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75" windowWidth="18555" windowHeight="11730" activeTab="6"/>
  </bookViews>
  <sheets>
    <sheet name="Fwd_K_0.8" sheetId="7" r:id="rId1"/>
    <sheet name="Bckwrd_0,8" sheetId="14" r:id="rId2"/>
    <sheet name="Smile_0,8" sheetId="8" r:id="rId3"/>
    <sheet name="Fwd_K_0.7" sheetId="15" r:id="rId4"/>
    <sheet name="Smile_0,7" sheetId="11" r:id="rId5"/>
    <sheet name="Fwd_K_0.9" sheetId="16" r:id="rId6"/>
    <sheet name="Smile_0,9" sheetId="12" r:id="rId7"/>
  </sheets>
  <definedNames>
    <definedName name="alpha" localSheetId="1">'Bckwrd_0,8'!$B$16</definedName>
    <definedName name="alpha">#REF!</definedName>
    <definedName name="beta">#REF!</definedName>
    <definedName name="Delta_t" localSheetId="1">'Bckwrd_0,8'!$B$13</definedName>
    <definedName name="Delta_t">#REF!</definedName>
    <definedName name="Delta_x" localSheetId="1">'Bckwrd_0,8'!$B$12</definedName>
    <definedName name="Delta_x">#REF!</definedName>
    <definedName name="K" localSheetId="1">'Bckwrd_0,8'!$B$2</definedName>
    <definedName name="K">#REF!</definedName>
    <definedName name="Matriz_M" localSheetId="1">'Bckwrd_0,8'!$L$130:$BH$178</definedName>
    <definedName name="Matriz_M">#REF!</definedName>
    <definedName name="mm" localSheetId="4">'Smile_0,7'!$A$15</definedName>
    <definedName name="mm" localSheetId="2">'Smile_0,8'!$A$15</definedName>
    <definedName name="mm" localSheetId="6">'Smile_0,9'!$A$15</definedName>
    <definedName name="mm">#REF!</definedName>
    <definedName name="nt" localSheetId="1">'Bckwrd_0,8'!$B$9</definedName>
    <definedName name="nt">#REF!</definedName>
    <definedName name="nx" localSheetId="1">'Bckwrd_0,8'!$B$8</definedName>
    <definedName name="nx">#REF!</definedName>
    <definedName name="rho" localSheetId="1">'Bckwrd_0,8'!$B$17</definedName>
    <definedName name="rho">#REF!</definedName>
    <definedName name="S_max" localSheetId="1">'Bckwrd_0,8'!$B$20</definedName>
    <definedName name="S_max">#REF!</definedName>
    <definedName name="S_min" localSheetId="1">'Bckwrd_0,8'!$B$21</definedName>
    <definedName name="S_min">#REF!</definedName>
    <definedName name="S0" localSheetId="1">'Bckwrd_0,8'!$B$1</definedName>
    <definedName name="S0">#REF!</definedName>
    <definedName name="sigma" localSheetId="1">'Bckwrd_0,8'!$B$4</definedName>
    <definedName name="sigma">#REF!</definedName>
    <definedName name="solver_adj" localSheetId="4" hidden="1">'Smile_0,7'!$A$12:$A$16</definedName>
    <definedName name="solver_adj" localSheetId="2" hidden="1">'Smile_0,8'!$A$12:$A$16</definedName>
    <definedName name="solver_adj" localSheetId="6" hidden="1">'Smile_0,9'!$A$12:$A$16</definedName>
    <definedName name="solver_cvg" localSheetId="4" hidden="1">0.0001</definedName>
    <definedName name="solver_cvg" localSheetId="2" hidden="1">0.0001</definedName>
    <definedName name="solver_cvg" localSheetId="6" hidden="1">0.0001</definedName>
    <definedName name="solver_drv" localSheetId="4" hidden="1">1</definedName>
    <definedName name="solver_drv" localSheetId="2" hidden="1">1</definedName>
    <definedName name="solver_drv" localSheetId="6" hidden="1">1</definedName>
    <definedName name="solver_eng" localSheetId="4" hidden="1">1</definedName>
    <definedName name="solver_eng" localSheetId="2" hidden="1">1</definedName>
    <definedName name="solver_eng" localSheetId="6" hidden="1">1</definedName>
    <definedName name="solver_est" localSheetId="4" hidden="1">1</definedName>
    <definedName name="solver_est" localSheetId="2" hidden="1">1</definedName>
    <definedName name="solver_est" localSheetId="6" hidden="1">1</definedName>
    <definedName name="solver_itr" localSheetId="4" hidden="1">1000</definedName>
    <definedName name="solver_itr" localSheetId="2" hidden="1">1000</definedName>
    <definedName name="solver_itr" localSheetId="6" hidden="1">1000</definedName>
    <definedName name="solver_lhs1" localSheetId="4" hidden="1">'Smile_0,7'!$A$12:$A$16</definedName>
    <definedName name="solver_lhs1" localSheetId="2" hidden="1">'Smile_0,8'!$A$12:$A$16</definedName>
    <definedName name="solver_lhs1" localSheetId="6" hidden="1">'Smile_0,9'!$A$12:$A$16</definedName>
    <definedName name="solver_lin" localSheetId="4" hidden="1">2</definedName>
    <definedName name="solver_lin" localSheetId="2" hidden="1">2</definedName>
    <definedName name="solver_lin" localSheetId="6" hidden="1">2</definedName>
    <definedName name="solver_mip" localSheetId="4" hidden="1">2147483647</definedName>
    <definedName name="solver_mip" localSheetId="2" hidden="1">2147483647</definedName>
    <definedName name="solver_mip" localSheetId="6" hidden="1">2147483647</definedName>
    <definedName name="solver_mni" localSheetId="4" hidden="1">30</definedName>
    <definedName name="solver_mni" localSheetId="2" hidden="1">30</definedName>
    <definedName name="solver_mni" localSheetId="6" hidden="1">30</definedName>
    <definedName name="solver_mrt" localSheetId="4" hidden="1">0.075</definedName>
    <definedName name="solver_mrt" localSheetId="2" hidden="1">0.075</definedName>
    <definedName name="solver_mrt" localSheetId="6" hidden="1">0.075</definedName>
    <definedName name="solver_msl" localSheetId="4" hidden="1">2</definedName>
    <definedName name="solver_msl" localSheetId="2" hidden="1">2</definedName>
    <definedName name="solver_msl" localSheetId="6" hidden="1">2</definedName>
    <definedName name="solver_neg" localSheetId="4" hidden="1">2</definedName>
    <definedName name="solver_neg" localSheetId="2" hidden="1">2</definedName>
    <definedName name="solver_neg" localSheetId="6" hidden="1">2</definedName>
    <definedName name="solver_nod" localSheetId="4" hidden="1">2147483647</definedName>
    <definedName name="solver_nod" localSheetId="2" hidden="1">2147483647</definedName>
    <definedName name="solver_nod" localSheetId="6" hidden="1">2147483647</definedName>
    <definedName name="solver_num" localSheetId="4" hidden="1">1</definedName>
    <definedName name="solver_num" localSheetId="2" hidden="1">1</definedName>
    <definedName name="solver_num" localSheetId="6" hidden="1">1</definedName>
    <definedName name="solver_nwt" localSheetId="4" hidden="1">1</definedName>
    <definedName name="solver_nwt" localSheetId="2" hidden="1">1</definedName>
    <definedName name="solver_nwt" localSheetId="6" hidden="1">1</definedName>
    <definedName name="solver_opt" localSheetId="4" hidden="1">'Smile_0,7'!$I$11</definedName>
    <definedName name="solver_opt" localSheetId="2" hidden="1">'Smile_0,8'!$I$11</definedName>
    <definedName name="solver_opt" localSheetId="6" hidden="1">'Smile_0,9'!$I$11</definedName>
    <definedName name="solver_pre" localSheetId="4" hidden="1">0.000001</definedName>
    <definedName name="solver_pre" localSheetId="2" hidden="1">0.000001</definedName>
    <definedName name="solver_pre" localSheetId="6" hidden="1">0.000001</definedName>
    <definedName name="solver_rbv" localSheetId="4" hidden="1">1</definedName>
    <definedName name="solver_rbv" localSheetId="2" hidden="1">1</definedName>
    <definedName name="solver_rbv" localSheetId="6" hidden="1">1</definedName>
    <definedName name="solver_rel1" localSheetId="4" hidden="1">3</definedName>
    <definedName name="solver_rel1" localSheetId="2" hidden="1">3</definedName>
    <definedName name="solver_rel1" localSheetId="6" hidden="1">3</definedName>
    <definedName name="solver_rhs1" localSheetId="4" hidden="1">0</definedName>
    <definedName name="solver_rhs1" localSheetId="2" hidden="1">0</definedName>
    <definedName name="solver_rhs1" localSheetId="6" hidden="1">0</definedName>
    <definedName name="solver_rlx" localSheetId="4" hidden="1">1</definedName>
    <definedName name="solver_rlx" localSheetId="2" hidden="1">1</definedName>
    <definedName name="solver_rlx" localSheetId="6" hidden="1">1</definedName>
    <definedName name="solver_rsd" localSheetId="4" hidden="1">0</definedName>
    <definedName name="solver_rsd" localSheetId="2" hidden="1">0</definedName>
    <definedName name="solver_rsd" localSheetId="6" hidden="1">0</definedName>
    <definedName name="solver_scl" localSheetId="4" hidden="1">2</definedName>
    <definedName name="solver_scl" localSheetId="2" hidden="1">2</definedName>
    <definedName name="solver_scl" localSheetId="6" hidden="1">2</definedName>
    <definedName name="solver_sho" localSheetId="4" hidden="1">2</definedName>
    <definedName name="solver_sho" localSheetId="2" hidden="1">2</definedName>
    <definedName name="solver_sho" localSheetId="6" hidden="1">2</definedName>
    <definedName name="solver_ssz" localSheetId="4" hidden="1">100</definedName>
    <definedName name="solver_ssz" localSheetId="2" hidden="1">100</definedName>
    <definedName name="solver_ssz" localSheetId="6" hidden="1">100</definedName>
    <definedName name="solver_tim" localSheetId="4" hidden="1">10000</definedName>
    <definedName name="solver_tim" localSheetId="2" hidden="1">10000</definedName>
    <definedName name="solver_tim" localSheetId="6" hidden="1">10000</definedName>
    <definedName name="solver_tol" localSheetId="4" hidden="1">0.05</definedName>
    <definedName name="solver_tol" localSheetId="2" hidden="1">0.05</definedName>
    <definedName name="solver_tol" localSheetId="6" hidden="1">0.05</definedName>
    <definedName name="solver_typ" localSheetId="4" hidden="1">3</definedName>
    <definedName name="solver_typ" localSheetId="2" hidden="1">3</definedName>
    <definedName name="solver_typ" localSheetId="6" hidden="1">3</definedName>
    <definedName name="solver_val" localSheetId="4" hidden="1">0</definedName>
    <definedName name="solver_val" localSheetId="2" hidden="1">0</definedName>
    <definedName name="solver_val" localSheetId="6" hidden="1">0</definedName>
    <definedName name="solver_ver" localSheetId="4" hidden="1">3</definedName>
    <definedName name="solver_ver" localSheetId="2" hidden="1">3</definedName>
    <definedName name="solver_ver" localSheetId="6" hidden="1">3</definedName>
    <definedName name="T" localSheetId="1">'Bckwrd_0,8'!$B$5</definedName>
    <definedName name="T">#REF!</definedName>
    <definedName name="Tipo" localSheetId="1">'Bckwrd_0,8'!$B$3</definedName>
    <definedName name="Tipo">#REF!</definedName>
  </definedNames>
  <calcPr calcId="145621" calcMode="manual" calcCompleted="0" calcOnSave="0"/>
</workbook>
</file>

<file path=xl/calcChain.xml><?xml version="1.0" encoding="utf-8"?>
<calcChain xmlns="http://schemas.openxmlformats.org/spreadsheetml/2006/main">
  <c r="B20" i="14" l="1"/>
  <c r="BF115" i="16"/>
  <c r="BE115" i="16"/>
  <c r="BD115" i="16"/>
  <c r="BC115" i="16"/>
  <c r="BB115" i="16"/>
  <c r="BA115" i="16"/>
  <c r="AZ115" i="16"/>
  <c r="AY115" i="16"/>
  <c r="AX115" i="16"/>
  <c r="AW115" i="16"/>
  <c r="AV115" i="16"/>
  <c r="AU115" i="16"/>
  <c r="AT115" i="16"/>
  <c r="AS115" i="16"/>
  <c r="AR115" i="16"/>
  <c r="AQ115" i="16"/>
  <c r="AP115" i="16"/>
  <c r="AO115" i="16"/>
  <c r="AN115" i="16"/>
  <c r="AM115" i="16"/>
  <c r="AL115" i="16"/>
  <c r="AK115" i="16"/>
  <c r="AJ115" i="16"/>
  <c r="AI115" i="16"/>
  <c r="AH115" i="16"/>
  <c r="AG115" i="16"/>
  <c r="AF115" i="16"/>
  <c r="AE115" i="16"/>
  <c r="AD115" i="16"/>
  <c r="AC115" i="16"/>
  <c r="AB115" i="16"/>
  <c r="AA115" i="16"/>
  <c r="Z115" i="16"/>
  <c r="Y115" i="16"/>
  <c r="X115" i="16"/>
  <c r="W115" i="16"/>
  <c r="V115" i="16"/>
  <c r="U115" i="16"/>
  <c r="T115" i="16"/>
  <c r="S115" i="16"/>
  <c r="R115" i="16"/>
  <c r="Q115" i="16"/>
  <c r="P115" i="16"/>
  <c r="O115" i="16"/>
  <c r="N115" i="16"/>
  <c r="M115" i="16"/>
  <c r="L115" i="16"/>
  <c r="BE114" i="16"/>
  <c r="BD114" i="16"/>
  <c r="BC114" i="16"/>
  <c r="BB114" i="16"/>
  <c r="BA114" i="16"/>
  <c r="AZ114" i="16"/>
  <c r="AY114" i="16"/>
  <c r="AX114" i="16"/>
  <c r="AW114" i="16"/>
  <c r="AV114" i="16"/>
  <c r="AU114" i="16"/>
  <c r="AT114" i="16"/>
  <c r="AS114" i="16"/>
  <c r="AR114" i="16"/>
  <c r="AQ114" i="16"/>
  <c r="AP114" i="16"/>
  <c r="AO114" i="16"/>
  <c r="AN114" i="16"/>
  <c r="AM114" i="16"/>
  <c r="AL114" i="16"/>
  <c r="AK114" i="16"/>
  <c r="AJ114" i="16"/>
  <c r="AI114" i="16"/>
  <c r="AH114" i="16"/>
  <c r="AG114" i="16"/>
  <c r="AF114" i="16"/>
  <c r="AE114" i="16"/>
  <c r="AD114" i="16"/>
  <c r="AC114" i="16"/>
  <c r="AB114" i="16"/>
  <c r="AA114" i="16"/>
  <c r="Z114" i="16"/>
  <c r="Y114" i="16"/>
  <c r="X114" i="16"/>
  <c r="W114" i="16"/>
  <c r="V114" i="16"/>
  <c r="U114" i="16"/>
  <c r="T114" i="16"/>
  <c r="S114" i="16"/>
  <c r="R114" i="16"/>
  <c r="Q114" i="16"/>
  <c r="P114" i="16"/>
  <c r="O114" i="16"/>
  <c r="N114" i="16"/>
  <c r="M114" i="16"/>
  <c r="L114" i="16"/>
  <c r="BH113" i="16"/>
  <c r="BD113" i="16"/>
  <c r="BC113" i="16"/>
  <c r="BB113" i="16"/>
  <c r="BA113" i="16"/>
  <c r="AZ113" i="16"/>
  <c r="AY113" i="16"/>
  <c r="AX113" i="16"/>
  <c r="AW113" i="16"/>
  <c r="AV113" i="16"/>
  <c r="AU113" i="16"/>
  <c r="AT113" i="16"/>
  <c r="AS113" i="16"/>
  <c r="AR113" i="16"/>
  <c r="AQ113" i="16"/>
  <c r="AP113" i="16"/>
  <c r="AO113" i="16"/>
  <c r="AN113" i="16"/>
  <c r="AM113" i="16"/>
  <c r="AL113" i="16"/>
  <c r="AK113" i="16"/>
  <c r="AJ113" i="16"/>
  <c r="AI113" i="16"/>
  <c r="AH113" i="16"/>
  <c r="AG113" i="16"/>
  <c r="AF113" i="16"/>
  <c r="AE113" i="16"/>
  <c r="AD113" i="16"/>
  <c r="AC113" i="16"/>
  <c r="AB113" i="16"/>
  <c r="AA113" i="16"/>
  <c r="Z113" i="16"/>
  <c r="Y113" i="16"/>
  <c r="X113" i="16"/>
  <c r="W113" i="16"/>
  <c r="V113" i="16"/>
  <c r="U113" i="16"/>
  <c r="T113" i="16"/>
  <c r="S113" i="16"/>
  <c r="R113" i="16"/>
  <c r="Q113" i="16"/>
  <c r="P113" i="16"/>
  <c r="O113" i="16"/>
  <c r="N113" i="16"/>
  <c r="M113" i="16"/>
  <c r="L113" i="16"/>
  <c r="BH112" i="16"/>
  <c r="BG112" i="16"/>
  <c r="BC112" i="16"/>
  <c r="BB112" i="16"/>
  <c r="BA112" i="16"/>
  <c r="AZ112" i="16"/>
  <c r="AY112" i="16"/>
  <c r="AX112" i="16"/>
  <c r="AW112" i="16"/>
  <c r="AV112" i="16"/>
  <c r="AU112" i="16"/>
  <c r="AT112" i="16"/>
  <c r="AS112" i="16"/>
  <c r="AR112" i="16"/>
  <c r="AQ112" i="16"/>
  <c r="AP112" i="16"/>
  <c r="AO112" i="16"/>
  <c r="AN112" i="16"/>
  <c r="AM112" i="16"/>
  <c r="AL112" i="16"/>
  <c r="AK112" i="16"/>
  <c r="AJ112" i="16"/>
  <c r="AI112" i="16"/>
  <c r="AH112" i="16"/>
  <c r="AG112" i="16"/>
  <c r="AF112" i="16"/>
  <c r="AE112" i="16"/>
  <c r="AD112" i="16"/>
  <c r="AC112" i="16"/>
  <c r="AB112" i="16"/>
  <c r="AA112" i="16"/>
  <c r="Z112" i="16"/>
  <c r="Y112" i="16"/>
  <c r="X112" i="16"/>
  <c r="W112" i="16"/>
  <c r="V112" i="16"/>
  <c r="U112" i="16"/>
  <c r="T112" i="16"/>
  <c r="S112" i="16"/>
  <c r="R112" i="16"/>
  <c r="Q112" i="16"/>
  <c r="P112" i="16"/>
  <c r="O112" i="16"/>
  <c r="N112" i="16"/>
  <c r="M112" i="16"/>
  <c r="L112" i="16"/>
  <c r="BH111" i="16"/>
  <c r="BG111" i="16"/>
  <c r="BF111" i="16"/>
  <c r="BB111" i="16"/>
  <c r="BA111" i="16"/>
  <c r="AZ111" i="16"/>
  <c r="AY111" i="16"/>
  <c r="AX111" i="16"/>
  <c r="AW111" i="16"/>
  <c r="AV111" i="16"/>
  <c r="AU111" i="16"/>
  <c r="AT111" i="16"/>
  <c r="AS111" i="16"/>
  <c r="AR111" i="16"/>
  <c r="AQ111" i="16"/>
  <c r="AP111" i="16"/>
  <c r="AO111" i="16"/>
  <c r="AN111" i="16"/>
  <c r="AM111" i="16"/>
  <c r="AL111" i="16"/>
  <c r="AK111" i="16"/>
  <c r="AJ111" i="16"/>
  <c r="AI111" i="16"/>
  <c r="AH111" i="16"/>
  <c r="AG111" i="16"/>
  <c r="AF111" i="16"/>
  <c r="AE111" i="16"/>
  <c r="AD111" i="16"/>
  <c r="AC111" i="16"/>
  <c r="AB111" i="16"/>
  <c r="AA111" i="16"/>
  <c r="Z111" i="16"/>
  <c r="Y111" i="16"/>
  <c r="X111" i="16"/>
  <c r="W111" i="16"/>
  <c r="V111" i="16"/>
  <c r="U111" i="16"/>
  <c r="T111" i="16"/>
  <c r="S111" i="16"/>
  <c r="R111" i="16"/>
  <c r="Q111" i="16"/>
  <c r="P111" i="16"/>
  <c r="O111" i="16"/>
  <c r="N111" i="16"/>
  <c r="M111" i="16"/>
  <c r="L111" i="16"/>
  <c r="BH110" i="16"/>
  <c r="BG110" i="16"/>
  <c r="BF110" i="16"/>
  <c r="BE110" i="16"/>
  <c r="BA110" i="16"/>
  <c r="AZ110" i="16"/>
  <c r="AY110" i="16"/>
  <c r="AX110" i="16"/>
  <c r="AW110" i="16"/>
  <c r="AV110" i="16"/>
  <c r="AU110" i="16"/>
  <c r="AT110" i="16"/>
  <c r="AS110" i="16"/>
  <c r="AR110" i="16"/>
  <c r="AQ110" i="16"/>
  <c r="AP110" i="16"/>
  <c r="AO110" i="16"/>
  <c r="AN110" i="16"/>
  <c r="AM110" i="16"/>
  <c r="AL110" i="16"/>
  <c r="AK110" i="16"/>
  <c r="AJ110" i="16"/>
  <c r="AI110" i="16"/>
  <c r="AH110" i="16"/>
  <c r="AG110" i="16"/>
  <c r="AF110" i="16"/>
  <c r="AE110" i="16"/>
  <c r="AD110" i="16"/>
  <c r="AC110" i="16"/>
  <c r="AB110" i="16"/>
  <c r="AA110" i="16"/>
  <c r="Z110" i="16"/>
  <c r="Y110" i="16"/>
  <c r="X110" i="16"/>
  <c r="W110" i="16"/>
  <c r="V110" i="16"/>
  <c r="U110" i="16"/>
  <c r="T110" i="16"/>
  <c r="S110" i="16"/>
  <c r="R110" i="16"/>
  <c r="Q110" i="16"/>
  <c r="P110" i="16"/>
  <c r="O110" i="16"/>
  <c r="N110" i="16"/>
  <c r="M110" i="16"/>
  <c r="L110" i="16"/>
  <c r="BH109" i="16"/>
  <c r="BG109" i="16"/>
  <c r="BF109" i="16"/>
  <c r="BE109" i="16"/>
  <c r="BD109" i="16"/>
  <c r="AZ109" i="16"/>
  <c r="AY109" i="16"/>
  <c r="AX109" i="16"/>
  <c r="AW109" i="16"/>
  <c r="AV109" i="16"/>
  <c r="AU109" i="16"/>
  <c r="AT109" i="16"/>
  <c r="AS109" i="16"/>
  <c r="AR109" i="16"/>
  <c r="AQ109" i="16"/>
  <c r="AP109" i="16"/>
  <c r="AO109" i="16"/>
  <c r="AN109" i="16"/>
  <c r="AM109" i="16"/>
  <c r="AL109" i="16"/>
  <c r="AK109" i="16"/>
  <c r="AJ109" i="16"/>
  <c r="AI109" i="16"/>
  <c r="AH109" i="16"/>
  <c r="AG109" i="16"/>
  <c r="AF109" i="16"/>
  <c r="AE109" i="16"/>
  <c r="AD109" i="16"/>
  <c r="AC109" i="16"/>
  <c r="AB109" i="16"/>
  <c r="AA109" i="16"/>
  <c r="Z109" i="16"/>
  <c r="Y109" i="16"/>
  <c r="X109" i="16"/>
  <c r="W109" i="16"/>
  <c r="V109" i="16"/>
  <c r="U109" i="16"/>
  <c r="T109" i="16"/>
  <c r="S109" i="16"/>
  <c r="R109" i="16"/>
  <c r="Q109" i="16"/>
  <c r="P109" i="16"/>
  <c r="O109" i="16"/>
  <c r="N109" i="16"/>
  <c r="M109" i="16"/>
  <c r="L109" i="16"/>
  <c r="BH108" i="16"/>
  <c r="BG108" i="16"/>
  <c r="BF108" i="16"/>
  <c r="BE108" i="16"/>
  <c r="BD108" i="16"/>
  <c r="BC108" i="16"/>
  <c r="AY108" i="16"/>
  <c r="AX108" i="16"/>
  <c r="AW108" i="16"/>
  <c r="AV108" i="16"/>
  <c r="AU108" i="16"/>
  <c r="AT108" i="16"/>
  <c r="AS108" i="16"/>
  <c r="AR108" i="16"/>
  <c r="AQ108" i="16"/>
  <c r="AP108" i="16"/>
  <c r="AO108" i="16"/>
  <c r="AN108" i="16"/>
  <c r="AM108" i="16"/>
  <c r="AL108" i="16"/>
  <c r="AK108" i="16"/>
  <c r="AJ108" i="16"/>
  <c r="AI108" i="16"/>
  <c r="AH108" i="16"/>
  <c r="AG108" i="16"/>
  <c r="AF108" i="16"/>
  <c r="AE108" i="16"/>
  <c r="AD108" i="16"/>
  <c r="AC108" i="16"/>
  <c r="AB108" i="16"/>
  <c r="AA108" i="16"/>
  <c r="Z108" i="16"/>
  <c r="Y108" i="16"/>
  <c r="X108" i="16"/>
  <c r="W108" i="16"/>
  <c r="V108" i="16"/>
  <c r="U108" i="16"/>
  <c r="T108" i="16"/>
  <c r="S108" i="16"/>
  <c r="R108" i="16"/>
  <c r="Q108" i="16"/>
  <c r="P108" i="16"/>
  <c r="O108" i="16"/>
  <c r="N108" i="16"/>
  <c r="M108" i="16"/>
  <c r="L108" i="16"/>
  <c r="BH107" i="16"/>
  <c r="BG107" i="16"/>
  <c r="BF107" i="16"/>
  <c r="BE107" i="16"/>
  <c r="BD107" i="16"/>
  <c r="BC107" i="16"/>
  <c r="BB107" i="16"/>
  <c r="AX107" i="16"/>
  <c r="AW107" i="16"/>
  <c r="AV107" i="16"/>
  <c r="AU107" i="16"/>
  <c r="AT107" i="16"/>
  <c r="AS107" i="16"/>
  <c r="AR107" i="16"/>
  <c r="AQ107" i="16"/>
  <c r="AP107" i="16"/>
  <c r="AO107" i="16"/>
  <c r="AN107" i="16"/>
  <c r="AM107" i="16"/>
  <c r="AL107" i="16"/>
  <c r="AK107" i="16"/>
  <c r="AJ107" i="16"/>
  <c r="AI107" i="16"/>
  <c r="AH107" i="16"/>
  <c r="AG107" i="16"/>
  <c r="AF107" i="16"/>
  <c r="AE107" i="16"/>
  <c r="AD107" i="16"/>
  <c r="AC107" i="16"/>
  <c r="AB107" i="16"/>
  <c r="AA107" i="16"/>
  <c r="Z107" i="16"/>
  <c r="Y107" i="16"/>
  <c r="X107" i="16"/>
  <c r="W107" i="16"/>
  <c r="V107" i="16"/>
  <c r="U107" i="16"/>
  <c r="T107" i="16"/>
  <c r="S107" i="16"/>
  <c r="R107" i="16"/>
  <c r="Q107" i="16"/>
  <c r="P107" i="16"/>
  <c r="O107" i="16"/>
  <c r="N107" i="16"/>
  <c r="M107" i="16"/>
  <c r="L107" i="16"/>
  <c r="BH106" i="16"/>
  <c r="BG106" i="16"/>
  <c r="BF106" i="16"/>
  <c r="BE106" i="16"/>
  <c r="BD106" i="16"/>
  <c r="BC106" i="16"/>
  <c r="BB106" i="16"/>
  <c r="BA106" i="16"/>
  <c r="AW106" i="16"/>
  <c r="AV106" i="16"/>
  <c r="AU106" i="16"/>
  <c r="AT106" i="16"/>
  <c r="AS106" i="16"/>
  <c r="AR106" i="16"/>
  <c r="AQ106" i="16"/>
  <c r="AP106" i="16"/>
  <c r="AO106" i="16"/>
  <c r="AN106" i="16"/>
  <c r="AM106" i="16"/>
  <c r="AL106" i="16"/>
  <c r="AK106" i="16"/>
  <c r="AJ106" i="16"/>
  <c r="AI106" i="16"/>
  <c r="AH106" i="16"/>
  <c r="AG106" i="16"/>
  <c r="AF106" i="16"/>
  <c r="AE106" i="16"/>
  <c r="AD106" i="16"/>
  <c r="AC106" i="16"/>
  <c r="AB106" i="16"/>
  <c r="AA106" i="16"/>
  <c r="Z106" i="16"/>
  <c r="Y106" i="16"/>
  <c r="X106" i="16"/>
  <c r="W106" i="16"/>
  <c r="V106" i="16"/>
  <c r="U106" i="16"/>
  <c r="T106" i="16"/>
  <c r="S106" i="16"/>
  <c r="R106" i="16"/>
  <c r="Q106" i="16"/>
  <c r="P106" i="16"/>
  <c r="O106" i="16"/>
  <c r="N106" i="16"/>
  <c r="M106" i="16"/>
  <c r="L106" i="16"/>
  <c r="BH105" i="16"/>
  <c r="BG105" i="16"/>
  <c r="BF105" i="16"/>
  <c r="BE105" i="16"/>
  <c r="BD105" i="16"/>
  <c r="BC105" i="16"/>
  <c r="BB105" i="16"/>
  <c r="BA105" i="16"/>
  <c r="AZ105" i="16"/>
  <c r="AV105" i="16"/>
  <c r="AU105" i="16"/>
  <c r="AT105" i="16"/>
  <c r="AS105" i="16"/>
  <c r="AR105" i="16"/>
  <c r="AQ105" i="16"/>
  <c r="AP105" i="16"/>
  <c r="AO105" i="16"/>
  <c r="AN105" i="16"/>
  <c r="AM105" i="16"/>
  <c r="AL105" i="16"/>
  <c r="AK105" i="16"/>
  <c r="AJ105" i="16"/>
  <c r="AI105" i="16"/>
  <c r="AH105" i="16"/>
  <c r="AG105" i="16"/>
  <c r="AF105" i="16"/>
  <c r="AE105" i="16"/>
  <c r="AD105" i="16"/>
  <c r="AC105" i="16"/>
  <c r="AB105" i="16"/>
  <c r="AA105" i="16"/>
  <c r="Z105" i="16"/>
  <c r="Y105" i="16"/>
  <c r="X105" i="16"/>
  <c r="W105" i="16"/>
  <c r="V105" i="16"/>
  <c r="U105" i="16"/>
  <c r="T105" i="16"/>
  <c r="S105" i="16"/>
  <c r="R105" i="16"/>
  <c r="Q105" i="16"/>
  <c r="P105" i="16"/>
  <c r="O105" i="16"/>
  <c r="N105" i="16"/>
  <c r="M105" i="16"/>
  <c r="L105" i="16"/>
  <c r="BH104" i="16"/>
  <c r="BG104" i="16"/>
  <c r="BF104" i="16"/>
  <c r="BE104" i="16"/>
  <c r="BD104" i="16"/>
  <c r="BC104" i="16"/>
  <c r="BB104" i="16"/>
  <c r="BA104" i="16"/>
  <c r="AZ104" i="16"/>
  <c r="AY104" i="16"/>
  <c r="AU104" i="16"/>
  <c r="AT104" i="16"/>
  <c r="AS104" i="16"/>
  <c r="AR104" i="16"/>
  <c r="AQ104" i="16"/>
  <c r="AP104" i="16"/>
  <c r="AO104" i="16"/>
  <c r="AN104" i="16"/>
  <c r="AM104" i="16"/>
  <c r="AL104" i="16"/>
  <c r="AK104" i="16"/>
  <c r="AJ104" i="16"/>
  <c r="AI104" i="16"/>
  <c r="AH104" i="16"/>
  <c r="AG104" i="16"/>
  <c r="AF104" i="16"/>
  <c r="AE104" i="16"/>
  <c r="AD104" i="16"/>
  <c r="AC104" i="16"/>
  <c r="AB104" i="16"/>
  <c r="AA104" i="16"/>
  <c r="Z104" i="16"/>
  <c r="Y104" i="16"/>
  <c r="X104" i="16"/>
  <c r="W104" i="16"/>
  <c r="V104" i="16"/>
  <c r="U104" i="16"/>
  <c r="T104" i="16"/>
  <c r="S104" i="16"/>
  <c r="R104" i="16"/>
  <c r="Q104" i="16"/>
  <c r="P104" i="16"/>
  <c r="O104" i="16"/>
  <c r="N104" i="16"/>
  <c r="M104" i="16"/>
  <c r="L104" i="16"/>
  <c r="BH103" i="16"/>
  <c r="BG103" i="16"/>
  <c r="BF103" i="16"/>
  <c r="BE103" i="16"/>
  <c r="BD103" i="16"/>
  <c r="BC103" i="16"/>
  <c r="BB103" i="16"/>
  <c r="BA103" i="16"/>
  <c r="AZ103" i="16"/>
  <c r="AY103" i="16"/>
  <c r="AX103" i="16"/>
  <c r="AT103" i="16"/>
  <c r="AS103" i="16"/>
  <c r="AR103" i="16"/>
  <c r="AQ103" i="16"/>
  <c r="AP103" i="16"/>
  <c r="AO103" i="16"/>
  <c r="AN103" i="16"/>
  <c r="AM103" i="16"/>
  <c r="AL103" i="16"/>
  <c r="AK103" i="16"/>
  <c r="AJ103" i="16"/>
  <c r="AI103" i="16"/>
  <c r="AH103" i="16"/>
  <c r="AG103" i="16"/>
  <c r="AF103" i="16"/>
  <c r="AE103" i="16"/>
  <c r="AD103" i="16"/>
  <c r="AC103" i="16"/>
  <c r="AB103" i="16"/>
  <c r="AA103" i="16"/>
  <c r="Z103" i="16"/>
  <c r="Y103" i="16"/>
  <c r="X103" i="16"/>
  <c r="W103" i="16"/>
  <c r="V103" i="16"/>
  <c r="U103" i="16"/>
  <c r="T103" i="16"/>
  <c r="S103" i="16"/>
  <c r="R103" i="16"/>
  <c r="Q103" i="16"/>
  <c r="P103" i="16"/>
  <c r="O103" i="16"/>
  <c r="N103" i="16"/>
  <c r="M103" i="16"/>
  <c r="L103" i="16"/>
  <c r="BH102" i="16"/>
  <c r="BG102" i="16"/>
  <c r="BF102" i="16"/>
  <c r="BE102" i="16"/>
  <c r="BD102" i="16"/>
  <c r="BC102" i="16"/>
  <c r="BB102" i="16"/>
  <c r="BA102" i="16"/>
  <c r="AZ102" i="16"/>
  <c r="AY102" i="16"/>
  <c r="AX102" i="16"/>
  <c r="AW102" i="16"/>
  <c r="AS102" i="16"/>
  <c r="AR102" i="16"/>
  <c r="AQ102" i="16"/>
  <c r="AP102" i="16"/>
  <c r="AO102" i="16"/>
  <c r="AN102" i="16"/>
  <c r="AM102" i="16"/>
  <c r="AL102" i="16"/>
  <c r="AK102" i="16"/>
  <c r="AJ102" i="16"/>
  <c r="AI102" i="16"/>
  <c r="AH102" i="16"/>
  <c r="AG102" i="16"/>
  <c r="AF102" i="16"/>
  <c r="AE102" i="16"/>
  <c r="AD102" i="16"/>
  <c r="AC102" i="16"/>
  <c r="AB102" i="16"/>
  <c r="AA102" i="16"/>
  <c r="Z102" i="16"/>
  <c r="Y102" i="16"/>
  <c r="X102" i="16"/>
  <c r="W102" i="16"/>
  <c r="V102" i="16"/>
  <c r="U102" i="16"/>
  <c r="T102" i="16"/>
  <c r="S102" i="16"/>
  <c r="R102" i="16"/>
  <c r="Q102" i="16"/>
  <c r="P102" i="16"/>
  <c r="O102" i="16"/>
  <c r="N102" i="16"/>
  <c r="M102" i="16"/>
  <c r="L102" i="16"/>
  <c r="BH101" i="16"/>
  <c r="BG101" i="16"/>
  <c r="BF101" i="16"/>
  <c r="BE101" i="16"/>
  <c r="BD101" i="16"/>
  <c r="BC101" i="16"/>
  <c r="BB101" i="16"/>
  <c r="BA101" i="16"/>
  <c r="AZ101" i="16"/>
  <c r="AY101" i="16"/>
  <c r="AX101" i="16"/>
  <c r="AW101" i="16"/>
  <c r="AV101" i="16"/>
  <c r="AR101" i="16"/>
  <c r="AQ101" i="16"/>
  <c r="AP101" i="16"/>
  <c r="AO101" i="16"/>
  <c r="AN101" i="16"/>
  <c r="AM101" i="16"/>
  <c r="AL101" i="16"/>
  <c r="AK101" i="16"/>
  <c r="AJ101" i="16"/>
  <c r="AI101" i="16"/>
  <c r="AH101" i="16"/>
  <c r="AG101" i="16"/>
  <c r="AF101" i="16"/>
  <c r="AE101" i="16"/>
  <c r="AD101" i="16"/>
  <c r="AC101" i="16"/>
  <c r="AB101" i="16"/>
  <c r="AA101" i="16"/>
  <c r="Z101" i="16"/>
  <c r="Y101" i="16"/>
  <c r="X101" i="16"/>
  <c r="W101" i="16"/>
  <c r="V101" i="16"/>
  <c r="U101" i="16"/>
  <c r="T101" i="16"/>
  <c r="S101" i="16"/>
  <c r="R101" i="16"/>
  <c r="Q101" i="16"/>
  <c r="P101" i="16"/>
  <c r="O101" i="16"/>
  <c r="N101" i="16"/>
  <c r="M101" i="16"/>
  <c r="L101" i="16"/>
  <c r="BH100" i="16"/>
  <c r="BG100" i="16"/>
  <c r="BF100" i="16"/>
  <c r="BE100" i="16"/>
  <c r="BD100" i="16"/>
  <c r="BC100" i="16"/>
  <c r="BB100" i="16"/>
  <c r="BA100" i="16"/>
  <c r="AZ100" i="16"/>
  <c r="AY100" i="16"/>
  <c r="AX100" i="16"/>
  <c r="AW100" i="16"/>
  <c r="AV100" i="16"/>
  <c r="AU100" i="16"/>
  <c r="AQ100" i="16"/>
  <c r="AP100" i="16"/>
  <c r="AO100" i="16"/>
  <c r="AN100" i="16"/>
  <c r="AM100" i="16"/>
  <c r="AL100" i="16"/>
  <c r="AK100" i="16"/>
  <c r="AJ100" i="16"/>
  <c r="AI100" i="16"/>
  <c r="AH100" i="16"/>
  <c r="AG100" i="16"/>
  <c r="AF100" i="16"/>
  <c r="AE100" i="16"/>
  <c r="AD100" i="16"/>
  <c r="AC100" i="16"/>
  <c r="AB100" i="16"/>
  <c r="AA100" i="16"/>
  <c r="Z100" i="16"/>
  <c r="Y100" i="16"/>
  <c r="X100" i="16"/>
  <c r="W100" i="16"/>
  <c r="V100" i="16"/>
  <c r="U100" i="16"/>
  <c r="T100" i="16"/>
  <c r="S100" i="16"/>
  <c r="R100" i="16"/>
  <c r="Q100" i="16"/>
  <c r="P100" i="16"/>
  <c r="O100" i="16"/>
  <c r="N100" i="16"/>
  <c r="M100" i="16"/>
  <c r="L100" i="16"/>
  <c r="BH99" i="16"/>
  <c r="BG99" i="16"/>
  <c r="BF99" i="16"/>
  <c r="BE99" i="16"/>
  <c r="BD99" i="16"/>
  <c r="BC99" i="16"/>
  <c r="BB99" i="16"/>
  <c r="BA99" i="16"/>
  <c r="AZ99" i="16"/>
  <c r="AY99" i="16"/>
  <c r="AX99" i="16"/>
  <c r="AW99" i="16"/>
  <c r="AV99" i="16"/>
  <c r="AU99" i="16"/>
  <c r="AT99" i="16"/>
  <c r="AP99" i="16"/>
  <c r="AO99" i="16"/>
  <c r="AN99" i="16"/>
  <c r="AM99" i="16"/>
  <c r="AL99" i="16"/>
  <c r="AK99" i="16"/>
  <c r="AJ99" i="16"/>
  <c r="AI99" i="16"/>
  <c r="AH99" i="16"/>
  <c r="AG99" i="16"/>
  <c r="AF99" i="16"/>
  <c r="AE99" i="16"/>
  <c r="AD99" i="16"/>
  <c r="AC99" i="16"/>
  <c r="AB99" i="16"/>
  <c r="AA99" i="16"/>
  <c r="Z99" i="16"/>
  <c r="Y99" i="16"/>
  <c r="X99" i="16"/>
  <c r="W99" i="16"/>
  <c r="V99" i="16"/>
  <c r="U99" i="16"/>
  <c r="T99" i="16"/>
  <c r="S99" i="16"/>
  <c r="R99" i="16"/>
  <c r="Q99" i="16"/>
  <c r="P99" i="16"/>
  <c r="O99" i="16"/>
  <c r="N99" i="16"/>
  <c r="M99" i="16"/>
  <c r="L99" i="16"/>
  <c r="BH98" i="16"/>
  <c r="BG98" i="16"/>
  <c r="BF98" i="16"/>
  <c r="BE98" i="16"/>
  <c r="BD98" i="16"/>
  <c r="BC98" i="16"/>
  <c r="BB98" i="16"/>
  <c r="BA98" i="16"/>
  <c r="AZ98" i="16"/>
  <c r="AY98" i="16"/>
  <c r="AX98" i="16"/>
  <c r="AW98" i="16"/>
  <c r="AV98" i="16"/>
  <c r="AU98" i="16"/>
  <c r="AT98" i="16"/>
  <c r="AS98" i="16"/>
  <c r="AO98" i="16"/>
  <c r="AN98" i="16"/>
  <c r="AM98" i="16"/>
  <c r="AL98" i="16"/>
  <c r="AK98" i="16"/>
  <c r="AJ98" i="16"/>
  <c r="AI98" i="16"/>
  <c r="AH98" i="16"/>
  <c r="AG98" i="16"/>
  <c r="AF98" i="16"/>
  <c r="AE98" i="16"/>
  <c r="AD98" i="16"/>
  <c r="AC98" i="16"/>
  <c r="AB98" i="16"/>
  <c r="AA98" i="16"/>
  <c r="Z98" i="16"/>
  <c r="Y98" i="16"/>
  <c r="X98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BH97" i="16"/>
  <c r="BG97" i="16"/>
  <c r="BF97" i="16"/>
  <c r="BE97" i="16"/>
  <c r="BD97" i="16"/>
  <c r="BC97" i="16"/>
  <c r="BB97" i="16"/>
  <c r="BA97" i="16"/>
  <c r="AZ97" i="16"/>
  <c r="AY97" i="16"/>
  <c r="AX97" i="16"/>
  <c r="AW97" i="16"/>
  <c r="AV97" i="16"/>
  <c r="AU97" i="16"/>
  <c r="AT97" i="16"/>
  <c r="AS97" i="16"/>
  <c r="AR97" i="16"/>
  <c r="AN97" i="16"/>
  <c r="AM97" i="16"/>
  <c r="AL97" i="16"/>
  <c r="AK97" i="16"/>
  <c r="AJ97" i="16"/>
  <c r="AI97" i="16"/>
  <c r="AH97" i="16"/>
  <c r="AG97" i="16"/>
  <c r="AF97" i="16"/>
  <c r="AE97" i="16"/>
  <c r="AD97" i="16"/>
  <c r="AC97" i="16"/>
  <c r="AB97" i="16"/>
  <c r="AA97" i="16"/>
  <c r="Z97" i="16"/>
  <c r="Y97" i="16"/>
  <c r="X97" i="16"/>
  <c r="W97" i="16"/>
  <c r="V97" i="16"/>
  <c r="U97" i="16"/>
  <c r="T97" i="16"/>
  <c r="S97" i="16"/>
  <c r="R97" i="16"/>
  <c r="Q97" i="16"/>
  <c r="P97" i="16"/>
  <c r="O97" i="16"/>
  <c r="N97" i="16"/>
  <c r="M97" i="16"/>
  <c r="L97" i="16"/>
  <c r="BH96" i="16"/>
  <c r="BG96" i="16"/>
  <c r="BF96" i="16"/>
  <c r="BE96" i="16"/>
  <c r="BD96" i="16"/>
  <c r="BC96" i="16"/>
  <c r="BB96" i="16"/>
  <c r="BA96" i="16"/>
  <c r="AZ96" i="16"/>
  <c r="AY96" i="16"/>
  <c r="AX96" i="16"/>
  <c r="AW96" i="16"/>
  <c r="AV96" i="16"/>
  <c r="AU96" i="16"/>
  <c r="AT96" i="16"/>
  <c r="AS96" i="16"/>
  <c r="AR96" i="16"/>
  <c r="AQ96" i="16"/>
  <c r="AM96" i="16"/>
  <c r="AL96" i="16"/>
  <c r="AK96" i="16"/>
  <c r="AJ96" i="16"/>
  <c r="AI96" i="16"/>
  <c r="AH96" i="16"/>
  <c r="AG96" i="16"/>
  <c r="AF96" i="16"/>
  <c r="AE96" i="16"/>
  <c r="AD96" i="16"/>
  <c r="AC96" i="16"/>
  <c r="AB96" i="16"/>
  <c r="AA96" i="16"/>
  <c r="Z96" i="16"/>
  <c r="Y96" i="16"/>
  <c r="X96" i="16"/>
  <c r="W96" i="16"/>
  <c r="V96" i="16"/>
  <c r="U96" i="16"/>
  <c r="T96" i="16"/>
  <c r="S96" i="16"/>
  <c r="R96" i="16"/>
  <c r="Q96" i="16"/>
  <c r="P96" i="16"/>
  <c r="O96" i="16"/>
  <c r="N96" i="16"/>
  <c r="M96" i="16"/>
  <c r="L96" i="16"/>
  <c r="BH95" i="16"/>
  <c r="BG95" i="16"/>
  <c r="BF95" i="16"/>
  <c r="BE95" i="16"/>
  <c r="BD95" i="16"/>
  <c r="BC95" i="16"/>
  <c r="BB95" i="16"/>
  <c r="BA95" i="16"/>
  <c r="AZ95" i="16"/>
  <c r="AY95" i="16"/>
  <c r="AX95" i="16"/>
  <c r="AW95" i="16"/>
  <c r="AV95" i="16"/>
  <c r="AU95" i="16"/>
  <c r="AT95" i="16"/>
  <c r="AS95" i="16"/>
  <c r="AR95" i="16"/>
  <c r="AQ95" i="16"/>
  <c r="AP95" i="16"/>
  <c r="AL95" i="16"/>
  <c r="AK95" i="16"/>
  <c r="AJ95" i="16"/>
  <c r="AI95" i="16"/>
  <c r="AH95" i="16"/>
  <c r="AG95" i="16"/>
  <c r="AF95" i="16"/>
  <c r="AE95" i="16"/>
  <c r="AD95" i="16"/>
  <c r="AC95" i="16"/>
  <c r="AB95" i="16"/>
  <c r="AA95" i="16"/>
  <c r="Z95" i="16"/>
  <c r="Y95" i="16"/>
  <c r="X95" i="16"/>
  <c r="W95" i="16"/>
  <c r="V95" i="16"/>
  <c r="U95" i="16"/>
  <c r="T95" i="16"/>
  <c r="S95" i="16"/>
  <c r="R95" i="16"/>
  <c r="Q95" i="16"/>
  <c r="P95" i="16"/>
  <c r="O95" i="16"/>
  <c r="N95" i="16"/>
  <c r="M95" i="16"/>
  <c r="L95" i="16"/>
  <c r="BH94" i="16"/>
  <c r="BG94" i="16"/>
  <c r="BF94" i="16"/>
  <c r="BE94" i="16"/>
  <c r="BD94" i="16"/>
  <c r="BC94" i="16"/>
  <c r="BB94" i="16"/>
  <c r="BA94" i="16"/>
  <c r="AZ94" i="16"/>
  <c r="AY94" i="16"/>
  <c r="AX94" i="16"/>
  <c r="AW94" i="16"/>
  <c r="AV94" i="16"/>
  <c r="AU94" i="16"/>
  <c r="AT94" i="16"/>
  <c r="AS94" i="16"/>
  <c r="AR94" i="16"/>
  <c r="AQ94" i="16"/>
  <c r="AP94" i="16"/>
  <c r="AO94" i="16"/>
  <c r="AK94" i="16"/>
  <c r="AJ94" i="16"/>
  <c r="AI94" i="16"/>
  <c r="AH94" i="16"/>
  <c r="AG94" i="16"/>
  <c r="AF94" i="16"/>
  <c r="AE94" i="16"/>
  <c r="AD94" i="16"/>
  <c r="AC94" i="16"/>
  <c r="AB94" i="16"/>
  <c r="AA94" i="16"/>
  <c r="Z94" i="16"/>
  <c r="Y94" i="16"/>
  <c r="X94" i="16"/>
  <c r="W94" i="16"/>
  <c r="V94" i="16"/>
  <c r="U94" i="16"/>
  <c r="T94" i="16"/>
  <c r="S94" i="16"/>
  <c r="R94" i="16"/>
  <c r="Q94" i="16"/>
  <c r="P94" i="16"/>
  <c r="O94" i="16"/>
  <c r="N94" i="16"/>
  <c r="M94" i="16"/>
  <c r="L94" i="16"/>
  <c r="BH93" i="16"/>
  <c r="BG93" i="16"/>
  <c r="BF93" i="16"/>
  <c r="BE93" i="16"/>
  <c r="BD93" i="16"/>
  <c r="BC93" i="16"/>
  <c r="BB93" i="16"/>
  <c r="BA93" i="16"/>
  <c r="AZ93" i="16"/>
  <c r="AY93" i="16"/>
  <c r="AX93" i="16"/>
  <c r="AW93" i="16"/>
  <c r="AV93" i="16"/>
  <c r="AU93" i="16"/>
  <c r="AT93" i="16"/>
  <c r="AS93" i="16"/>
  <c r="AR93" i="16"/>
  <c r="AQ93" i="16"/>
  <c r="AP93" i="16"/>
  <c r="AO93" i="16"/>
  <c r="AN93" i="16"/>
  <c r="AJ93" i="16"/>
  <c r="AI93" i="16"/>
  <c r="AH93" i="16"/>
  <c r="AG93" i="16"/>
  <c r="AF93" i="16"/>
  <c r="AE93" i="16"/>
  <c r="AD93" i="16"/>
  <c r="AC93" i="16"/>
  <c r="AB93" i="16"/>
  <c r="AA93" i="16"/>
  <c r="Z93" i="16"/>
  <c r="Y93" i="16"/>
  <c r="X93" i="16"/>
  <c r="W93" i="16"/>
  <c r="V93" i="16"/>
  <c r="U93" i="16"/>
  <c r="T93" i="16"/>
  <c r="S93" i="16"/>
  <c r="R93" i="16"/>
  <c r="Q93" i="16"/>
  <c r="P93" i="16"/>
  <c r="O93" i="16"/>
  <c r="N93" i="16"/>
  <c r="M93" i="16"/>
  <c r="L93" i="16"/>
  <c r="BH92" i="16"/>
  <c r="BG92" i="16"/>
  <c r="BF92" i="16"/>
  <c r="BE92" i="16"/>
  <c r="BD92" i="16"/>
  <c r="BC92" i="16"/>
  <c r="BB92" i="16"/>
  <c r="BA92" i="16"/>
  <c r="AZ92" i="16"/>
  <c r="AY92" i="16"/>
  <c r="AX92" i="16"/>
  <c r="AW92" i="16"/>
  <c r="AV92" i="16"/>
  <c r="AU92" i="16"/>
  <c r="AT92" i="16"/>
  <c r="AS92" i="16"/>
  <c r="AR92" i="16"/>
  <c r="AQ92" i="16"/>
  <c r="AP92" i="16"/>
  <c r="AO92" i="16"/>
  <c r="AN92" i="16"/>
  <c r="AM92" i="16"/>
  <c r="AI92" i="16"/>
  <c r="AH92" i="16"/>
  <c r="AG92" i="16"/>
  <c r="AF92" i="16"/>
  <c r="AE92" i="16"/>
  <c r="AD92" i="16"/>
  <c r="AC92" i="16"/>
  <c r="AB92" i="16"/>
  <c r="AA92" i="16"/>
  <c r="Z92" i="16"/>
  <c r="Y92" i="16"/>
  <c r="X92" i="16"/>
  <c r="W92" i="16"/>
  <c r="V92" i="16"/>
  <c r="U92" i="16"/>
  <c r="T92" i="16"/>
  <c r="S92" i="16"/>
  <c r="R92" i="16"/>
  <c r="Q92" i="16"/>
  <c r="P92" i="16"/>
  <c r="O92" i="16"/>
  <c r="N92" i="16"/>
  <c r="M92" i="16"/>
  <c r="L92" i="16"/>
  <c r="BH91" i="16"/>
  <c r="BG91" i="16"/>
  <c r="BF91" i="16"/>
  <c r="BE91" i="16"/>
  <c r="BD91" i="16"/>
  <c r="BC91" i="16"/>
  <c r="BB91" i="16"/>
  <c r="BA91" i="16"/>
  <c r="AZ91" i="16"/>
  <c r="AY91" i="16"/>
  <c r="AX91" i="16"/>
  <c r="AW91" i="16"/>
  <c r="AV91" i="16"/>
  <c r="AU91" i="16"/>
  <c r="AT91" i="16"/>
  <c r="AS91" i="16"/>
  <c r="AR91" i="16"/>
  <c r="AQ91" i="16"/>
  <c r="AP91" i="16"/>
  <c r="AO91" i="16"/>
  <c r="AN91" i="16"/>
  <c r="AM91" i="16"/>
  <c r="AL91" i="16"/>
  <c r="AH91" i="16"/>
  <c r="AG91" i="16"/>
  <c r="AF91" i="16"/>
  <c r="AE91" i="16"/>
  <c r="AD91" i="16"/>
  <c r="AC91" i="16"/>
  <c r="AB91" i="16"/>
  <c r="AA91" i="16"/>
  <c r="Z91" i="16"/>
  <c r="Y91" i="16"/>
  <c r="X91" i="16"/>
  <c r="W91" i="16"/>
  <c r="V91" i="16"/>
  <c r="U91" i="16"/>
  <c r="T91" i="16"/>
  <c r="S91" i="16"/>
  <c r="R91" i="16"/>
  <c r="Q91" i="16"/>
  <c r="P91" i="16"/>
  <c r="O91" i="16"/>
  <c r="N91" i="16"/>
  <c r="M91" i="16"/>
  <c r="L91" i="16"/>
  <c r="BH90" i="16"/>
  <c r="BG90" i="16"/>
  <c r="BF90" i="16"/>
  <c r="BE90" i="16"/>
  <c r="BD90" i="16"/>
  <c r="BC90" i="16"/>
  <c r="BB90" i="16"/>
  <c r="BA90" i="16"/>
  <c r="AZ90" i="16"/>
  <c r="AY90" i="16"/>
  <c r="AX90" i="16"/>
  <c r="AW90" i="16"/>
  <c r="AV90" i="16"/>
  <c r="AU90" i="16"/>
  <c r="AT90" i="16"/>
  <c r="AS90" i="16"/>
  <c r="AR90" i="16"/>
  <c r="AQ90" i="16"/>
  <c r="AP90" i="16"/>
  <c r="AO90" i="16"/>
  <c r="AN90" i="16"/>
  <c r="AM90" i="16"/>
  <c r="AL90" i="16"/>
  <c r="AK90" i="16"/>
  <c r="AG90" i="16"/>
  <c r="AF90" i="16"/>
  <c r="AE90" i="16"/>
  <c r="AD90" i="16"/>
  <c r="AC90" i="16"/>
  <c r="AB90" i="16"/>
  <c r="AA90" i="16"/>
  <c r="Z90" i="16"/>
  <c r="Y90" i="16"/>
  <c r="X90" i="16"/>
  <c r="W90" i="16"/>
  <c r="V90" i="16"/>
  <c r="U90" i="16"/>
  <c r="T90" i="16"/>
  <c r="S90" i="16"/>
  <c r="R90" i="16"/>
  <c r="Q90" i="16"/>
  <c r="P90" i="16"/>
  <c r="O90" i="16"/>
  <c r="N90" i="16"/>
  <c r="M90" i="16"/>
  <c r="L90" i="16"/>
  <c r="BH89" i="16"/>
  <c r="BG89" i="16"/>
  <c r="BF89" i="16"/>
  <c r="BE89" i="16"/>
  <c r="BD89" i="16"/>
  <c r="BC89" i="16"/>
  <c r="BB89" i="16"/>
  <c r="BA89" i="16"/>
  <c r="AZ89" i="16"/>
  <c r="AY89" i="16"/>
  <c r="AX89" i="16"/>
  <c r="AW89" i="16"/>
  <c r="AV89" i="16"/>
  <c r="AU89" i="16"/>
  <c r="AT89" i="16"/>
  <c r="AS89" i="16"/>
  <c r="AR89" i="16"/>
  <c r="AQ89" i="16"/>
  <c r="AP89" i="16"/>
  <c r="AO89" i="16"/>
  <c r="AN89" i="16"/>
  <c r="AM89" i="16"/>
  <c r="AL89" i="16"/>
  <c r="AK89" i="16"/>
  <c r="AJ89" i="16"/>
  <c r="AF89" i="16"/>
  <c r="AE89" i="16"/>
  <c r="AD89" i="16"/>
  <c r="AC89" i="16"/>
  <c r="AB89" i="16"/>
  <c r="AA89" i="16"/>
  <c r="Z89" i="16"/>
  <c r="Y89" i="16"/>
  <c r="X89" i="16"/>
  <c r="W89" i="16"/>
  <c r="V89" i="16"/>
  <c r="U89" i="16"/>
  <c r="T89" i="16"/>
  <c r="S89" i="16"/>
  <c r="R89" i="16"/>
  <c r="Q89" i="16"/>
  <c r="P89" i="16"/>
  <c r="O89" i="16"/>
  <c r="N89" i="16"/>
  <c r="M89" i="16"/>
  <c r="L89" i="16"/>
  <c r="BH88" i="16"/>
  <c r="BG88" i="16"/>
  <c r="BF88" i="16"/>
  <c r="BE88" i="16"/>
  <c r="BD88" i="16"/>
  <c r="BC88" i="16"/>
  <c r="BB88" i="16"/>
  <c r="BA88" i="16"/>
  <c r="AZ88" i="16"/>
  <c r="AY88" i="16"/>
  <c r="AX88" i="16"/>
  <c r="AW88" i="16"/>
  <c r="AV88" i="16"/>
  <c r="AU88" i="16"/>
  <c r="AT88" i="16"/>
  <c r="AS88" i="16"/>
  <c r="AR88" i="16"/>
  <c r="AQ88" i="16"/>
  <c r="AP88" i="16"/>
  <c r="AO88" i="16"/>
  <c r="AN88" i="16"/>
  <c r="AM88" i="16"/>
  <c r="AL88" i="16"/>
  <c r="AK88" i="16"/>
  <c r="AJ88" i="16"/>
  <c r="AI88" i="16"/>
  <c r="AE88" i="16"/>
  <c r="AD88" i="16"/>
  <c r="AC88" i="16"/>
  <c r="AB88" i="16"/>
  <c r="AA88" i="16"/>
  <c r="Z88" i="16"/>
  <c r="Y88" i="16"/>
  <c r="X88" i="16"/>
  <c r="W88" i="16"/>
  <c r="V88" i="16"/>
  <c r="U88" i="16"/>
  <c r="T88" i="16"/>
  <c r="S88" i="16"/>
  <c r="R88" i="16"/>
  <c r="Q88" i="16"/>
  <c r="P88" i="16"/>
  <c r="O88" i="16"/>
  <c r="N88" i="16"/>
  <c r="M88" i="16"/>
  <c r="L88" i="16"/>
  <c r="BH87" i="16"/>
  <c r="BG87" i="16"/>
  <c r="BF87" i="16"/>
  <c r="BE87" i="16"/>
  <c r="BD87" i="16"/>
  <c r="BC87" i="16"/>
  <c r="BB87" i="16"/>
  <c r="BA87" i="16"/>
  <c r="AZ87" i="16"/>
  <c r="AY87" i="16"/>
  <c r="AX87" i="16"/>
  <c r="AW87" i="16"/>
  <c r="AV87" i="16"/>
  <c r="AU87" i="16"/>
  <c r="AT87" i="16"/>
  <c r="AS87" i="16"/>
  <c r="AR87" i="16"/>
  <c r="AQ87" i="16"/>
  <c r="AP87" i="16"/>
  <c r="AO87" i="16"/>
  <c r="AN87" i="16"/>
  <c r="AM87" i="16"/>
  <c r="AL87" i="16"/>
  <c r="AK87" i="16"/>
  <c r="AJ87" i="16"/>
  <c r="AI87" i="16"/>
  <c r="AH87" i="16"/>
  <c r="AD87" i="16"/>
  <c r="AC87" i="16"/>
  <c r="AB87" i="16"/>
  <c r="AA87" i="16"/>
  <c r="Z87" i="16"/>
  <c r="Y87" i="16"/>
  <c r="X87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BH86" i="16"/>
  <c r="BG86" i="16"/>
  <c r="BF86" i="16"/>
  <c r="BE86" i="16"/>
  <c r="BD86" i="16"/>
  <c r="BC86" i="16"/>
  <c r="BB86" i="16"/>
  <c r="BA86" i="16"/>
  <c r="AZ86" i="16"/>
  <c r="AY86" i="16"/>
  <c r="AX86" i="16"/>
  <c r="AW86" i="16"/>
  <c r="AV86" i="16"/>
  <c r="AU86" i="16"/>
  <c r="AT86" i="16"/>
  <c r="AS86" i="16"/>
  <c r="AR86" i="16"/>
  <c r="AQ86" i="16"/>
  <c r="AP86" i="16"/>
  <c r="AO86" i="16"/>
  <c r="AN86" i="16"/>
  <c r="AM86" i="16"/>
  <c r="AL86" i="16"/>
  <c r="AK86" i="16"/>
  <c r="AJ86" i="16"/>
  <c r="AI86" i="16"/>
  <c r="AH86" i="16"/>
  <c r="AG86" i="16"/>
  <c r="AC86" i="16"/>
  <c r="AB86" i="16"/>
  <c r="AA86" i="16"/>
  <c r="Z86" i="16"/>
  <c r="Y86" i="16"/>
  <c r="X86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BH85" i="16"/>
  <c r="BG85" i="16"/>
  <c r="BF85" i="16"/>
  <c r="BE85" i="16"/>
  <c r="BD85" i="16"/>
  <c r="BC85" i="16"/>
  <c r="BB85" i="16"/>
  <c r="BA85" i="16"/>
  <c r="AZ85" i="16"/>
  <c r="AY85" i="16"/>
  <c r="AX85" i="16"/>
  <c r="AW85" i="16"/>
  <c r="AV85" i="16"/>
  <c r="AU85" i="16"/>
  <c r="AT85" i="16"/>
  <c r="AS85" i="16"/>
  <c r="AR85" i="16"/>
  <c r="AQ85" i="16"/>
  <c r="AP85" i="16"/>
  <c r="AO85" i="16"/>
  <c r="AN85" i="16"/>
  <c r="AM85" i="16"/>
  <c r="AL85" i="16"/>
  <c r="AK85" i="16"/>
  <c r="AJ85" i="16"/>
  <c r="AI85" i="16"/>
  <c r="AH85" i="16"/>
  <c r="AG85" i="16"/>
  <c r="AF85" i="16"/>
  <c r="AB85" i="16"/>
  <c r="AA85" i="16"/>
  <c r="Z85" i="16"/>
  <c r="Y85" i="16"/>
  <c r="X85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BH84" i="16"/>
  <c r="BG84" i="16"/>
  <c r="BF84" i="16"/>
  <c r="BE84" i="16"/>
  <c r="BD84" i="16"/>
  <c r="BC84" i="16"/>
  <c r="BB84" i="16"/>
  <c r="BA84" i="16"/>
  <c r="AZ84" i="16"/>
  <c r="AY84" i="16"/>
  <c r="AX84" i="16"/>
  <c r="AW84" i="16"/>
  <c r="AV84" i="16"/>
  <c r="AU84" i="16"/>
  <c r="AT84" i="16"/>
  <c r="AS84" i="16"/>
  <c r="AR84" i="16"/>
  <c r="AQ84" i="16"/>
  <c r="AP84" i="16"/>
  <c r="AO84" i="16"/>
  <c r="AN84" i="16"/>
  <c r="AM84" i="16"/>
  <c r="AL84" i="16"/>
  <c r="AK84" i="16"/>
  <c r="AJ84" i="16"/>
  <c r="AI84" i="16"/>
  <c r="AH84" i="16"/>
  <c r="AG84" i="16"/>
  <c r="AF84" i="16"/>
  <c r="AE84" i="16"/>
  <c r="AA84" i="16"/>
  <c r="Z84" i="16"/>
  <c r="Y84" i="16"/>
  <c r="X84" i="16"/>
  <c r="W84" i="16"/>
  <c r="V84" i="16"/>
  <c r="U84" i="16"/>
  <c r="T84" i="16"/>
  <c r="S84" i="16"/>
  <c r="R84" i="16"/>
  <c r="Q84" i="16"/>
  <c r="P84" i="16"/>
  <c r="O84" i="16"/>
  <c r="N84" i="16"/>
  <c r="M84" i="16"/>
  <c r="L84" i="16"/>
  <c r="BH83" i="16"/>
  <c r="BG83" i="16"/>
  <c r="BF83" i="16"/>
  <c r="BE83" i="16"/>
  <c r="BD83" i="16"/>
  <c r="BC83" i="16"/>
  <c r="BB83" i="16"/>
  <c r="BA83" i="16"/>
  <c r="AZ83" i="16"/>
  <c r="AY83" i="16"/>
  <c r="AX83" i="16"/>
  <c r="AW83" i="16"/>
  <c r="AV83" i="16"/>
  <c r="AU83" i="16"/>
  <c r="AT83" i="16"/>
  <c r="AS83" i="16"/>
  <c r="AR83" i="16"/>
  <c r="AQ83" i="16"/>
  <c r="AP83" i="16"/>
  <c r="AO83" i="16"/>
  <c r="AN83" i="16"/>
  <c r="AM83" i="16"/>
  <c r="AL83" i="16"/>
  <c r="AK83" i="16"/>
  <c r="AJ83" i="16"/>
  <c r="AI83" i="16"/>
  <c r="AH83" i="16"/>
  <c r="AG83" i="16"/>
  <c r="AF83" i="16"/>
  <c r="AE83" i="16"/>
  <c r="AD83" i="16"/>
  <c r="Z83" i="16"/>
  <c r="Y83" i="16"/>
  <c r="X83" i="16"/>
  <c r="W83" i="16"/>
  <c r="V83" i="16"/>
  <c r="U83" i="16"/>
  <c r="T83" i="16"/>
  <c r="S83" i="16"/>
  <c r="R83" i="16"/>
  <c r="Q83" i="16"/>
  <c r="P83" i="16"/>
  <c r="O83" i="16"/>
  <c r="N83" i="16"/>
  <c r="M83" i="16"/>
  <c r="L83" i="16"/>
  <c r="BH82" i="16"/>
  <c r="BG82" i="16"/>
  <c r="BF82" i="16"/>
  <c r="BE82" i="16"/>
  <c r="BD82" i="16"/>
  <c r="BC82" i="16"/>
  <c r="BB82" i="16"/>
  <c r="BA82" i="16"/>
  <c r="AZ82" i="16"/>
  <c r="AY82" i="16"/>
  <c r="AX82" i="16"/>
  <c r="AW82" i="16"/>
  <c r="AV82" i="16"/>
  <c r="AU82" i="16"/>
  <c r="AT82" i="16"/>
  <c r="AS82" i="16"/>
  <c r="AR82" i="16"/>
  <c r="AQ82" i="16"/>
  <c r="AP82" i="16"/>
  <c r="AO82" i="16"/>
  <c r="AN82" i="16"/>
  <c r="AM82" i="16"/>
  <c r="AL82" i="16"/>
  <c r="AK82" i="16"/>
  <c r="AJ82" i="16"/>
  <c r="AI82" i="16"/>
  <c r="AH82" i="16"/>
  <c r="AG82" i="16"/>
  <c r="AF82" i="16"/>
  <c r="AE82" i="16"/>
  <c r="AD82" i="16"/>
  <c r="AC82" i="16"/>
  <c r="Y82" i="16"/>
  <c r="X82" i="16"/>
  <c r="W82" i="16"/>
  <c r="V82" i="16"/>
  <c r="U82" i="16"/>
  <c r="T82" i="16"/>
  <c r="S82" i="16"/>
  <c r="R82" i="16"/>
  <c r="Q82" i="16"/>
  <c r="P82" i="16"/>
  <c r="O82" i="16"/>
  <c r="N82" i="16"/>
  <c r="M82" i="16"/>
  <c r="L82" i="16"/>
  <c r="BH81" i="16"/>
  <c r="BG81" i="16"/>
  <c r="BF81" i="16"/>
  <c r="BE81" i="16"/>
  <c r="BD81" i="16"/>
  <c r="BC81" i="16"/>
  <c r="BB81" i="16"/>
  <c r="BA81" i="16"/>
  <c r="AZ81" i="16"/>
  <c r="AY81" i="16"/>
  <c r="AX81" i="16"/>
  <c r="AW81" i="16"/>
  <c r="AV81" i="16"/>
  <c r="AU81" i="16"/>
  <c r="AT81" i="16"/>
  <c r="AS81" i="16"/>
  <c r="AR81" i="16"/>
  <c r="AQ81" i="16"/>
  <c r="AP81" i="16"/>
  <c r="AO81" i="16"/>
  <c r="AN81" i="16"/>
  <c r="AM81" i="16"/>
  <c r="AL81" i="16"/>
  <c r="AK81" i="16"/>
  <c r="AJ81" i="16"/>
  <c r="AI81" i="16"/>
  <c r="AH81" i="16"/>
  <c r="AG81" i="16"/>
  <c r="AF81" i="16"/>
  <c r="AE81" i="16"/>
  <c r="AD81" i="16"/>
  <c r="AC81" i="16"/>
  <c r="AB81" i="16"/>
  <c r="X81" i="16"/>
  <c r="W81" i="16"/>
  <c r="V81" i="16"/>
  <c r="U81" i="16"/>
  <c r="T81" i="16"/>
  <c r="S81" i="16"/>
  <c r="R81" i="16"/>
  <c r="Q81" i="16"/>
  <c r="P81" i="16"/>
  <c r="O81" i="16"/>
  <c r="N81" i="16"/>
  <c r="M81" i="16"/>
  <c r="L81" i="16"/>
  <c r="BH80" i="16"/>
  <c r="BG80" i="16"/>
  <c r="BF80" i="16"/>
  <c r="BE80" i="16"/>
  <c r="BD80" i="16"/>
  <c r="BC80" i="16"/>
  <c r="BB80" i="16"/>
  <c r="BA80" i="16"/>
  <c r="AZ80" i="16"/>
  <c r="AY80" i="16"/>
  <c r="AX80" i="16"/>
  <c r="AW80" i="16"/>
  <c r="AV80" i="16"/>
  <c r="AU80" i="16"/>
  <c r="AT80" i="16"/>
  <c r="AS80" i="16"/>
  <c r="AR80" i="16"/>
  <c r="AQ80" i="16"/>
  <c r="AP80" i="16"/>
  <c r="AO80" i="16"/>
  <c r="AN80" i="16"/>
  <c r="AM80" i="16"/>
  <c r="AL80" i="16"/>
  <c r="AK80" i="16"/>
  <c r="AJ80" i="16"/>
  <c r="AI80" i="16"/>
  <c r="AH80" i="16"/>
  <c r="AG80" i="16"/>
  <c r="AF80" i="16"/>
  <c r="AE80" i="16"/>
  <c r="AD80" i="16"/>
  <c r="AC80" i="16"/>
  <c r="AB80" i="16"/>
  <c r="AA80" i="16"/>
  <c r="W80" i="16"/>
  <c r="V80" i="16"/>
  <c r="U80" i="16"/>
  <c r="T80" i="16"/>
  <c r="S80" i="16"/>
  <c r="R80" i="16"/>
  <c r="Q80" i="16"/>
  <c r="P80" i="16"/>
  <c r="O80" i="16"/>
  <c r="N80" i="16"/>
  <c r="M80" i="16"/>
  <c r="L80" i="16"/>
  <c r="BH79" i="16"/>
  <c r="BG79" i="16"/>
  <c r="BF79" i="16"/>
  <c r="BE79" i="16"/>
  <c r="BD79" i="16"/>
  <c r="BC79" i="16"/>
  <c r="BB79" i="16"/>
  <c r="BA79" i="16"/>
  <c r="AZ79" i="16"/>
  <c r="AY79" i="16"/>
  <c r="AX79" i="16"/>
  <c r="AW79" i="16"/>
  <c r="AV79" i="16"/>
  <c r="AU79" i="16"/>
  <c r="AT79" i="16"/>
  <c r="AS79" i="16"/>
  <c r="AR79" i="16"/>
  <c r="AQ79" i="16"/>
  <c r="AP79" i="16"/>
  <c r="AO79" i="16"/>
  <c r="AN79" i="16"/>
  <c r="AM79" i="16"/>
  <c r="AL79" i="16"/>
  <c r="AK79" i="16"/>
  <c r="AJ79" i="16"/>
  <c r="AI79" i="16"/>
  <c r="AH79" i="16"/>
  <c r="AG79" i="16"/>
  <c r="AF79" i="16"/>
  <c r="AE79" i="16"/>
  <c r="AD79" i="16"/>
  <c r="AC79" i="16"/>
  <c r="AB79" i="16"/>
  <c r="AA79" i="16"/>
  <c r="Z79" i="16"/>
  <c r="V79" i="16"/>
  <c r="U79" i="16"/>
  <c r="T79" i="16"/>
  <c r="S79" i="16"/>
  <c r="R79" i="16"/>
  <c r="Q79" i="16"/>
  <c r="P79" i="16"/>
  <c r="O79" i="16"/>
  <c r="N79" i="16"/>
  <c r="M79" i="16"/>
  <c r="L79" i="16"/>
  <c r="BH78" i="16"/>
  <c r="BG78" i="16"/>
  <c r="BF78" i="16"/>
  <c r="BE78" i="16"/>
  <c r="BD78" i="16"/>
  <c r="BC78" i="16"/>
  <c r="BB78" i="16"/>
  <c r="BA78" i="16"/>
  <c r="AZ78" i="16"/>
  <c r="AY78" i="16"/>
  <c r="AX78" i="16"/>
  <c r="AW78" i="16"/>
  <c r="AV78" i="16"/>
  <c r="AU78" i="16"/>
  <c r="AT78" i="16"/>
  <c r="AS78" i="16"/>
  <c r="AR78" i="16"/>
  <c r="AQ78" i="16"/>
  <c r="AP78" i="16"/>
  <c r="AO78" i="16"/>
  <c r="AN78" i="16"/>
  <c r="AM78" i="16"/>
  <c r="AL78" i="16"/>
  <c r="AK78" i="16"/>
  <c r="AJ78" i="16"/>
  <c r="AI78" i="16"/>
  <c r="AH78" i="16"/>
  <c r="AG78" i="16"/>
  <c r="AF78" i="16"/>
  <c r="AE78" i="16"/>
  <c r="AD78" i="16"/>
  <c r="AC78" i="16"/>
  <c r="AB78" i="16"/>
  <c r="AA78" i="16"/>
  <c r="Z78" i="16"/>
  <c r="Y78" i="16"/>
  <c r="U78" i="16"/>
  <c r="T78" i="16"/>
  <c r="S78" i="16"/>
  <c r="R78" i="16"/>
  <c r="Q78" i="16"/>
  <c r="P78" i="16"/>
  <c r="O78" i="16"/>
  <c r="N78" i="16"/>
  <c r="M78" i="16"/>
  <c r="L78" i="16"/>
  <c r="BH77" i="16"/>
  <c r="BG77" i="16"/>
  <c r="BF77" i="16"/>
  <c r="BE77" i="16"/>
  <c r="BD77" i="16"/>
  <c r="BC77" i="16"/>
  <c r="BB77" i="16"/>
  <c r="BA77" i="16"/>
  <c r="AZ77" i="16"/>
  <c r="AY77" i="16"/>
  <c r="AX77" i="16"/>
  <c r="AW77" i="16"/>
  <c r="AV77" i="16"/>
  <c r="AU77" i="16"/>
  <c r="AT77" i="16"/>
  <c r="AS77" i="16"/>
  <c r="AR77" i="16"/>
  <c r="AQ77" i="16"/>
  <c r="AP77" i="16"/>
  <c r="AO77" i="16"/>
  <c r="AN77" i="16"/>
  <c r="AM77" i="16"/>
  <c r="AL77" i="16"/>
  <c r="AK77" i="16"/>
  <c r="AJ77" i="16"/>
  <c r="AI77" i="16"/>
  <c r="AH77" i="16"/>
  <c r="AG77" i="16"/>
  <c r="AF77" i="16"/>
  <c r="AE77" i="16"/>
  <c r="AD77" i="16"/>
  <c r="AC77" i="16"/>
  <c r="AB77" i="16"/>
  <c r="AA77" i="16"/>
  <c r="Z77" i="16"/>
  <c r="Y77" i="16"/>
  <c r="X77" i="16"/>
  <c r="T77" i="16"/>
  <c r="S77" i="16"/>
  <c r="R77" i="16"/>
  <c r="Q77" i="16"/>
  <c r="P77" i="16"/>
  <c r="O77" i="16"/>
  <c r="N77" i="16"/>
  <c r="M77" i="16"/>
  <c r="L77" i="16"/>
  <c r="BH76" i="16"/>
  <c r="BG76" i="16"/>
  <c r="BF76" i="16"/>
  <c r="BE76" i="16"/>
  <c r="BD76" i="16"/>
  <c r="BC76" i="16"/>
  <c r="BB76" i="16"/>
  <c r="BA76" i="16"/>
  <c r="AZ76" i="16"/>
  <c r="AY76" i="16"/>
  <c r="AX76" i="16"/>
  <c r="AW76" i="16"/>
  <c r="AV76" i="16"/>
  <c r="AU76" i="16"/>
  <c r="AT76" i="16"/>
  <c r="AS76" i="16"/>
  <c r="AR76" i="16"/>
  <c r="AQ76" i="16"/>
  <c r="AP76" i="16"/>
  <c r="AO76" i="16"/>
  <c r="AN76" i="16"/>
  <c r="AM76" i="16"/>
  <c r="AL76" i="16"/>
  <c r="AK76" i="16"/>
  <c r="AJ76" i="16"/>
  <c r="AI76" i="16"/>
  <c r="AH76" i="16"/>
  <c r="AG76" i="16"/>
  <c r="AF76" i="16"/>
  <c r="AE76" i="16"/>
  <c r="AD76" i="16"/>
  <c r="AC76" i="16"/>
  <c r="AB76" i="16"/>
  <c r="AA76" i="16"/>
  <c r="Z76" i="16"/>
  <c r="Y76" i="16"/>
  <c r="X76" i="16"/>
  <c r="W76" i="16"/>
  <c r="S76" i="16"/>
  <c r="R76" i="16"/>
  <c r="Q76" i="16"/>
  <c r="P76" i="16"/>
  <c r="O76" i="16"/>
  <c r="N76" i="16"/>
  <c r="M76" i="16"/>
  <c r="L76" i="16"/>
  <c r="BH75" i="16"/>
  <c r="BG75" i="16"/>
  <c r="BF75" i="16"/>
  <c r="BE75" i="16"/>
  <c r="BD75" i="16"/>
  <c r="BC75" i="16"/>
  <c r="BB75" i="16"/>
  <c r="BA75" i="16"/>
  <c r="AZ75" i="16"/>
  <c r="AY75" i="16"/>
  <c r="AX75" i="16"/>
  <c r="AW75" i="16"/>
  <c r="AV75" i="16"/>
  <c r="AU75" i="16"/>
  <c r="AT75" i="16"/>
  <c r="AS75" i="16"/>
  <c r="AR75" i="16"/>
  <c r="AQ75" i="16"/>
  <c r="AP75" i="16"/>
  <c r="AO75" i="16"/>
  <c r="AN75" i="16"/>
  <c r="AM75" i="16"/>
  <c r="AL75" i="16"/>
  <c r="AK75" i="16"/>
  <c r="AJ75" i="16"/>
  <c r="AI75" i="16"/>
  <c r="AH75" i="16"/>
  <c r="AG75" i="16"/>
  <c r="AF75" i="16"/>
  <c r="AE75" i="16"/>
  <c r="AD75" i="16"/>
  <c r="AC75" i="16"/>
  <c r="AB75" i="16"/>
  <c r="AA75" i="16"/>
  <c r="Z75" i="16"/>
  <c r="Y75" i="16"/>
  <c r="X75" i="16"/>
  <c r="W75" i="16"/>
  <c r="V75" i="16"/>
  <c r="R75" i="16"/>
  <c r="Q75" i="16"/>
  <c r="P75" i="16"/>
  <c r="O75" i="16"/>
  <c r="N75" i="16"/>
  <c r="M75" i="16"/>
  <c r="L75" i="16"/>
  <c r="BH74" i="16"/>
  <c r="BG74" i="16"/>
  <c r="BF74" i="16"/>
  <c r="BE74" i="16"/>
  <c r="BD74" i="16"/>
  <c r="BC74" i="16"/>
  <c r="BB74" i="16"/>
  <c r="BA74" i="16"/>
  <c r="AZ74" i="16"/>
  <c r="AY74" i="16"/>
  <c r="AX74" i="16"/>
  <c r="AW74" i="16"/>
  <c r="AV74" i="16"/>
  <c r="AU74" i="16"/>
  <c r="AT74" i="16"/>
  <c r="AS74" i="16"/>
  <c r="AR74" i="16"/>
  <c r="AQ74" i="16"/>
  <c r="AP74" i="16"/>
  <c r="AO74" i="16"/>
  <c r="AN74" i="16"/>
  <c r="AM74" i="16"/>
  <c r="AL74" i="16"/>
  <c r="AK74" i="16"/>
  <c r="AJ74" i="16"/>
  <c r="AI74" i="16"/>
  <c r="AH74" i="16"/>
  <c r="AG74" i="16"/>
  <c r="AF74" i="16"/>
  <c r="AE74" i="16"/>
  <c r="AD74" i="16"/>
  <c r="AC74" i="16"/>
  <c r="AB74" i="16"/>
  <c r="AA74" i="16"/>
  <c r="Z74" i="16"/>
  <c r="Y74" i="16"/>
  <c r="X74" i="16"/>
  <c r="W74" i="16"/>
  <c r="V74" i="16"/>
  <c r="U74" i="16"/>
  <c r="Q74" i="16"/>
  <c r="P74" i="16"/>
  <c r="O74" i="16"/>
  <c r="N74" i="16"/>
  <c r="M74" i="16"/>
  <c r="L74" i="16"/>
  <c r="BH73" i="16"/>
  <c r="BG73" i="16"/>
  <c r="BF73" i="16"/>
  <c r="BE73" i="16"/>
  <c r="BD73" i="16"/>
  <c r="BC73" i="16"/>
  <c r="BB73" i="16"/>
  <c r="BA73" i="16"/>
  <c r="AZ73" i="16"/>
  <c r="AY73" i="16"/>
  <c r="AX73" i="16"/>
  <c r="AW73" i="16"/>
  <c r="AV73" i="16"/>
  <c r="AU73" i="16"/>
  <c r="AT73" i="16"/>
  <c r="AS73" i="16"/>
  <c r="AR73" i="16"/>
  <c r="AQ73" i="16"/>
  <c r="AP73" i="16"/>
  <c r="AO73" i="16"/>
  <c r="AN73" i="16"/>
  <c r="AM73" i="16"/>
  <c r="AL73" i="16"/>
  <c r="AK73" i="16"/>
  <c r="AJ73" i="16"/>
  <c r="AI73" i="16"/>
  <c r="AH73" i="16"/>
  <c r="AG73" i="16"/>
  <c r="AF73" i="16"/>
  <c r="AE73" i="16"/>
  <c r="AD73" i="16"/>
  <c r="AC73" i="16"/>
  <c r="AB73" i="16"/>
  <c r="AA73" i="16"/>
  <c r="Z73" i="16"/>
  <c r="Y73" i="16"/>
  <c r="X73" i="16"/>
  <c r="W73" i="16"/>
  <c r="V73" i="16"/>
  <c r="U73" i="16"/>
  <c r="T73" i="16"/>
  <c r="P73" i="16"/>
  <c r="O73" i="16"/>
  <c r="N73" i="16"/>
  <c r="M73" i="16"/>
  <c r="L73" i="16"/>
  <c r="BH72" i="16"/>
  <c r="BG72" i="16"/>
  <c r="BF72" i="16"/>
  <c r="BE72" i="16"/>
  <c r="BD72" i="16"/>
  <c r="BC72" i="16"/>
  <c r="BB72" i="16"/>
  <c r="BA72" i="16"/>
  <c r="AZ72" i="16"/>
  <c r="AY72" i="16"/>
  <c r="AX72" i="16"/>
  <c r="AW72" i="16"/>
  <c r="AV72" i="16"/>
  <c r="AU72" i="16"/>
  <c r="AT72" i="16"/>
  <c r="AS72" i="16"/>
  <c r="AR72" i="16"/>
  <c r="AQ72" i="16"/>
  <c r="AP72" i="16"/>
  <c r="AO72" i="16"/>
  <c r="AN72" i="16"/>
  <c r="AM72" i="16"/>
  <c r="AL72" i="16"/>
  <c r="AK72" i="16"/>
  <c r="AJ72" i="16"/>
  <c r="AI72" i="16"/>
  <c r="AH72" i="16"/>
  <c r="AG72" i="16"/>
  <c r="AF72" i="16"/>
  <c r="AE72" i="16"/>
  <c r="AD72" i="16"/>
  <c r="AC72" i="16"/>
  <c r="AB72" i="16"/>
  <c r="AA72" i="16"/>
  <c r="Z72" i="16"/>
  <c r="Y72" i="16"/>
  <c r="X72" i="16"/>
  <c r="W72" i="16"/>
  <c r="V72" i="16"/>
  <c r="U72" i="16"/>
  <c r="T72" i="16"/>
  <c r="S72" i="16"/>
  <c r="O72" i="16"/>
  <c r="N72" i="16"/>
  <c r="M72" i="16"/>
  <c r="L72" i="16"/>
  <c r="BH71" i="16"/>
  <c r="BG71" i="16"/>
  <c r="BF71" i="16"/>
  <c r="BE71" i="16"/>
  <c r="BD71" i="16"/>
  <c r="BC71" i="16"/>
  <c r="BB71" i="16"/>
  <c r="BA71" i="16"/>
  <c r="AZ71" i="16"/>
  <c r="AY71" i="16"/>
  <c r="AX71" i="16"/>
  <c r="AW71" i="16"/>
  <c r="AV71" i="16"/>
  <c r="AU71" i="16"/>
  <c r="AT71" i="16"/>
  <c r="AS71" i="16"/>
  <c r="AR71" i="16"/>
  <c r="AQ71" i="16"/>
  <c r="AP71" i="16"/>
  <c r="AO71" i="16"/>
  <c r="AN71" i="16"/>
  <c r="AM71" i="16"/>
  <c r="AL71" i="16"/>
  <c r="AK71" i="16"/>
  <c r="AJ71" i="16"/>
  <c r="AI71" i="16"/>
  <c r="AH71" i="16"/>
  <c r="AG71" i="16"/>
  <c r="AF71" i="16"/>
  <c r="AE71" i="16"/>
  <c r="AD71" i="16"/>
  <c r="AC71" i="16"/>
  <c r="AB71" i="16"/>
  <c r="AA71" i="16"/>
  <c r="Z71" i="16"/>
  <c r="Y71" i="16"/>
  <c r="X71" i="16"/>
  <c r="W71" i="16"/>
  <c r="V71" i="16"/>
  <c r="U71" i="16"/>
  <c r="T71" i="16"/>
  <c r="S71" i="16"/>
  <c r="R71" i="16"/>
  <c r="N71" i="16"/>
  <c r="M71" i="16"/>
  <c r="L71" i="16"/>
  <c r="BH70" i="16"/>
  <c r="BG70" i="16"/>
  <c r="BF70" i="16"/>
  <c r="BE70" i="16"/>
  <c r="BD70" i="16"/>
  <c r="BC70" i="16"/>
  <c r="BB70" i="16"/>
  <c r="BA70" i="16"/>
  <c r="AZ70" i="16"/>
  <c r="AY70" i="16"/>
  <c r="AX70" i="16"/>
  <c r="AW70" i="16"/>
  <c r="AV70" i="16"/>
  <c r="AU70" i="16"/>
  <c r="AT70" i="16"/>
  <c r="AS70" i="16"/>
  <c r="AR70" i="16"/>
  <c r="AQ70" i="16"/>
  <c r="AP70" i="16"/>
  <c r="AO70" i="16"/>
  <c r="AN70" i="16"/>
  <c r="AM70" i="16"/>
  <c r="AL70" i="16"/>
  <c r="AK70" i="16"/>
  <c r="AJ70" i="16"/>
  <c r="AI70" i="16"/>
  <c r="AH70" i="16"/>
  <c r="AG70" i="16"/>
  <c r="AF70" i="16"/>
  <c r="AE70" i="16"/>
  <c r="AD70" i="16"/>
  <c r="AC70" i="16"/>
  <c r="AB70" i="16"/>
  <c r="AA70" i="16"/>
  <c r="Z70" i="16"/>
  <c r="Y70" i="16"/>
  <c r="X70" i="16"/>
  <c r="W70" i="16"/>
  <c r="V70" i="16"/>
  <c r="U70" i="16"/>
  <c r="T70" i="16"/>
  <c r="S70" i="16"/>
  <c r="R70" i="16"/>
  <c r="Q70" i="16"/>
  <c r="M70" i="16"/>
  <c r="L70" i="16"/>
  <c r="BH69" i="16"/>
  <c r="BG69" i="16"/>
  <c r="BF69" i="16"/>
  <c r="BE69" i="16"/>
  <c r="BD69" i="16"/>
  <c r="BC69" i="16"/>
  <c r="BB69" i="16"/>
  <c r="BA69" i="16"/>
  <c r="AZ69" i="16"/>
  <c r="AY69" i="16"/>
  <c r="AX69" i="16"/>
  <c r="AW69" i="16"/>
  <c r="AV69" i="16"/>
  <c r="AU69" i="16"/>
  <c r="AT69" i="16"/>
  <c r="AS69" i="16"/>
  <c r="AR69" i="16"/>
  <c r="AQ69" i="16"/>
  <c r="AP69" i="16"/>
  <c r="AO69" i="16"/>
  <c r="AN69" i="16"/>
  <c r="AM69" i="16"/>
  <c r="AL69" i="16"/>
  <c r="AK69" i="16"/>
  <c r="AJ69" i="16"/>
  <c r="AI69" i="16"/>
  <c r="AH69" i="16"/>
  <c r="AG69" i="16"/>
  <c r="AF69" i="16"/>
  <c r="AE69" i="16"/>
  <c r="AD69" i="16"/>
  <c r="AC69" i="16"/>
  <c r="AB69" i="16"/>
  <c r="AA69" i="16"/>
  <c r="Z69" i="16"/>
  <c r="Y69" i="16"/>
  <c r="X69" i="16"/>
  <c r="W69" i="16"/>
  <c r="V69" i="16"/>
  <c r="U69" i="16"/>
  <c r="T69" i="16"/>
  <c r="S69" i="16"/>
  <c r="R69" i="16"/>
  <c r="Q69" i="16"/>
  <c r="P69" i="16"/>
  <c r="L69" i="16"/>
  <c r="BH68" i="16"/>
  <c r="BG68" i="16"/>
  <c r="BF68" i="16"/>
  <c r="BE68" i="16"/>
  <c r="BD68" i="16"/>
  <c r="BC68" i="16"/>
  <c r="BB68" i="16"/>
  <c r="BA68" i="16"/>
  <c r="AZ68" i="16"/>
  <c r="AY68" i="16"/>
  <c r="AX68" i="16"/>
  <c r="AW68" i="16"/>
  <c r="AV68" i="16"/>
  <c r="AU68" i="16"/>
  <c r="AT68" i="16"/>
  <c r="AS68" i="16"/>
  <c r="AR68" i="16"/>
  <c r="AQ68" i="16"/>
  <c r="AP68" i="16"/>
  <c r="AO68" i="16"/>
  <c r="AN68" i="16"/>
  <c r="AM68" i="16"/>
  <c r="AL68" i="16"/>
  <c r="AK68" i="16"/>
  <c r="AJ68" i="16"/>
  <c r="AI68" i="16"/>
  <c r="AH68" i="16"/>
  <c r="AG68" i="16"/>
  <c r="AF68" i="16"/>
  <c r="AE68" i="16"/>
  <c r="AD68" i="16"/>
  <c r="AC68" i="16"/>
  <c r="AB68" i="16"/>
  <c r="AA68" i="16"/>
  <c r="Z68" i="16"/>
  <c r="Y68" i="16"/>
  <c r="X68" i="16"/>
  <c r="W68" i="16"/>
  <c r="V68" i="16"/>
  <c r="U68" i="16"/>
  <c r="T68" i="16"/>
  <c r="S68" i="16"/>
  <c r="R68" i="16"/>
  <c r="Q68" i="16"/>
  <c r="P68" i="16"/>
  <c r="O68" i="16"/>
  <c r="BH67" i="16"/>
  <c r="BG67" i="16"/>
  <c r="BF67" i="16"/>
  <c r="BE67" i="16"/>
  <c r="BD67" i="16"/>
  <c r="BC67" i="16"/>
  <c r="BB67" i="16"/>
  <c r="BA67" i="16"/>
  <c r="AZ67" i="16"/>
  <c r="AY67" i="16"/>
  <c r="AX67" i="16"/>
  <c r="AW67" i="16"/>
  <c r="AV67" i="16"/>
  <c r="AU67" i="16"/>
  <c r="AT67" i="16"/>
  <c r="AS67" i="16"/>
  <c r="AR67" i="16"/>
  <c r="AQ67" i="16"/>
  <c r="AP67" i="16"/>
  <c r="AO67" i="16"/>
  <c r="AN67" i="16"/>
  <c r="AM67" i="16"/>
  <c r="AL67" i="16"/>
  <c r="AK67" i="16"/>
  <c r="AJ67" i="16"/>
  <c r="AI67" i="16"/>
  <c r="AH67" i="16"/>
  <c r="AG67" i="16"/>
  <c r="AF67" i="16"/>
  <c r="AE67" i="16"/>
  <c r="AD67" i="16"/>
  <c r="AC67" i="16"/>
  <c r="AB67" i="16"/>
  <c r="AA67" i="16"/>
  <c r="Z67" i="16"/>
  <c r="Y67" i="16"/>
  <c r="X67" i="16"/>
  <c r="W67" i="16"/>
  <c r="V67" i="16"/>
  <c r="U67" i="16"/>
  <c r="T67" i="16"/>
  <c r="S67" i="16"/>
  <c r="R67" i="16"/>
  <c r="Q67" i="16"/>
  <c r="P67" i="16"/>
  <c r="O67" i="16"/>
  <c r="N67" i="16"/>
  <c r="B17" i="16"/>
  <c r="B15" i="16"/>
  <c r="M120" i="16" s="1"/>
  <c r="N120" i="16" s="1"/>
  <c r="O120" i="16" s="1"/>
  <c r="P120" i="16" s="1"/>
  <c r="Q120" i="16" s="1"/>
  <c r="R120" i="16" s="1"/>
  <c r="S120" i="16" s="1"/>
  <c r="T120" i="16" s="1"/>
  <c r="U120" i="16" s="1"/>
  <c r="V120" i="16" s="1"/>
  <c r="W120" i="16" s="1"/>
  <c r="X120" i="16" s="1"/>
  <c r="Y120" i="16" s="1"/>
  <c r="Z120" i="16" s="1"/>
  <c r="AA120" i="16" s="1"/>
  <c r="AB120" i="16" s="1"/>
  <c r="AC120" i="16" s="1"/>
  <c r="AD120" i="16" s="1"/>
  <c r="AE120" i="16" s="1"/>
  <c r="AF120" i="16" s="1"/>
  <c r="AG120" i="16" s="1"/>
  <c r="AH120" i="16" s="1"/>
  <c r="AI120" i="16" s="1"/>
  <c r="AJ120" i="16" s="1"/>
  <c r="AK120" i="16" s="1"/>
  <c r="AL120" i="16" s="1"/>
  <c r="AM120" i="16" s="1"/>
  <c r="AN120" i="16" s="1"/>
  <c r="AO120" i="16" s="1"/>
  <c r="AP120" i="16" s="1"/>
  <c r="AQ120" i="16" s="1"/>
  <c r="AR120" i="16" s="1"/>
  <c r="AS120" i="16" s="1"/>
  <c r="AT120" i="16" s="1"/>
  <c r="AU120" i="16" s="1"/>
  <c r="AV120" i="16" s="1"/>
  <c r="AW120" i="16" s="1"/>
  <c r="AX120" i="16" s="1"/>
  <c r="AY120" i="16" s="1"/>
  <c r="AZ120" i="16" s="1"/>
  <c r="BA120" i="16" s="1"/>
  <c r="BB120" i="16" s="1"/>
  <c r="BC120" i="16" s="1"/>
  <c r="BD120" i="16" s="1"/>
  <c r="BE120" i="16" s="1"/>
  <c r="BF120" i="16" s="1"/>
  <c r="BG120" i="16" s="1"/>
  <c r="BH120" i="16" s="1"/>
  <c r="BI120" i="16" s="1"/>
  <c r="BJ120" i="16" s="1"/>
  <c r="BK120" i="16" s="1"/>
  <c r="BL120" i="16" s="1"/>
  <c r="BM120" i="16" s="1"/>
  <c r="BN120" i="16" s="1"/>
  <c r="BO120" i="16" s="1"/>
  <c r="BP120" i="16" s="1"/>
  <c r="BQ120" i="16" s="1"/>
  <c r="BR120" i="16" s="1"/>
  <c r="BS120" i="16" s="1"/>
  <c r="BT120" i="16" s="1"/>
  <c r="BU120" i="16" s="1"/>
  <c r="BV120" i="16" s="1"/>
  <c r="BW120" i="16" s="1"/>
  <c r="BX120" i="16" s="1"/>
  <c r="BY120" i="16" s="1"/>
  <c r="BZ120" i="16" s="1"/>
  <c r="CA120" i="16" s="1"/>
  <c r="CB120" i="16" s="1"/>
  <c r="CC120" i="16" s="1"/>
  <c r="CD120" i="16" s="1"/>
  <c r="CE120" i="16" s="1"/>
  <c r="CF120" i="16" s="1"/>
  <c r="CG120" i="16" s="1"/>
  <c r="CH120" i="16" s="1"/>
  <c r="CI120" i="16" s="1"/>
  <c r="CJ120" i="16" s="1"/>
  <c r="CK120" i="16" s="1"/>
  <c r="CL120" i="16" s="1"/>
  <c r="CM120" i="16" s="1"/>
  <c r="CN120" i="16" s="1"/>
  <c r="CO120" i="16" s="1"/>
  <c r="CP120" i="16" s="1"/>
  <c r="CQ120" i="16" s="1"/>
  <c r="CR120" i="16" s="1"/>
  <c r="CS120" i="16" s="1"/>
  <c r="CT120" i="16" s="1"/>
  <c r="CU120" i="16" s="1"/>
  <c r="CV120" i="16" s="1"/>
  <c r="CW120" i="16" s="1"/>
  <c r="CX120" i="16" s="1"/>
  <c r="CY120" i="16" s="1"/>
  <c r="CZ120" i="16" s="1"/>
  <c r="DA120" i="16" s="1"/>
  <c r="DB120" i="16" s="1"/>
  <c r="DC120" i="16" s="1"/>
  <c r="DD120" i="16" s="1"/>
  <c r="DE120" i="16" s="1"/>
  <c r="DF120" i="16" s="1"/>
  <c r="DG120" i="16" s="1"/>
  <c r="DH120" i="16" s="1"/>
  <c r="B14" i="16"/>
  <c r="K122" i="16" s="1"/>
  <c r="K123" i="16" s="1"/>
  <c r="K124" i="16" s="1"/>
  <c r="K125" i="16" s="1"/>
  <c r="K126" i="16" s="1"/>
  <c r="K127" i="16" s="1"/>
  <c r="K128" i="16" s="1"/>
  <c r="K129" i="16" s="1"/>
  <c r="K130" i="16" s="1"/>
  <c r="K131" i="16" s="1"/>
  <c r="K132" i="16" s="1"/>
  <c r="K133" i="16" s="1"/>
  <c r="K134" i="16" s="1"/>
  <c r="K135" i="16" s="1"/>
  <c r="K136" i="16" s="1"/>
  <c r="K137" i="16" s="1"/>
  <c r="K138" i="16" s="1"/>
  <c r="K139" i="16" s="1"/>
  <c r="K140" i="16" s="1"/>
  <c r="K141" i="16" s="1"/>
  <c r="K142" i="16" s="1"/>
  <c r="K143" i="16" s="1"/>
  <c r="K144" i="16" s="1"/>
  <c r="K145" i="16" s="1"/>
  <c r="K146" i="16" s="1"/>
  <c r="K147" i="16" s="1"/>
  <c r="K148" i="16" s="1"/>
  <c r="K149" i="16" s="1"/>
  <c r="K150" i="16" s="1"/>
  <c r="K151" i="16" s="1"/>
  <c r="K152" i="16" s="1"/>
  <c r="K153" i="16" s="1"/>
  <c r="K154" i="16" s="1"/>
  <c r="K155" i="16" s="1"/>
  <c r="K156" i="16" s="1"/>
  <c r="K157" i="16" s="1"/>
  <c r="K158" i="16" s="1"/>
  <c r="K159" i="16" s="1"/>
  <c r="K160" i="16" s="1"/>
  <c r="K161" i="16" s="1"/>
  <c r="K162" i="16" s="1"/>
  <c r="K163" i="16" s="1"/>
  <c r="K164" i="16" s="1"/>
  <c r="K165" i="16" s="1"/>
  <c r="K166" i="16" s="1"/>
  <c r="K167" i="16" s="1"/>
  <c r="K168" i="16" s="1"/>
  <c r="K169" i="16" s="1"/>
  <c r="K170" i="16" s="1"/>
  <c r="K171" i="16" s="1"/>
  <c r="K11" i="16"/>
  <c r="K12" i="16" s="1"/>
  <c r="L10" i="16"/>
  <c r="N9" i="16"/>
  <c r="O9" i="16" s="1"/>
  <c r="P9" i="16" s="1"/>
  <c r="Q9" i="16" s="1"/>
  <c r="R9" i="16" s="1"/>
  <c r="S9" i="16" s="1"/>
  <c r="T9" i="16" s="1"/>
  <c r="U9" i="16" s="1"/>
  <c r="V9" i="16" s="1"/>
  <c r="W9" i="16" s="1"/>
  <c r="X9" i="16" s="1"/>
  <c r="Y9" i="16" s="1"/>
  <c r="Z9" i="16" s="1"/>
  <c r="AA9" i="16" s="1"/>
  <c r="AB9" i="16" s="1"/>
  <c r="AC9" i="16" s="1"/>
  <c r="AD9" i="16" s="1"/>
  <c r="AE9" i="16" s="1"/>
  <c r="AF9" i="16" s="1"/>
  <c r="AG9" i="16" s="1"/>
  <c r="AH9" i="16" s="1"/>
  <c r="AI9" i="16" s="1"/>
  <c r="AJ9" i="16" s="1"/>
  <c r="AK9" i="16" s="1"/>
  <c r="AL9" i="16" s="1"/>
  <c r="AM9" i="16" s="1"/>
  <c r="AN9" i="16" s="1"/>
  <c r="AO9" i="16" s="1"/>
  <c r="AP9" i="16" s="1"/>
  <c r="AQ9" i="16" s="1"/>
  <c r="AR9" i="16" s="1"/>
  <c r="AS9" i="16" s="1"/>
  <c r="AT9" i="16" s="1"/>
  <c r="AU9" i="16" s="1"/>
  <c r="AV9" i="16" s="1"/>
  <c r="AW9" i="16" s="1"/>
  <c r="AX9" i="16" s="1"/>
  <c r="AY9" i="16" s="1"/>
  <c r="AZ9" i="16" s="1"/>
  <c r="BA9" i="16" s="1"/>
  <c r="BB9" i="16" s="1"/>
  <c r="BC9" i="16" s="1"/>
  <c r="BD9" i="16" s="1"/>
  <c r="BE9" i="16" s="1"/>
  <c r="BF9" i="16" s="1"/>
  <c r="BG9" i="16" s="1"/>
  <c r="BH9" i="16" s="1"/>
  <c r="BI9" i="16" s="1"/>
  <c r="BJ9" i="16" s="1"/>
  <c r="BK9" i="16" s="1"/>
  <c r="BL9" i="16" s="1"/>
  <c r="BM9" i="16" s="1"/>
  <c r="BN9" i="16" s="1"/>
  <c r="BO9" i="16" s="1"/>
  <c r="BP9" i="16" s="1"/>
  <c r="BQ9" i="16" s="1"/>
  <c r="BR9" i="16" s="1"/>
  <c r="BS9" i="16" s="1"/>
  <c r="BT9" i="16" s="1"/>
  <c r="BU9" i="16" s="1"/>
  <c r="BV9" i="16" s="1"/>
  <c r="BW9" i="16" s="1"/>
  <c r="BX9" i="16" s="1"/>
  <c r="BY9" i="16" s="1"/>
  <c r="BZ9" i="16" s="1"/>
  <c r="CA9" i="16" s="1"/>
  <c r="CB9" i="16" s="1"/>
  <c r="CC9" i="16" s="1"/>
  <c r="CD9" i="16" s="1"/>
  <c r="CE9" i="16" s="1"/>
  <c r="CF9" i="16" s="1"/>
  <c r="CG9" i="16" s="1"/>
  <c r="CH9" i="16" s="1"/>
  <c r="CI9" i="16" s="1"/>
  <c r="CJ9" i="16" s="1"/>
  <c r="CK9" i="16" s="1"/>
  <c r="CL9" i="16" s="1"/>
  <c r="CM9" i="16" s="1"/>
  <c r="CN9" i="16" s="1"/>
  <c r="CO9" i="16" s="1"/>
  <c r="CP9" i="16" s="1"/>
  <c r="CQ9" i="16" s="1"/>
  <c r="CR9" i="16" s="1"/>
  <c r="CS9" i="16" s="1"/>
  <c r="CT9" i="16" s="1"/>
  <c r="CU9" i="16" s="1"/>
  <c r="CV9" i="16" s="1"/>
  <c r="CW9" i="16" s="1"/>
  <c r="CX9" i="16" s="1"/>
  <c r="CY9" i="16" s="1"/>
  <c r="CZ9" i="16" s="1"/>
  <c r="DA9" i="16" s="1"/>
  <c r="DB9" i="16" s="1"/>
  <c r="DC9" i="16" s="1"/>
  <c r="DD9" i="16" s="1"/>
  <c r="DE9" i="16" s="1"/>
  <c r="DF9" i="16" s="1"/>
  <c r="DG9" i="16" s="1"/>
  <c r="DH9" i="16" s="1"/>
  <c r="M9" i="16"/>
  <c r="BF115" i="15"/>
  <c r="BE115" i="15"/>
  <c r="BD115" i="15"/>
  <c r="BC115" i="15"/>
  <c r="BB115" i="15"/>
  <c r="BA115" i="15"/>
  <c r="AZ115" i="15"/>
  <c r="AY115" i="15"/>
  <c r="AX115" i="15"/>
  <c r="AW115" i="15"/>
  <c r="AV115" i="15"/>
  <c r="AU115" i="15"/>
  <c r="AT115" i="15"/>
  <c r="AS115" i="15"/>
  <c r="AR115" i="15"/>
  <c r="AQ115" i="15"/>
  <c r="AP115" i="15"/>
  <c r="AO115" i="15"/>
  <c r="AN115" i="15"/>
  <c r="AM115" i="15"/>
  <c r="AL115" i="15"/>
  <c r="AK115" i="15"/>
  <c r="AJ115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BE114" i="15"/>
  <c r="BD114" i="15"/>
  <c r="BC114" i="15"/>
  <c r="BB114" i="15"/>
  <c r="BA114" i="15"/>
  <c r="AZ114" i="15"/>
  <c r="AY114" i="15"/>
  <c r="AX114" i="15"/>
  <c r="AW114" i="15"/>
  <c r="AV114" i="15"/>
  <c r="AU114" i="15"/>
  <c r="AT114" i="15"/>
  <c r="AS114" i="15"/>
  <c r="AR114" i="15"/>
  <c r="AQ114" i="15"/>
  <c r="AP114" i="15"/>
  <c r="AO114" i="15"/>
  <c r="AN114" i="15"/>
  <c r="AM114" i="15"/>
  <c r="AL114" i="15"/>
  <c r="AK114" i="15"/>
  <c r="AJ114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BH113" i="15"/>
  <c r="BD113" i="15"/>
  <c r="BC113" i="15"/>
  <c r="BB113" i="15"/>
  <c r="BA113" i="15"/>
  <c r="AZ113" i="15"/>
  <c r="AY113" i="15"/>
  <c r="AX113" i="15"/>
  <c r="AW113" i="15"/>
  <c r="AV113" i="15"/>
  <c r="AU113" i="15"/>
  <c r="AT113" i="15"/>
  <c r="AS113" i="15"/>
  <c r="AR113" i="15"/>
  <c r="AQ113" i="15"/>
  <c r="AP113" i="15"/>
  <c r="AO113" i="15"/>
  <c r="AN113" i="15"/>
  <c r="AM113" i="15"/>
  <c r="AL113" i="15"/>
  <c r="AK113" i="15"/>
  <c r="AJ113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BH112" i="15"/>
  <c r="BG112" i="15"/>
  <c r="BC112" i="15"/>
  <c r="BB112" i="15"/>
  <c r="BA112" i="15"/>
  <c r="AZ112" i="15"/>
  <c r="AY112" i="15"/>
  <c r="AX112" i="15"/>
  <c r="AW112" i="15"/>
  <c r="AV112" i="15"/>
  <c r="AU112" i="15"/>
  <c r="AT112" i="15"/>
  <c r="AS112" i="15"/>
  <c r="AR112" i="15"/>
  <c r="AQ112" i="15"/>
  <c r="AP112" i="15"/>
  <c r="AO112" i="15"/>
  <c r="AN112" i="15"/>
  <c r="AM112" i="15"/>
  <c r="AL112" i="15"/>
  <c r="AK112" i="15"/>
  <c r="AJ112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BH111" i="15"/>
  <c r="BG111" i="15"/>
  <c r="BF111" i="15"/>
  <c r="BB111" i="15"/>
  <c r="BA111" i="15"/>
  <c r="AZ111" i="15"/>
  <c r="AY111" i="15"/>
  <c r="AX111" i="15"/>
  <c r="AW111" i="15"/>
  <c r="AV111" i="15"/>
  <c r="AU111" i="15"/>
  <c r="AT111" i="15"/>
  <c r="AS111" i="15"/>
  <c r="AR111" i="15"/>
  <c r="AQ111" i="15"/>
  <c r="AP111" i="15"/>
  <c r="AO111" i="15"/>
  <c r="AN111" i="15"/>
  <c r="AM111" i="15"/>
  <c r="AL111" i="15"/>
  <c r="AK111" i="15"/>
  <c r="AJ111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BH110" i="15"/>
  <c r="BG110" i="15"/>
  <c r="BF110" i="15"/>
  <c r="BE110" i="15"/>
  <c r="BA110" i="15"/>
  <c r="AZ110" i="15"/>
  <c r="AY110" i="15"/>
  <c r="AX110" i="15"/>
  <c r="AW110" i="15"/>
  <c r="AV110" i="15"/>
  <c r="AU110" i="15"/>
  <c r="AT110" i="15"/>
  <c r="AS110" i="15"/>
  <c r="AR110" i="15"/>
  <c r="AQ110" i="15"/>
  <c r="AP110" i="15"/>
  <c r="AO110" i="15"/>
  <c r="AN110" i="15"/>
  <c r="AM110" i="15"/>
  <c r="AL110" i="15"/>
  <c r="AK110" i="15"/>
  <c r="AJ110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BH109" i="15"/>
  <c r="BG109" i="15"/>
  <c r="BF109" i="15"/>
  <c r="BE109" i="15"/>
  <c r="BD109" i="15"/>
  <c r="AZ109" i="15"/>
  <c r="AY109" i="15"/>
  <c r="AX109" i="15"/>
  <c r="AW109" i="15"/>
  <c r="AV109" i="15"/>
  <c r="AU109" i="15"/>
  <c r="AT109" i="15"/>
  <c r="AS109" i="15"/>
  <c r="AR109" i="15"/>
  <c r="AQ109" i="15"/>
  <c r="AP109" i="15"/>
  <c r="AO109" i="15"/>
  <c r="AN109" i="15"/>
  <c r="AM109" i="15"/>
  <c r="AL109" i="15"/>
  <c r="AK109" i="15"/>
  <c r="AJ109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BH108" i="15"/>
  <c r="BG108" i="15"/>
  <c r="BF108" i="15"/>
  <c r="BE108" i="15"/>
  <c r="BD108" i="15"/>
  <c r="BC108" i="15"/>
  <c r="AY108" i="15"/>
  <c r="AX108" i="15"/>
  <c r="AW108" i="15"/>
  <c r="AV108" i="15"/>
  <c r="AU108" i="15"/>
  <c r="AT108" i="15"/>
  <c r="AS108" i="15"/>
  <c r="AR108" i="15"/>
  <c r="AQ108" i="15"/>
  <c r="AP108" i="15"/>
  <c r="AO108" i="15"/>
  <c r="AN108" i="15"/>
  <c r="AM108" i="15"/>
  <c r="AL108" i="15"/>
  <c r="AK108" i="15"/>
  <c r="AJ108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BH107" i="15"/>
  <c r="BG107" i="15"/>
  <c r="BF107" i="15"/>
  <c r="BE107" i="15"/>
  <c r="BD107" i="15"/>
  <c r="BC107" i="15"/>
  <c r="BB107" i="15"/>
  <c r="AX107" i="15"/>
  <c r="AW107" i="15"/>
  <c r="AV107" i="15"/>
  <c r="AU107" i="15"/>
  <c r="AT107" i="15"/>
  <c r="AS107" i="15"/>
  <c r="AR107" i="15"/>
  <c r="AQ107" i="15"/>
  <c r="AP107" i="15"/>
  <c r="AO107" i="15"/>
  <c r="AN107" i="15"/>
  <c r="AM107" i="15"/>
  <c r="AL107" i="15"/>
  <c r="AK107" i="15"/>
  <c r="AJ107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BH106" i="15"/>
  <c r="BG106" i="15"/>
  <c r="BF106" i="15"/>
  <c r="BE106" i="15"/>
  <c r="BD106" i="15"/>
  <c r="BC106" i="15"/>
  <c r="BB106" i="15"/>
  <c r="BA106" i="15"/>
  <c r="AW106" i="15"/>
  <c r="AV106" i="15"/>
  <c r="AU106" i="15"/>
  <c r="AT106" i="15"/>
  <c r="AS106" i="15"/>
  <c r="AR106" i="15"/>
  <c r="AQ106" i="15"/>
  <c r="AP106" i="15"/>
  <c r="AO106" i="15"/>
  <c r="AN106" i="15"/>
  <c r="AM106" i="15"/>
  <c r="AL106" i="15"/>
  <c r="AK106" i="15"/>
  <c r="AJ106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BH105" i="15"/>
  <c r="BG105" i="15"/>
  <c r="BF105" i="15"/>
  <c r="BE105" i="15"/>
  <c r="BD105" i="15"/>
  <c r="BC105" i="15"/>
  <c r="BB105" i="15"/>
  <c r="BA105" i="15"/>
  <c r="AZ105" i="15"/>
  <c r="AV105" i="15"/>
  <c r="AU105" i="15"/>
  <c r="AT105" i="15"/>
  <c r="AS105" i="15"/>
  <c r="AR105" i="15"/>
  <c r="AQ105" i="15"/>
  <c r="AP105" i="15"/>
  <c r="AO105" i="15"/>
  <c r="AN105" i="15"/>
  <c r="AM105" i="15"/>
  <c r="AL105" i="15"/>
  <c r="AK105" i="15"/>
  <c r="AJ105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BH104" i="15"/>
  <c r="BG104" i="15"/>
  <c r="BF104" i="15"/>
  <c r="BE104" i="15"/>
  <c r="BD104" i="15"/>
  <c r="BC104" i="15"/>
  <c r="BB104" i="15"/>
  <c r="BA104" i="15"/>
  <c r="AZ104" i="15"/>
  <c r="AY104" i="15"/>
  <c r="AU104" i="15"/>
  <c r="AT104" i="15"/>
  <c r="AS104" i="15"/>
  <c r="AR104" i="15"/>
  <c r="AQ104" i="15"/>
  <c r="AP104" i="15"/>
  <c r="AO104" i="15"/>
  <c r="AN104" i="15"/>
  <c r="AM104" i="15"/>
  <c r="AL104" i="15"/>
  <c r="AK104" i="15"/>
  <c r="AJ104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BH103" i="15"/>
  <c r="BG103" i="15"/>
  <c r="BF103" i="15"/>
  <c r="BE103" i="15"/>
  <c r="BD103" i="15"/>
  <c r="BC103" i="15"/>
  <c r="BB103" i="15"/>
  <c r="BA103" i="15"/>
  <c r="AZ103" i="15"/>
  <c r="AY103" i="15"/>
  <c r="AX103" i="15"/>
  <c r="AT103" i="15"/>
  <c r="AS103" i="15"/>
  <c r="AR103" i="15"/>
  <c r="AQ103" i="15"/>
  <c r="AP103" i="15"/>
  <c r="AO103" i="15"/>
  <c r="AN103" i="15"/>
  <c r="AM103" i="15"/>
  <c r="AL103" i="15"/>
  <c r="AK103" i="15"/>
  <c r="AJ103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BH102" i="15"/>
  <c r="BG102" i="15"/>
  <c r="BF102" i="15"/>
  <c r="BE102" i="15"/>
  <c r="BD102" i="15"/>
  <c r="BC102" i="15"/>
  <c r="BB102" i="15"/>
  <c r="BA102" i="15"/>
  <c r="AZ102" i="15"/>
  <c r="AY102" i="15"/>
  <c r="AX102" i="15"/>
  <c r="AW102" i="15"/>
  <c r="AS102" i="15"/>
  <c r="AR102" i="15"/>
  <c r="AQ102" i="15"/>
  <c r="AP102" i="15"/>
  <c r="AO102" i="15"/>
  <c r="AN102" i="15"/>
  <c r="AM102" i="15"/>
  <c r="AL102" i="15"/>
  <c r="AK102" i="15"/>
  <c r="AJ102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BH101" i="15"/>
  <c r="BG101" i="15"/>
  <c r="BF101" i="15"/>
  <c r="BE101" i="15"/>
  <c r="BD101" i="15"/>
  <c r="BC101" i="15"/>
  <c r="BB101" i="15"/>
  <c r="BA101" i="15"/>
  <c r="AZ101" i="15"/>
  <c r="AY101" i="15"/>
  <c r="AX101" i="15"/>
  <c r="AW101" i="15"/>
  <c r="AV101" i="15"/>
  <c r="AR101" i="15"/>
  <c r="AQ101" i="15"/>
  <c r="AP101" i="15"/>
  <c r="AO101" i="15"/>
  <c r="AN101" i="15"/>
  <c r="AM101" i="15"/>
  <c r="AL101" i="15"/>
  <c r="AK101" i="15"/>
  <c r="AJ101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BH100" i="15"/>
  <c r="BG100" i="15"/>
  <c r="BF100" i="15"/>
  <c r="BE100" i="15"/>
  <c r="BD100" i="15"/>
  <c r="BC100" i="15"/>
  <c r="BB100" i="15"/>
  <c r="BA100" i="15"/>
  <c r="AZ100" i="15"/>
  <c r="AY100" i="15"/>
  <c r="AX100" i="15"/>
  <c r="AW100" i="15"/>
  <c r="AV100" i="15"/>
  <c r="AU100" i="15"/>
  <c r="AQ100" i="15"/>
  <c r="AP100" i="15"/>
  <c r="AO100" i="15"/>
  <c r="AN100" i="15"/>
  <c r="AM100" i="15"/>
  <c r="AL100" i="15"/>
  <c r="AK100" i="15"/>
  <c r="AJ100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BH99" i="15"/>
  <c r="BG99" i="15"/>
  <c r="BF99" i="15"/>
  <c r="BE99" i="15"/>
  <c r="BD99" i="15"/>
  <c r="BC99" i="15"/>
  <c r="BB99" i="15"/>
  <c r="BA99" i="15"/>
  <c r="AZ99" i="15"/>
  <c r="AY99" i="15"/>
  <c r="AX99" i="15"/>
  <c r="AW99" i="15"/>
  <c r="AV99" i="15"/>
  <c r="AU99" i="15"/>
  <c r="AT99" i="15"/>
  <c r="AP99" i="15"/>
  <c r="AO99" i="15"/>
  <c r="AN99" i="15"/>
  <c r="AM99" i="15"/>
  <c r="AL99" i="15"/>
  <c r="AK99" i="15"/>
  <c r="AJ99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BH98" i="15"/>
  <c r="BG98" i="15"/>
  <c r="BF98" i="15"/>
  <c r="BE98" i="15"/>
  <c r="BD98" i="15"/>
  <c r="BC98" i="15"/>
  <c r="BB98" i="15"/>
  <c r="BA98" i="15"/>
  <c r="AZ98" i="15"/>
  <c r="AY98" i="15"/>
  <c r="AX98" i="15"/>
  <c r="AW98" i="15"/>
  <c r="AV98" i="15"/>
  <c r="AU98" i="15"/>
  <c r="AT98" i="15"/>
  <c r="AS98" i="15"/>
  <c r="AO98" i="15"/>
  <c r="AN98" i="15"/>
  <c r="AM98" i="15"/>
  <c r="AL98" i="15"/>
  <c r="AK98" i="15"/>
  <c r="AJ98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BH97" i="15"/>
  <c r="BG97" i="15"/>
  <c r="BF97" i="15"/>
  <c r="BE97" i="15"/>
  <c r="BD97" i="15"/>
  <c r="BC97" i="15"/>
  <c r="BB97" i="15"/>
  <c r="BA97" i="15"/>
  <c r="AZ97" i="15"/>
  <c r="AY97" i="15"/>
  <c r="AX97" i="15"/>
  <c r="AW97" i="15"/>
  <c r="AV97" i="15"/>
  <c r="AU97" i="15"/>
  <c r="AT97" i="15"/>
  <c r="AS97" i="15"/>
  <c r="AR97" i="15"/>
  <c r="AN97" i="15"/>
  <c r="AM97" i="15"/>
  <c r="AL97" i="15"/>
  <c r="AK97" i="15"/>
  <c r="AJ97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BH96" i="15"/>
  <c r="BG96" i="15"/>
  <c r="BF96" i="15"/>
  <c r="BE96" i="15"/>
  <c r="BD96" i="15"/>
  <c r="BC96" i="15"/>
  <c r="BB96" i="15"/>
  <c r="BA96" i="15"/>
  <c r="AZ96" i="15"/>
  <c r="AY96" i="15"/>
  <c r="AX96" i="15"/>
  <c r="AW96" i="15"/>
  <c r="AV96" i="15"/>
  <c r="AU96" i="15"/>
  <c r="AT96" i="15"/>
  <c r="AS96" i="15"/>
  <c r="AR96" i="15"/>
  <c r="AQ96" i="15"/>
  <c r="AM96" i="15"/>
  <c r="AL96" i="15"/>
  <c r="AK96" i="15"/>
  <c r="AJ96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BH95" i="15"/>
  <c r="BG95" i="15"/>
  <c r="BF95" i="15"/>
  <c r="BE95" i="15"/>
  <c r="BD95" i="15"/>
  <c r="BC95" i="15"/>
  <c r="BB95" i="15"/>
  <c r="BA95" i="15"/>
  <c r="AZ95" i="15"/>
  <c r="AY95" i="15"/>
  <c r="AX95" i="15"/>
  <c r="AW95" i="15"/>
  <c r="AV95" i="15"/>
  <c r="AU95" i="15"/>
  <c r="AT95" i="15"/>
  <c r="AS95" i="15"/>
  <c r="AR95" i="15"/>
  <c r="AQ95" i="15"/>
  <c r="AP95" i="15"/>
  <c r="AL95" i="15"/>
  <c r="AK95" i="15"/>
  <c r="AJ95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BH94" i="15"/>
  <c r="BG94" i="15"/>
  <c r="BF94" i="15"/>
  <c r="BE94" i="15"/>
  <c r="BD94" i="15"/>
  <c r="BC94" i="15"/>
  <c r="BB94" i="15"/>
  <c r="BA94" i="15"/>
  <c r="AZ94" i="15"/>
  <c r="AY94" i="15"/>
  <c r="AX94" i="15"/>
  <c r="AW94" i="15"/>
  <c r="AV94" i="15"/>
  <c r="AU94" i="15"/>
  <c r="AT94" i="15"/>
  <c r="AS94" i="15"/>
  <c r="AR94" i="15"/>
  <c r="AQ94" i="15"/>
  <c r="AP94" i="15"/>
  <c r="AO94" i="15"/>
  <c r="AK94" i="15"/>
  <c r="AJ94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BH93" i="15"/>
  <c r="BG93" i="15"/>
  <c r="BF93" i="15"/>
  <c r="BE93" i="15"/>
  <c r="BD93" i="15"/>
  <c r="BC93" i="15"/>
  <c r="BB93" i="15"/>
  <c r="BA93" i="15"/>
  <c r="AZ93" i="15"/>
  <c r="AY93" i="15"/>
  <c r="AX93" i="15"/>
  <c r="AW93" i="15"/>
  <c r="AV93" i="15"/>
  <c r="AU93" i="15"/>
  <c r="AT93" i="15"/>
  <c r="AS93" i="15"/>
  <c r="AR93" i="15"/>
  <c r="AQ93" i="15"/>
  <c r="AP93" i="15"/>
  <c r="AO93" i="15"/>
  <c r="AN93" i="15"/>
  <c r="AJ93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BH92" i="15"/>
  <c r="BG92" i="15"/>
  <c r="BF92" i="15"/>
  <c r="BE92" i="15"/>
  <c r="BD92" i="15"/>
  <c r="BC92" i="15"/>
  <c r="BB92" i="15"/>
  <c r="BA92" i="15"/>
  <c r="AZ92" i="15"/>
  <c r="AY92" i="15"/>
  <c r="AX92" i="15"/>
  <c r="AW92" i="15"/>
  <c r="AV92" i="15"/>
  <c r="AU92" i="15"/>
  <c r="AT92" i="15"/>
  <c r="AS92" i="15"/>
  <c r="AR92" i="15"/>
  <c r="AQ92" i="15"/>
  <c r="AP92" i="15"/>
  <c r="AO92" i="15"/>
  <c r="AN92" i="15"/>
  <c r="AM92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BH91" i="15"/>
  <c r="BG91" i="15"/>
  <c r="BF91" i="15"/>
  <c r="BE91" i="15"/>
  <c r="BD91" i="15"/>
  <c r="BC91" i="15"/>
  <c r="BB91" i="15"/>
  <c r="BA91" i="15"/>
  <c r="AZ91" i="15"/>
  <c r="AY91" i="15"/>
  <c r="AX91" i="15"/>
  <c r="AW91" i="15"/>
  <c r="AV91" i="15"/>
  <c r="AU91" i="15"/>
  <c r="AT91" i="15"/>
  <c r="AS91" i="15"/>
  <c r="AR91" i="15"/>
  <c r="AQ91" i="15"/>
  <c r="AP91" i="15"/>
  <c r="AO91" i="15"/>
  <c r="AN91" i="15"/>
  <c r="AM91" i="15"/>
  <c r="AL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BH90" i="15"/>
  <c r="BG90" i="15"/>
  <c r="BF90" i="15"/>
  <c r="BE90" i="15"/>
  <c r="BD90" i="15"/>
  <c r="BC90" i="15"/>
  <c r="BB90" i="15"/>
  <c r="BA90" i="15"/>
  <c r="AZ90" i="15"/>
  <c r="AY90" i="15"/>
  <c r="AX90" i="15"/>
  <c r="AW90" i="15"/>
  <c r="AV90" i="15"/>
  <c r="AU90" i="15"/>
  <c r="AT90" i="15"/>
  <c r="AS90" i="15"/>
  <c r="AR90" i="15"/>
  <c r="AQ90" i="15"/>
  <c r="AP90" i="15"/>
  <c r="AO90" i="15"/>
  <c r="AN90" i="15"/>
  <c r="AM90" i="15"/>
  <c r="AL90" i="15"/>
  <c r="AK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BH89" i="15"/>
  <c r="BG89" i="15"/>
  <c r="BF89" i="15"/>
  <c r="BE89" i="15"/>
  <c r="BD89" i="15"/>
  <c r="BC89" i="15"/>
  <c r="BB89" i="15"/>
  <c r="BA89" i="15"/>
  <c r="AZ89" i="15"/>
  <c r="AY89" i="15"/>
  <c r="AX89" i="15"/>
  <c r="AW89" i="15"/>
  <c r="AV89" i="15"/>
  <c r="AU89" i="15"/>
  <c r="AT89" i="15"/>
  <c r="AS89" i="15"/>
  <c r="AR89" i="15"/>
  <c r="AQ89" i="15"/>
  <c r="AP89" i="15"/>
  <c r="AO89" i="15"/>
  <c r="AN89" i="15"/>
  <c r="AM89" i="15"/>
  <c r="AL89" i="15"/>
  <c r="AK89" i="15"/>
  <c r="AJ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BH88" i="15"/>
  <c r="BG88" i="15"/>
  <c r="BF88" i="15"/>
  <c r="BE88" i="15"/>
  <c r="BD88" i="15"/>
  <c r="BC88" i="15"/>
  <c r="BB88" i="15"/>
  <c r="BA88" i="15"/>
  <c r="AZ88" i="15"/>
  <c r="AY88" i="15"/>
  <c r="AX88" i="15"/>
  <c r="AW88" i="15"/>
  <c r="AV88" i="15"/>
  <c r="AU88" i="15"/>
  <c r="AT88" i="15"/>
  <c r="AS88" i="15"/>
  <c r="AR88" i="15"/>
  <c r="AQ88" i="15"/>
  <c r="AP88" i="15"/>
  <c r="AO88" i="15"/>
  <c r="AN88" i="15"/>
  <c r="AM88" i="15"/>
  <c r="AL88" i="15"/>
  <c r="AK88" i="15"/>
  <c r="AJ88" i="15"/>
  <c r="AI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BH87" i="15"/>
  <c r="BG87" i="15"/>
  <c r="BF87" i="15"/>
  <c r="BE87" i="15"/>
  <c r="BD87" i="15"/>
  <c r="BC87" i="15"/>
  <c r="BB87" i="15"/>
  <c r="BA87" i="15"/>
  <c r="AZ87" i="15"/>
  <c r="AY87" i="15"/>
  <c r="AX87" i="15"/>
  <c r="AW87" i="15"/>
  <c r="AV87" i="15"/>
  <c r="AU87" i="15"/>
  <c r="AT87" i="15"/>
  <c r="AS87" i="15"/>
  <c r="AR87" i="15"/>
  <c r="AQ87" i="15"/>
  <c r="AP87" i="15"/>
  <c r="AO87" i="15"/>
  <c r="AN87" i="15"/>
  <c r="AM87" i="15"/>
  <c r="AL87" i="15"/>
  <c r="AK87" i="15"/>
  <c r="AJ87" i="15"/>
  <c r="AI87" i="15"/>
  <c r="AH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BH86" i="15"/>
  <c r="BG86" i="15"/>
  <c r="BF86" i="15"/>
  <c r="BE86" i="15"/>
  <c r="BD86" i="15"/>
  <c r="BC86" i="15"/>
  <c r="BB86" i="15"/>
  <c r="BA86" i="15"/>
  <c r="AZ86" i="15"/>
  <c r="AY86" i="15"/>
  <c r="AX86" i="15"/>
  <c r="AW86" i="15"/>
  <c r="AV86" i="15"/>
  <c r="AU86" i="15"/>
  <c r="AT86" i="15"/>
  <c r="AS86" i="15"/>
  <c r="AR86" i="15"/>
  <c r="AQ86" i="15"/>
  <c r="AP86" i="15"/>
  <c r="AO86" i="15"/>
  <c r="AN86" i="15"/>
  <c r="AM86" i="15"/>
  <c r="AL86" i="15"/>
  <c r="AK86" i="15"/>
  <c r="AJ86" i="15"/>
  <c r="AI86" i="15"/>
  <c r="AH86" i="15"/>
  <c r="AG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BH85" i="15"/>
  <c r="BG85" i="15"/>
  <c r="BF85" i="15"/>
  <c r="BE85" i="15"/>
  <c r="BD85" i="15"/>
  <c r="BC85" i="15"/>
  <c r="BB85" i="15"/>
  <c r="BA85" i="15"/>
  <c r="AZ85" i="15"/>
  <c r="AY85" i="15"/>
  <c r="AX85" i="15"/>
  <c r="AW85" i="15"/>
  <c r="AV85" i="15"/>
  <c r="AU85" i="15"/>
  <c r="AT85" i="15"/>
  <c r="AS85" i="15"/>
  <c r="AR85" i="15"/>
  <c r="AQ85" i="15"/>
  <c r="AP85" i="15"/>
  <c r="AO85" i="15"/>
  <c r="AN85" i="15"/>
  <c r="AM85" i="15"/>
  <c r="AL85" i="15"/>
  <c r="AK85" i="15"/>
  <c r="AJ85" i="15"/>
  <c r="AI85" i="15"/>
  <c r="AH85" i="15"/>
  <c r="AG85" i="15"/>
  <c r="AF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BH84" i="15"/>
  <c r="BG84" i="15"/>
  <c r="BF84" i="15"/>
  <c r="BE84" i="15"/>
  <c r="BD84" i="15"/>
  <c r="BC84" i="15"/>
  <c r="BB84" i="15"/>
  <c r="BA84" i="15"/>
  <c r="AZ84" i="15"/>
  <c r="AY84" i="15"/>
  <c r="AX84" i="15"/>
  <c r="AW84" i="15"/>
  <c r="AV84" i="15"/>
  <c r="AU84" i="15"/>
  <c r="AT84" i="15"/>
  <c r="AS84" i="15"/>
  <c r="AR84" i="15"/>
  <c r="AQ84" i="15"/>
  <c r="AP84" i="15"/>
  <c r="AO84" i="15"/>
  <c r="AN84" i="15"/>
  <c r="AM84" i="15"/>
  <c r="AL84" i="15"/>
  <c r="AK84" i="15"/>
  <c r="AJ84" i="15"/>
  <c r="AI84" i="15"/>
  <c r="AH84" i="15"/>
  <c r="AG84" i="15"/>
  <c r="AF84" i="15"/>
  <c r="AE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BH83" i="15"/>
  <c r="BG83" i="15"/>
  <c r="BF83" i="15"/>
  <c r="BE83" i="15"/>
  <c r="BD83" i="15"/>
  <c r="BC83" i="15"/>
  <c r="BB83" i="15"/>
  <c r="BA83" i="15"/>
  <c r="AZ83" i="15"/>
  <c r="AY83" i="15"/>
  <c r="AX83" i="15"/>
  <c r="AW83" i="15"/>
  <c r="AV83" i="15"/>
  <c r="AU83" i="15"/>
  <c r="AT83" i="15"/>
  <c r="AS83" i="15"/>
  <c r="AR83" i="15"/>
  <c r="AQ83" i="15"/>
  <c r="AP83" i="15"/>
  <c r="AO83" i="15"/>
  <c r="AN83" i="15"/>
  <c r="AM83" i="15"/>
  <c r="AL83" i="15"/>
  <c r="AK83" i="15"/>
  <c r="AJ83" i="15"/>
  <c r="AI83" i="15"/>
  <c r="AH83" i="15"/>
  <c r="AG83" i="15"/>
  <c r="AF83" i="15"/>
  <c r="AE83" i="15"/>
  <c r="AD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BH82" i="15"/>
  <c r="BG82" i="15"/>
  <c r="BF82" i="15"/>
  <c r="BE82" i="15"/>
  <c r="BD82" i="15"/>
  <c r="BC82" i="15"/>
  <c r="BB82" i="15"/>
  <c r="BA82" i="15"/>
  <c r="AZ82" i="15"/>
  <c r="AY82" i="15"/>
  <c r="AX82" i="15"/>
  <c r="AW82" i="15"/>
  <c r="AV82" i="15"/>
  <c r="AU82" i="15"/>
  <c r="AT82" i="15"/>
  <c r="AS82" i="15"/>
  <c r="AR82" i="15"/>
  <c r="AQ82" i="15"/>
  <c r="AP82" i="15"/>
  <c r="AO82" i="15"/>
  <c r="AN82" i="15"/>
  <c r="AM82" i="15"/>
  <c r="AL82" i="15"/>
  <c r="AK82" i="15"/>
  <c r="AJ82" i="15"/>
  <c r="AI82" i="15"/>
  <c r="AH82" i="15"/>
  <c r="AG82" i="15"/>
  <c r="AF82" i="15"/>
  <c r="AE82" i="15"/>
  <c r="AD82" i="15"/>
  <c r="AC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BH81" i="15"/>
  <c r="BG81" i="15"/>
  <c r="BF81" i="15"/>
  <c r="BE81" i="15"/>
  <c r="BD81" i="15"/>
  <c r="BC81" i="15"/>
  <c r="BB81" i="15"/>
  <c r="BA81" i="15"/>
  <c r="AZ81" i="15"/>
  <c r="AY81" i="15"/>
  <c r="AX81" i="15"/>
  <c r="AW81" i="15"/>
  <c r="AV81" i="15"/>
  <c r="AU81" i="15"/>
  <c r="AT81" i="15"/>
  <c r="AS81" i="15"/>
  <c r="AR81" i="15"/>
  <c r="AQ81" i="15"/>
  <c r="AP81" i="15"/>
  <c r="AO81" i="15"/>
  <c r="AN81" i="15"/>
  <c r="AM81" i="15"/>
  <c r="AL81" i="15"/>
  <c r="AK81" i="15"/>
  <c r="AJ81" i="15"/>
  <c r="AI81" i="15"/>
  <c r="AH81" i="15"/>
  <c r="AG81" i="15"/>
  <c r="AF81" i="15"/>
  <c r="AE81" i="15"/>
  <c r="AD81" i="15"/>
  <c r="AC81" i="15"/>
  <c r="AB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BH80" i="15"/>
  <c r="BG80" i="15"/>
  <c r="BF80" i="15"/>
  <c r="BE80" i="15"/>
  <c r="BD80" i="15"/>
  <c r="BC80" i="15"/>
  <c r="BB80" i="15"/>
  <c r="BA80" i="15"/>
  <c r="AZ80" i="15"/>
  <c r="AY80" i="15"/>
  <c r="AX80" i="15"/>
  <c r="AW80" i="15"/>
  <c r="AV80" i="15"/>
  <c r="AU80" i="15"/>
  <c r="AT80" i="15"/>
  <c r="AS80" i="15"/>
  <c r="AR80" i="15"/>
  <c r="AQ80" i="15"/>
  <c r="AP80" i="15"/>
  <c r="AO80" i="15"/>
  <c r="AN80" i="15"/>
  <c r="AM80" i="15"/>
  <c r="AL80" i="15"/>
  <c r="AK80" i="15"/>
  <c r="AJ80" i="15"/>
  <c r="AI80" i="15"/>
  <c r="AH80" i="15"/>
  <c r="AG80" i="15"/>
  <c r="AF80" i="15"/>
  <c r="AE80" i="15"/>
  <c r="AD80" i="15"/>
  <c r="AC80" i="15"/>
  <c r="AB80" i="15"/>
  <c r="AA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BH79" i="15"/>
  <c r="BG79" i="15"/>
  <c r="BF79" i="15"/>
  <c r="BE79" i="15"/>
  <c r="BD79" i="15"/>
  <c r="BC79" i="15"/>
  <c r="BB79" i="15"/>
  <c r="BA79" i="15"/>
  <c r="AZ79" i="15"/>
  <c r="AY79" i="15"/>
  <c r="AX79" i="15"/>
  <c r="AW79" i="15"/>
  <c r="AV79" i="15"/>
  <c r="AU79" i="15"/>
  <c r="AT79" i="15"/>
  <c r="AS79" i="15"/>
  <c r="AR79" i="15"/>
  <c r="AQ79" i="15"/>
  <c r="AP79" i="15"/>
  <c r="AO79" i="15"/>
  <c r="AN79" i="15"/>
  <c r="AM79" i="15"/>
  <c r="AL79" i="15"/>
  <c r="AK79" i="15"/>
  <c r="AJ79" i="15"/>
  <c r="AI79" i="15"/>
  <c r="AH79" i="15"/>
  <c r="AG79" i="15"/>
  <c r="AF79" i="15"/>
  <c r="AE79" i="15"/>
  <c r="AD79" i="15"/>
  <c r="AC79" i="15"/>
  <c r="AB79" i="15"/>
  <c r="AA79" i="15"/>
  <c r="Z79" i="15"/>
  <c r="V79" i="15"/>
  <c r="U79" i="15"/>
  <c r="T79" i="15"/>
  <c r="S79" i="15"/>
  <c r="R79" i="15"/>
  <c r="Q79" i="15"/>
  <c r="P79" i="15"/>
  <c r="O79" i="15"/>
  <c r="N79" i="15"/>
  <c r="M79" i="15"/>
  <c r="L79" i="15"/>
  <c r="BH78" i="15"/>
  <c r="BG78" i="15"/>
  <c r="BF78" i="15"/>
  <c r="BE78" i="15"/>
  <c r="BD78" i="15"/>
  <c r="BC78" i="15"/>
  <c r="BB78" i="15"/>
  <c r="BA78" i="15"/>
  <c r="AZ78" i="15"/>
  <c r="AY78" i="15"/>
  <c r="AX78" i="15"/>
  <c r="AW78" i="15"/>
  <c r="AV78" i="15"/>
  <c r="AU78" i="15"/>
  <c r="AT78" i="15"/>
  <c r="AS78" i="15"/>
  <c r="AR78" i="15"/>
  <c r="AQ78" i="15"/>
  <c r="AP78" i="15"/>
  <c r="AO78" i="15"/>
  <c r="AN78" i="15"/>
  <c r="AM78" i="15"/>
  <c r="AL78" i="15"/>
  <c r="AK78" i="15"/>
  <c r="AJ78" i="15"/>
  <c r="AI78" i="15"/>
  <c r="AH78" i="15"/>
  <c r="AG78" i="15"/>
  <c r="AF78" i="15"/>
  <c r="AE78" i="15"/>
  <c r="AD78" i="15"/>
  <c r="AC78" i="15"/>
  <c r="AB78" i="15"/>
  <c r="AA78" i="15"/>
  <c r="Z78" i="15"/>
  <c r="Y78" i="15"/>
  <c r="U78" i="15"/>
  <c r="T78" i="15"/>
  <c r="S78" i="15"/>
  <c r="R78" i="15"/>
  <c r="Q78" i="15"/>
  <c r="P78" i="15"/>
  <c r="O78" i="15"/>
  <c r="N78" i="15"/>
  <c r="M78" i="15"/>
  <c r="L78" i="15"/>
  <c r="BH77" i="15"/>
  <c r="BG77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AQ77" i="15"/>
  <c r="AP77" i="15"/>
  <c r="AO77" i="15"/>
  <c r="AN77" i="15"/>
  <c r="AM77" i="15"/>
  <c r="AL77" i="15"/>
  <c r="AK77" i="15"/>
  <c r="AJ77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T77" i="15"/>
  <c r="S77" i="15"/>
  <c r="R77" i="15"/>
  <c r="Q77" i="15"/>
  <c r="P77" i="15"/>
  <c r="O77" i="15"/>
  <c r="N77" i="15"/>
  <c r="M77" i="15"/>
  <c r="L77" i="15"/>
  <c r="BH76" i="15"/>
  <c r="BG76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AQ76" i="15"/>
  <c r="AP76" i="15"/>
  <c r="AO76" i="15"/>
  <c r="AN76" i="15"/>
  <c r="AM76" i="15"/>
  <c r="AL76" i="15"/>
  <c r="AK76" i="15"/>
  <c r="AJ76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S76" i="15"/>
  <c r="R76" i="15"/>
  <c r="Q76" i="15"/>
  <c r="P76" i="15"/>
  <c r="O76" i="15"/>
  <c r="N76" i="15"/>
  <c r="M76" i="15"/>
  <c r="L76" i="15"/>
  <c r="BH75" i="15"/>
  <c r="BG75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AQ75" i="15"/>
  <c r="AP75" i="15"/>
  <c r="AO75" i="15"/>
  <c r="AN75" i="15"/>
  <c r="AM75" i="15"/>
  <c r="AL75" i="15"/>
  <c r="AK75" i="15"/>
  <c r="AJ75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R75" i="15"/>
  <c r="Q75" i="15"/>
  <c r="P75" i="15"/>
  <c r="O75" i="15"/>
  <c r="N75" i="15"/>
  <c r="M75" i="15"/>
  <c r="L75" i="15"/>
  <c r="BH74" i="15"/>
  <c r="BG74" i="15"/>
  <c r="BF74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AQ74" i="15"/>
  <c r="AP74" i="15"/>
  <c r="AO74" i="15"/>
  <c r="AN74" i="15"/>
  <c r="AM74" i="15"/>
  <c r="AL74" i="15"/>
  <c r="AK74" i="15"/>
  <c r="AJ74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Q74" i="15"/>
  <c r="P74" i="15"/>
  <c r="O74" i="15"/>
  <c r="N74" i="15"/>
  <c r="M74" i="15"/>
  <c r="L74" i="15"/>
  <c r="BH73" i="15"/>
  <c r="BG73" i="15"/>
  <c r="BF73" i="15"/>
  <c r="BE73" i="15"/>
  <c r="BD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AQ73" i="15"/>
  <c r="AP73" i="15"/>
  <c r="AO73" i="15"/>
  <c r="AN73" i="15"/>
  <c r="AM73" i="15"/>
  <c r="AL73" i="15"/>
  <c r="AK73" i="15"/>
  <c r="AJ73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P73" i="15"/>
  <c r="O73" i="15"/>
  <c r="N73" i="15"/>
  <c r="M73" i="15"/>
  <c r="L73" i="15"/>
  <c r="BH72" i="15"/>
  <c r="BG72" i="15"/>
  <c r="BF72" i="15"/>
  <c r="BE72" i="15"/>
  <c r="BD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AQ72" i="15"/>
  <c r="AP72" i="15"/>
  <c r="AO72" i="15"/>
  <c r="AN72" i="15"/>
  <c r="AM72" i="15"/>
  <c r="AL72" i="15"/>
  <c r="AK72" i="15"/>
  <c r="AJ72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O72" i="15"/>
  <c r="N72" i="15"/>
  <c r="M72" i="15"/>
  <c r="L72" i="15"/>
  <c r="BH71" i="15"/>
  <c r="BG71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AQ71" i="15"/>
  <c r="AP71" i="15"/>
  <c r="AO71" i="15"/>
  <c r="AN71" i="15"/>
  <c r="AM71" i="15"/>
  <c r="AL71" i="15"/>
  <c r="AK71" i="15"/>
  <c r="AJ71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N71" i="15"/>
  <c r="M71" i="15"/>
  <c r="L71" i="15"/>
  <c r="BH70" i="15"/>
  <c r="BG70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AQ70" i="15"/>
  <c r="AP70" i="15"/>
  <c r="AO70" i="15"/>
  <c r="AN70" i="15"/>
  <c r="AM70" i="15"/>
  <c r="AL70" i="15"/>
  <c r="AK70" i="15"/>
  <c r="AJ70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M70" i="15"/>
  <c r="L70" i="15"/>
  <c r="BH69" i="15"/>
  <c r="BG69" i="15"/>
  <c r="BF69" i="15"/>
  <c r="BE69" i="15"/>
  <c r="BD69" i="15"/>
  <c r="BC69" i="15"/>
  <c r="BB69" i="15"/>
  <c r="BA69" i="15"/>
  <c r="AZ69" i="15"/>
  <c r="AY69" i="15"/>
  <c r="AX69" i="15"/>
  <c r="AW69" i="15"/>
  <c r="AV69" i="15"/>
  <c r="AU69" i="15"/>
  <c r="AT69" i="15"/>
  <c r="AS69" i="15"/>
  <c r="AR69" i="15"/>
  <c r="AQ69" i="15"/>
  <c r="AP69" i="15"/>
  <c r="AO69" i="15"/>
  <c r="AN69" i="15"/>
  <c r="AM69" i="15"/>
  <c r="AL69" i="15"/>
  <c r="AK69" i="15"/>
  <c r="AJ69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L69" i="15"/>
  <c r="BH68" i="15"/>
  <c r="BG68" i="15"/>
  <c r="BF68" i="15"/>
  <c r="BE68" i="15"/>
  <c r="BD68" i="15"/>
  <c r="BC68" i="15"/>
  <c r="BB68" i="15"/>
  <c r="BA68" i="15"/>
  <c r="AZ68" i="15"/>
  <c r="AY68" i="15"/>
  <c r="AX68" i="15"/>
  <c r="AW68" i="15"/>
  <c r="AV68" i="15"/>
  <c r="AU68" i="15"/>
  <c r="AT68" i="15"/>
  <c r="AS68" i="15"/>
  <c r="AR68" i="15"/>
  <c r="AQ68" i="15"/>
  <c r="AP68" i="15"/>
  <c r="AO68" i="15"/>
  <c r="AN68" i="15"/>
  <c r="AM68" i="15"/>
  <c r="AL68" i="15"/>
  <c r="AK68" i="15"/>
  <c r="AJ68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BH67" i="15"/>
  <c r="BG67" i="15"/>
  <c r="BF67" i="15"/>
  <c r="BE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AQ67" i="15"/>
  <c r="AP67" i="15"/>
  <c r="AO67" i="15"/>
  <c r="AN67" i="15"/>
  <c r="AM67" i="15"/>
  <c r="AL67" i="15"/>
  <c r="AK67" i="15"/>
  <c r="AJ67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B17" i="15"/>
  <c r="B15" i="15"/>
  <c r="M120" i="15" s="1"/>
  <c r="N120" i="15" s="1"/>
  <c r="O120" i="15" s="1"/>
  <c r="P120" i="15" s="1"/>
  <c r="Q120" i="15" s="1"/>
  <c r="R120" i="15" s="1"/>
  <c r="S120" i="15" s="1"/>
  <c r="T120" i="15" s="1"/>
  <c r="U120" i="15" s="1"/>
  <c r="V120" i="15" s="1"/>
  <c r="W120" i="15" s="1"/>
  <c r="X120" i="15" s="1"/>
  <c r="Y120" i="15" s="1"/>
  <c r="Z120" i="15" s="1"/>
  <c r="AA120" i="15" s="1"/>
  <c r="AB120" i="15" s="1"/>
  <c r="AC120" i="15" s="1"/>
  <c r="AD120" i="15" s="1"/>
  <c r="AE120" i="15" s="1"/>
  <c r="AF120" i="15" s="1"/>
  <c r="AG120" i="15" s="1"/>
  <c r="AH120" i="15" s="1"/>
  <c r="AI120" i="15" s="1"/>
  <c r="AJ120" i="15" s="1"/>
  <c r="AK120" i="15" s="1"/>
  <c r="AL120" i="15" s="1"/>
  <c r="AM120" i="15" s="1"/>
  <c r="AN120" i="15" s="1"/>
  <c r="AO120" i="15" s="1"/>
  <c r="AP120" i="15" s="1"/>
  <c r="AQ120" i="15" s="1"/>
  <c r="AR120" i="15" s="1"/>
  <c r="AS120" i="15" s="1"/>
  <c r="AT120" i="15" s="1"/>
  <c r="AU120" i="15" s="1"/>
  <c r="AV120" i="15" s="1"/>
  <c r="AW120" i="15" s="1"/>
  <c r="AX120" i="15" s="1"/>
  <c r="AY120" i="15" s="1"/>
  <c r="AZ120" i="15" s="1"/>
  <c r="BA120" i="15" s="1"/>
  <c r="BB120" i="15" s="1"/>
  <c r="BC120" i="15" s="1"/>
  <c r="BD120" i="15" s="1"/>
  <c r="BE120" i="15" s="1"/>
  <c r="BF120" i="15" s="1"/>
  <c r="BG120" i="15" s="1"/>
  <c r="BH120" i="15" s="1"/>
  <c r="BI120" i="15" s="1"/>
  <c r="BJ120" i="15" s="1"/>
  <c r="BK120" i="15" s="1"/>
  <c r="BL120" i="15" s="1"/>
  <c r="BM120" i="15" s="1"/>
  <c r="BN120" i="15" s="1"/>
  <c r="BO120" i="15" s="1"/>
  <c r="BP120" i="15" s="1"/>
  <c r="BQ120" i="15" s="1"/>
  <c r="BR120" i="15" s="1"/>
  <c r="BS120" i="15" s="1"/>
  <c r="BT120" i="15" s="1"/>
  <c r="BU120" i="15" s="1"/>
  <c r="BV120" i="15" s="1"/>
  <c r="BW120" i="15" s="1"/>
  <c r="BX120" i="15" s="1"/>
  <c r="BY120" i="15" s="1"/>
  <c r="BZ120" i="15" s="1"/>
  <c r="CA120" i="15" s="1"/>
  <c r="CB120" i="15" s="1"/>
  <c r="CC120" i="15" s="1"/>
  <c r="CD120" i="15" s="1"/>
  <c r="CE120" i="15" s="1"/>
  <c r="CF120" i="15" s="1"/>
  <c r="CG120" i="15" s="1"/>
  <c r="CH120" i="15" s="1"/>
  <c r="CI120" i="15" s="1"/>
  <c r="CJ120" i="15" s="1"/>
  <c r="CK120" i="15" s="1"/>
  <c r="CL120" i="15" s="1"/>
  <c r="CM120" i="15" s="1"/>
  <c r="CN120" i="15" s="1"/>
  <c r="CO120" i="15" s="1"/>
  <c r="CP120" i="15" s="1"/>
  <c r="CQ120" i="15" s="1"/>
  <c r="CR120" i="15" s="1"/>
  <c r="CS120" i="15" s="1"/>
  <c r="CT120" i="15" s="1"/>
  <c r="CU120" i="15" s="1"/>
  <c r="CV120" i="15" s="1"/>
  <c r="CW120" i="15" s="1"/>
  <c r="CX120" i="15" s="1"/>
  <c r="CY120" i="15" s="1"/>
  <c r="CZ120" i="15" s="1"/>
  <c r="DA120" i="15" s="1"/>
  <c r="DB120" i="15" s="1"/>
  <c r="DC120" i="15" s="1"/>
  <c r="DD120" i="15" s="1"/>
  <c r="DE120" i="15" s="1"/>
  <c r="DF120" i="15" s="1"/>
  <c r="DG120" i="15" s="1"/>
  <c r="DH120" i="15" s="1"/>
  <c r="B14" i="15"/>
  <c r="K122" i="15" s="1"/>
  <c r="K123" i="15" s="1"/>
  <c r="K124" i="15" s="1"/>
  <c r="K125" i="15" s="1"/>
  <c r="K126" i="15" s="1"/>
  <c r="K127" i="15" s="1"/>
  <c r="K128" i="15" s="1"/>
  <c r="K129" i="15" s="1"/>
  <c r="K130" i="15" s="1"/>
  <c r="K131" i="15" s="1"/>
  <c r="K132" i="15" s="1"/>
  <c r="K133" i="15" s="1"/>
  <c r="K134" i="15" s="1"/>
  <c r="K135" i="15" s="1"/>
  <c r="K136" i="15" s="1"/>
  <c r="K137" i="15" s="1"/>
  <c r="K138" i="15" s="1"/>
  <c r="K139" i="15" s="1"/>
  <c r="K140" i="15" s="1"/>
  <c r="K141" i="15" s="1"/>
  <c r="K142" i="15" s="1"/>
  <c r="K143" i="15" s="1"/>
  <c r="K144" i="15" s="1"/>
  <c r="K145" i="15" s="1"/>
  <c r="K146" i="15" s="1"/>
  <c r="K147" i="15" s="1"/>
  <c r="K148" i="15" s="1"/>
  <c r="K149" i="15" s="1"/>
  <c r="K150" i="15" s="1"/>
  <c r="K151" i="15" s="1"/>
  <c r="K152" i="15" s="1"/>
  <c r="K153" i="15" s="1"/>
  <c r="K154" i="15" s="1"/>
  <c r="K155" i="15" s="1"/>
  <c r="K156" i="15" s="1"/>
  <c r="K157" i="15" s="1"/>
  <c r="K158" i="15" s="1"/>
  <c r="K159" i="15" s="1"/>
  <c r="K160" i="15" s="1"/>
  <c r="K161" i="15" s="1"/>
  <c r="K162" i="15" s="1"/>
  <c r="K163" i="15" s="1"/>
  <c r="K164" i="15" s="1"/>
  <c r="K165" i="15" s="1"/>
  <c r="K166" i="15" s="1"/>
  <c r="K167" i="15" s="1"/>
  <c r="K168" i="15" s="1"/>
  <c r="K169" i="15" s="1"/>
  <c r="K170" i="15" s="1"/>
  <c r="K171" i="15" s="1"/>
  <c r="L11" i="15"/>
  <c r="K11" i="15"/>
  <c r="K12" i="15" s="1"/>
  <c r="L10" i="15"/>
  <c r="N9" i="15"/>
  <c r="O9" i="15" s="1"/>
  <c r="P9" i="15" s="1"/>
  <c r="Q9" i="15" s="1"/>
  <c r="R9" i="15" s="1"/>
  <c r="S9" i="15" s="1"/>
  <c r="T9" i="15" s="1"/>
  <c r="U9" i="15" s="1"/>
  <c r="V9" i="15" s="1"/>
  <c r="W9" i="15" s="1"/>
  <c r="X9" i="15" s="1"/>
  <c r="Y9" i="15" s="1"/>
  <c r="Z9" i="15" s="1"/>
  <c r="AA9" i="15" s="1"/>
  <c r="AB9" i="15" s="1"/>
  <c r="AC9" i="15" s="1"/>
  <c r="AD9" i="15" s="1"/>
  <c r="AE9" i="15" s="1"/>
  <c r="AF9" i="15" s="1"/>
  <c r="AG9" i="15" s="1"/>
  <c r="AH9" i="15" s="1"/>
  <c r="AI9" i="15" s="1"/>
  <c r="AJ9" i="15" s="1"/>
  <c r="AK9" i="15" s="1"/>
  <c r="AL9" i="15" s="1"/>
  <c r="AM9" i="15" s="1"/>
  <c r="AN9" i="15" s="1"/>
  <c r="AO9" i="15" s="1"/>
  <c r="AP9" i="15" s="1"/>
  <c r="AQ9" i="15" s="1"/>
  <c r="AR9" i="15" s="1"/>
  <c r="AS9" i="15" s="1"/>
  <c r="AT9" i="15" s="1"/>
  <c r="AU9" i="15" s="1"/>
  <c r="AV9" i="15" s="1"/>
  <c r="AW9" i="15" s="1"/>
  <c r="AX9" i="15" s="1"/>
  <c r="AY9" i="15" s="1"/>
  <c r="AZ9" i="15" s="1"/>
  <c r="BA9" i="15" s="1"/>
  <c r="BB9" i="15" s="1"/>
  <c r="BC9" i="15" s="1"/>
  <c r="BD9" i="15" s="1"/>
  <c r="BE9" i="15" s="1"/>
  <c r="BF9" i="15" s="1"/>
  <c r="BG9" i="15" s="1"/>
  <c r="BH9" i="15" s="1"/>
  <c r="BI9" i="15" s="1"/>
  <c r="BJ9" i="15" s="1"/>
  <c r="BK9" i="15" s="1"/>
  <c r="BL9" i="15" s="1"/>
  <c r="BM9" i="15" s="1"/>
  <c r="BN9" i="15" s="1"/>
  <c r="BO9" i="15" s="1"/>
  <c r="BP9" i="15" s="1"/>
  <c r="BQ9" i="15" s="1"/>
  <c r="BR9" i="15" s="1"/>
  <c r="BS9" i="15" s="1"/>
  <c r="BT9" i="15" s="1"/>
  <c r="BU9" i="15" s="1"/>
  <c r="BV9" i="15" s="1"/>
  <c r="BW9" i="15" s="1"/>
  <c r="BX9" i="15" s="1"/>
  <c r="BY9" i="15" s="1"/>
  <c r="BZ9" i="15" s="1"/>
  <c r="CA9" i="15" s="1"/>
  <c r="CB9" i="15" s="1"/>
  <c r="CC9" i="15" s="1"/>
  <c r="CD9" i="15" s="1"/>
  <c r="CE9" i="15" s="1"/>
  <c r="CF9" i="15" s="1"/>
  <c r="CG9" i="15" s="1"/>
  <c r="CH9" i="15" s="1"/>
  <c r="CI9" i="15" s="1"/>
  <c r="CJ9" i="15" s="1"/>
  <c r="CK9" i="15" s="1"/>
  <c r="CL9" i="15" s="1"/>
  <c r="CM9" i="15" s="1"/>
  <c r="CN9" i="15" s="1"/>
  <c r="CO9" i="15" s="1"/>
  <c r="CP9" i="15" s="1"/>
  <c r="CQ9" i="15" s="1"/>
  <c r="CR9" i="15" s="1"/>
  <c r="CS9" i="15" s="1"/>
  <c r="CT9" i="15" s="1"/>
  <c r="CU9" i="15" s="1"/>
  <c r="CV9" i="15" s="1"/>
  <c r="CW9" i="15" s="1"/>
  <c r="CX9" i="15" s="1"/>
  <c r="CY9" i="15" s="1"/>
  <c r="CZ9" i="15" s="1"/>
  <c r="DA9" i="15" s="1"/>
  <c r="DB9" i="15" s="1"/>
  <c r="DC9" i="15" s="1"/>
  <c r="DD9" i="15" s="1"/>
  <c r="DE9" i="15" s="1"/>
  <c r="DF9" i="15" s="1"/>
  <c r="DG9" i="15" s="1"/>
  <c r="DH9" i="15" s="1"/>
  <c r="M9" i="15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D74" i="7"/>
  <c r="BE74" i="7"/>
  <c r="BF74" i="7"/>
  <c r="BG74" i="7"/>
  <c r="BH74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D75" i="7"/>
  <c r="BE75" i="7"/>
  <c r="BF75" i="7"/>
  <c r="BG75" i="7"/>
  <c r="BH75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D76" i="7"/>
  <c r="BE76" i="7"/>
  <c r="BF76" i="7"/>
  <c r="BG76" i="7"/>
  <c r="BH76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D92" i="7"/>
  <c r="BE92" i="7"/>
  <c r="BF92" i="7"/>
  <c r="BG92" i="7"/>
  <c r="BH92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D93" i="7"/>
  <c r="BE93" i="7"/>
  <c r="BF93" i="7"/>
  <c r="BG93" i="7"/>
  <c r="BH93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BC94" i="7"/>
  <c r="BD94" i="7"/>
  <c r="BE94" i="7"/>
  <c r="BF94" i="7"/>
  <c r="BG94" i="7"/>
  <c r="BH94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BC95" i="7"/>
  <c r="BD95" i="7"/>
  <c r="BE95" i="7"/>
  <c r="BF95" i="7"/>
  <c r="BG95" i="7"/>
  <c r="BH95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BC96" i="7"/>
  <c r="BD96" i="7"/>
  <c r="BE96" i="7"/>
  <c r="BF96" i="7"/>
  <c r="BG96" i="7"/>
  <c r="BH96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BC97" i="7"/>
  <c r="BD97" i="7"/>
  <c r="BE97" i="7"/>
  <c r="BF97" i="7"/>
  <c r="BG97" i="7"/>
  <c r="BH97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BC98" i="7"/>
  <c r="BD98" i="7"/>
  <c r="BE98" i="7"/>
  <c r="BF98" i="7"/>
  <c r="BG98" i="7"/>
  <c r="BH98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BC99" i="7"/>
  <c r="BD99" i="7"/>
  <c r="BE99" i="7"/>
  <c r="BF99" i="7"/>
  <c r="BG99" i="7"/>
  <c r="BH99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BC100" i="7"/>
  <c r="BD100" i="7"/>
  <c r="BE100" i="7"/>
  <c r="BF100" i="7"/>
  <c r="BG100" i="7"/>
  <c r="BH100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BC101" i="7"/>
  <c r="BD101" i="7"/>
  <c r="BE101" i="7"/>
  <c r="BF101" i="7"/>
  <c r="BG101" i="7"/>
  <c r="BH101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L102" i="7"/>
  <c r="AM102" i="7"/>
  <c r="AN102" i="7"/>
  <c r="AO102" i="7"/>
  <c r="AP102" i="7"/>
  <c r="AQ102" i="7"/>
  <c r="AR102" i="7"/>
  <c r="AS102" i="7"/>
  <c r="AT102" i="7"/>
  <c r="AU102" i="7"/>
  <c r="AV102" i="7"/>
  <c r="AW102" i="7"/>
  <c r="AX102" i="7"/>
  <c r="AY102" i="7"/>
  <c r="AZ102" i="7"/>
  <c r="BA102" i="7"/>
  <c r="BB102" i="7"/>
  <c r="BC102" i="7"/>
  <c r="BD102" i="7"/>
  <c r="BE102" i="7"/>
  <c r="BF102" i="7"/>
  <c r="BG102" i="7"/>
  <c r="BH102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AN103" i="7"/>
  <c r="AO103" i="7"/>
  <c r="AP103" i="7"/>
  <c r="AQ103" i="7"/>
  <c r="AR103" i="7"/>
  <c r="AS103" i="7"/>
  <c r="AT103" i="7"/>
  <c r="AU103" i="7"/>
  <c r="AV103" i="7"/>
  <c r="AW103" i="7"/>
  <c r="AX103" i="7"/>
  <c r="AY103" i="7"/>
  <c r="AZ103" i="7"/>
  <c r="BA103" i="7"/>
  <c r="BB103" i="7"/>
  <c r="BC103" i="7"/>
  <c r="BD103" i="7"/>
  <c r="BE103" i="7"/>
  <c r="BF103" i="7"/>
  <c r="BG103" i="7"/>
  <c r="BH103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AN104" i="7"/>
  <c r="AO104" i="7"/>
  <c r="AP104" i="7"/>
  <c r="AQ104" i="7"/>
  <c r="AR104" i="7"/>
  <c r="AS104" i="7"/>
  <c r="AT104" i="7"/>
  <c r="AU104" i="7"/>
  <c r="AV104" i="7"/>
  <c r="AW104" i="7"/>
  <c r="AX104" i="7"/>
  <c r="AY104" i="7"/>
  <c r="AZ104" i="7"/>
  <c r="BA104" i="7"/>
  <c r="BB104" i="7"/>
  <c r="BC104" i="7"/>
  <c r="BD104" i="7"/>
  <c r="BE104" i="7"/>
  <c r="BF104" i="7"/>
  <c r="BG104" i="7"/>
  <c r="BH104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AN105" i="7"/>
  <c r="AO105" i="7"/>
  <c r="AP105" i="7"/>
  <c r="AQ105" i="7"/>
  <c r="AR105" i="7"/>
  <c r="AS105" i="7"/>
  <c r="AT105" i="7"/>
  <c r="AU105" i="7"/>
  <c r="AV105" i="7"/>
  <c r="AW105" i="7"/>
  <c r="AX105" i="7"/>
  <c r="AY105" i="7"/>
  <c r="AZ105" i="7"/>
  <c r="BA105" i="7"/>
  <c r="BB105" i="7"/>
  <c r="BC105" i="7"/>
  <c r="BD105" i="7"/>
  <c r="BE105" i="7"/>
  <c r="BF105" i="7"/>
  <c r="BG105" i="7"/>
  <c r="BH105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AN106" i="7"/>
  <c r="AO106" i="7"/>
  <c r="AP106" i="7"/>
  <c r="AQ106" i="7"/>
  <c r="AR106" i="7"/>
  <c r="AS106" i="7"/>
  <c r="AT106" i="7"/>
  <c r="AU106" i="7"/>
  <c r="AV106" i="7"/>
  <c r="AW106" i="7"/>
  <c r="AX106" i="7"/>
  <c r="AY106" i="7"/>
  <c r="AZ106" i="7"/>
  <c r="BA106" i="7"/>
  <c r="BB106" i="7"/>
  <c r="BC106" i="7"/>
  <c r="BD106" i="7"/>
  <c r="BE106" i="7"/>
  <c r="BF106" i="7"/>
  <c r="BG106" i="7"/>
  <c r="BH106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AN107" i="7"/>
  <c r="AO107" i="7"/>
  <c r="AP107" i="7"/>
  <c r="AQ107" i="7"/>
  <c r="AR107" i="7"/>
  <c r="AS107" i="7"/>
  <c r="AT107" i="7"/>
  <c r="AU107" i="7"/>
  <c r="AV107" i="7"/>
  <c r="AW107" i="7"/>
  <c r="AX107" i="7"/>
  <c r="AY107" i="7"/>
  <c r="AZ107" i="7"/>
  <c r="BA107" i="7"/>
  <c r="BB107" i="7"/>
  <c r="BC107" i="7"/>
  <c r="BD107" i="7"/>
  <c r="BE107" i="7"/>
  <c r="BF107" i="7"/>
  <c r="BG107" i="7"/>
  <c r="BH107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AN108" i="7"/>
  <c r="AO108" i="7"/>
  <c r="AP108" i="7"/>
  <c r="AQ108" i="7"/>
  <c r="AR108" i="7"/>
  <c r="AS108" i="7"/>
  <c r="AT108" i="7"/>
  <c r="AU108" i="7"/>
  <c r="AV108" i="7"/>
  <c r="AW108" i="7"/>
  <c r="AX108" i="7"/>
  <c r="AY108" i="7"/>
  <c r="AZ108" i="7"/>
  <c r="BA108" i="7"/>
  <c r="BB108" i="7"/>
  <c r="BC108" i="7"/>
  <c r="BD108" i="7"/>
  <c r="BE108" i="7"/>
  <c r="BF108" i="7"/>
  <c r="BG108" i="7"/>
  <c r="BH108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AH109" i="7"/>
  <c r="AI109" i="7"/>
  <c r="AJ109" i="7"/>
  <c r="AK109" i="7"/>
  <c r="AL109" i="7"/>
  <c r="AM109" i="7"/>
  <c r="AN109" i="7"/>
  <c r="AO109" i="7"/>
  <c r="AP109" i="7"/>
  <c r="AQ109" i="7"/>
  <c r="AR109" i="7"/>
  <c r="AS109" i="7"/>
  <c r="AT109" i="7"/>
  <c r="AU109" i="7"/>
  <c r="AV109" i="7"/>
  <c r="AW109" i="7"/>
  <c r="AX109" i="7"/>
  <c r="AY109" i="7"/>
  <c r="AZ109" i="7"/>
  <c r="BA109" i="7"/>
  <c r="BB109" i="7"/>
  <c r="BC109" i="7"/>
  <c r="BD109" i="7"/>
  <c r="BE109" i="7"/>
  <c r="BF109" i="7"/>
  <c r="BG109" i="7"/>
  <c r="BH109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L110" i="7"/>
  <c r="AM110" i="7"/>
  <c r="AN110" i="7"/>
  <c r="AO110" i="7"/>
  <c r="AP110" i="7"/>
  <c r="AQ110" i="7"/>
  <c r="AR110" i="7"/>
  <c r="AS110" i="7"/>
  <c r="AT110" i="7"/>
  <c r="AU110" i="7"/>
  <c r="AV110" i="7"/>
  <c r="AW110" i="7"/>
  <c r="AX110" i="7"/>
  <c r="AY110" i="7"/>
  <c r="AZ110" i="7"/>
  <c r="BA110" i="7"/>
  <c r="BB110" i="7"/>
  <c r="BC110" i="7"/>
  <c r="BD110" i="7"/>
  <c r="BE110" i="7"/>
  <c r="BF110" i="7"/>
  <c r="BG110" i="7"/>
  <c r="BH110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AH111" i="7"/>
  <c r="AI111" i="7"/>
  <c r="AJ111" i="7"/>
  <c r="AK111" i="7"/>
  <c r="AL111" i="7"/>
  <c r="AM111" i="7"/>
  <c r="AN111" i="7"/>
  <c r="AO111" i="7"/>
  <c r="AP111" i="7"/>
  <c r="AQ111" i="7"/>
  <c r="AR111" i="7"/>
  <c r="AS111" i="7"/>
  <c r="AT111" i="7"/>
  <c r="AU111" i="7"/>
  <c r="AV111" i="7"/>
  <c r="AW111" i="7"/>
  <c r="AX111" i="7"/>
  <c r="AY111" i="7"/>
  <c r="AZ111" i="7"/>
  <c r="BA111" i="7"/>
  <c r="BB111" i="7"/>
  <c r="BC111" i="7"/>
  <c r="BD111" i="7"/>
  <c r="BE111" i="7"/>
  <c r="BF111" i="7"/>
  <c r="BG111" i="7"/>
  <c r="BH111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AH112" i="7"/>
  <c r="AI112" i="7"/>
  <c r="AJ112" i="7"/>
  <c r="AK112" i="7"/>
  <c r="AL112" i="7"/>
  <c r="AM112" i="7"/>
  <c r="AN112" i="7"/>
  <c r="AO112" i="7"/>
  <c r="AP112" i="7"/>
  <c r="AQ112" i="7"/>
  <c r="AR112" i="7"/>
  <c r="AS112" i="7"/>
  <c r="AT112" i="7"/>
  <c r="AU112" i="7"/>
  <c r="AV112" i="7"/>
  <c r="AW112" i="7"/>
  <c r="AX112" i="7"/>
  <c r="AY112" i="7"/>
  <c r="AZ112" i="7"/>
  <c r="BA112" i="7"/>
  <c r="BB112" i="7"/>
  <c r="BC112" i="7"/>
  <c r="BD112" i="7"/>
  <c r="BE112" i="7"/>
  <c r="BF112" i="7"/>
  <c r="BG112" i="7"/>
  <c r="BH112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G113" i="7"/>
  <c r="AH113" i="7"/>
  <c r="AI113" i="7"/>
  <c r="AJ113" i="7"/>
  <c r="AK113" i="7"/>
  <c r="AL113" i="7"/>
  <c r="AM113" i="7"/>
  <c r="AN113" i="7"/>
  <c r="AO113" i="7"/>
  <c r="AP113" i="7"/>
  <c r="AQ113" i="7"/>
  <c r="AR113" i="7"/>
  <c r="AS113" i="7"/>
  <c r="AT113" i="7"/>
  <c r="AU113" i="7"/>
  <c r="AV113" i="7"/>
  <c r="AW113" i="7"/>
  <c r="AX113" i="7"/>
  <c r="AY113" i="7"/>
  <c r="AZ113" i="7"/>
  <c r="BA113" i="7"/>
  <c r="BB113" i="7"/>
  <c r="BC113" i="7"/>
  <c r="BD113" i="7"/>
  <c r="BE113" i="7"/>
  <c r="BF113" i="7"/>
  <c r="BG113" i="7"/>
  <c r="BH113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AH114" i="7"/>
  <c r="AI114" i="7"/>
  <c r="AJ114" i="7"/>
  <c r="AK114" i="7"/>
  <c r="AL114" i="7"/>
  <c r="AM114" i="7"/>
  <c r="AN114" i="7"/>
  <c r="AO114" i="7"/>
  <c r="AP114" i="7"/>
  <c r="AQ114" i="7"/>
  <c r="AR114" i="7"/>
  <c r="AS114" i="7"/>
  <c r="AT114" i="7"/>
  <c r="AU114" i="7"/>
  <c r="AV114" i="7"/>
  <c r="AW114" i="7"/>
  <c r="AX114" i="7"/>
  <c r="AY114" i="7"/>
  <c r="AZ114" i="7"/>
  <c r="BA114" i="7"/>
  <c r="BB114" i="7"/>
  <c r="BC114" i="7"/>
  <c r="BD114" i="7"/>
  <c r="BE114" i="7"/>
  <c r="BF114" i="7"/>
  <c r="BG114" i="7"/>
  <c r="BH114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L115" i="7"/>
  <c r="AM115" i="7"/>
  <c r="AN115" i="7"/>
  <c r="AO115" i="7"/>
  <c r="AP115" i="7"/>
  <c r="AQ115" i="7"/>
  <c r="AR115" i="7"/>
  <c r="AS115" i="7"/>
  <c r="AT115" i="7"/>
  <c r="AU115" i="7"/>
  <c r="AV115" i="7"/>
  <c r="AW115" i="7"/>
  <c r="AX115" i="7"/>
  <c r="AY115" i="7"/>
  <c r="AZ115" i="7"/>
  <c r="BA115" i="7"/>
  <c r="BB115" i="7"/>
  <c r="BC115" i="7"/>
  <c r="BD115" i="7"/>
  <c r="BE115" i="7"/>
  <c r="BF115" i="7"/>
  <c r="BG115" i="7"/>
  <c r="BH115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H67" i="7"/>
  <c r="B18" i="14"/>
  <c r="D12" i="14"/>
  <c r="B5" i="14"/>
  <c r="B13" i="14"/>
  <c r="M74" i="14" s="1"/>
  <c r="N74" i="14" s="1"/>
  <c r="O74" i="14" s="1"/>
  <c r="P74" i="14" s="1"/>
  <c r="Q74" i="14" s="1"/>
  <c r="R74" i="14" s="1"/>
  <c r="S74" i="14" s="1"/>
  <c r="T74" i="14" s="1"/>
  <c r="U74" i="14" s="1"/>
  <c r="V74" i="14" s="1"/>
  <c r="W74" i="14" s="1"/>
  <c r="X74" i="14" s="1"/>
  <c r="Y74" i="14" s="1"/>
  <c r="Z74" i="14" s="1"/>
  <c r="AA74" i="14" s="1"/>
  <c r="AB74" i="14" s="1"/>
  <c r="AC74" i="14" s="1"/>
  <c r="AD74" i="14" s="1"/>
  <c r="AE74" i="14" s="1"/>
  <c r="AF74" i="14" s="1"/>
  <c r="AG74" i="14" s="1"/>
  <c r="AH74" i="14" s="1"/>
  <c r="AI74" i="14" s="1"/>
  <c r="AJ74" i="14" s="1"/>
  <c r="AK74" i="14" s="1"/>
  <c r="AL74" i="14" s="1"/>
  <c r="AM74" i="14" s="1"/>
  <c r="AN74" i="14" s="1"/>
  <c r="AO74" i="14" s="1"/>
  <c r="AP74" i="14" s="1"/>
  <c r="AQ74" i="14" s="1"/>
  <c r="AR74" i="14" s="1"/>
  <c r="AS74" i="14" s="1"/>
  <c r="AT74" i="14" s="1"/>
  <c r="AU74" i="14" s="1"/>
  <c r="AV74" i="14" s="1"/>
  <c r="AW74" i="14" s="1"/>
  <c r="AX74" i="14" s="1"/>
  <c r="AY74" i="14" s="1"/>
  <c r="AZ74" i="14" s="1"/>
  <c r="BA74" i="14" s="1"/>
  <c r="BB74" i="14" s="1"/>
  <c r="BC74" i="14" s="1"/>
  <c r="BD74" i="14" s="1"/>
  <c r="BE74" i="14" s="1"/>
  <c r="BF74" i="14" s="1"/>
  <c r="BG74" i="14" s="1"/>
  <c r="BH74" i="14" s="1"/>
  <c r="BI74" i="14" s="1"/>
  <c r="BJ74" i="14" s="1"/>
  <c r="BK74" i="14" s="1"/>
  <c r="BL74" i="14" s="1"/>
  <c r="BM74" i="14" s="1"/>
  <c r="BN74" i="14" s="1"/>
  <c r="BO74" i="14" s="1"/>
  <c r="BP74" i="14" s="1"/>
  <c r="BQ74" i="14" s="1"/>
  <c r="BR74" i="14" s="1"/>
  <c r="BS74" i="14" s="1"/>
  <c r="BT74" i="14" s="1"/>
  <c r="BU74" i="14" s="1"/>
  <c r="BV74" i="14" s="1"/>
  <c r="BW74" i="14" s="1"/>
  <c r="BX74" i="14" s="1"/>
  <c r="BY74" i="14" s="1"/>
  <c r="BZ74" i="14" s="1"/>
  <c r="CA74" i="14" s="1"/>
  <c r="CB74" i="14" s="1"/>
  <c r="CC74" i="14" s="1"/>
  <c r="CD74" i="14" s="1"/>
  <c r="CE74" i="14" s="1"/>
  <c r="CF74" i="14" s="1"/>
  <c r="CG74" i="14" s="1"/>
  <c r="CH74" i="14" s="1"/>
  <c r="CI74" i="14" s="1"/>
  <c r="CJ74" i="14" s="1"/>
  <c r="CK74" i="14" s="1"/>
  <c r="CL74" i="14" s="1"/>
  <c r="CM74" i="14" s="1"/>
  <c r="CN74" i="14" s="1"/>
  <c r="CO74" i="14" s="1"/>
  <c r="CP74" i="14" s="1"/>
  <c r="CQ74" i="14" s="1"/>
  <c r="CR74" i="14" s="1"/>
  <c r="CS74" i="14" s="1"/>
  <c r="CT74" i="14" s="1"/>
  <c r="CU74" i="14" s="1"/>
  <c r="CV74" i="14" s="1"/>
  <c r="CW74" i="14" s="1"/>
  <c r="CX74" i="14" s="1"/>
  <c r="CY74" i="14" s="1"/>
  <c r="CZ74" i="14" s="1"/>
  <c r="DA74" i="14" s="1"/>
  <c r="DB74" i="14" s="1"/>
  <c r="DC74" i="14" s="1"/>
  <c r="DD74" i="14" s="1"/>
  <c r="DE74" i="14" s="1"/>
  <c r="DF74" i="14" s="1"/>
  <c r="DG74" i="14" s="1"/>
  <c r="DH74" i="14" s="1"/>
  <c r="K19" i="14"/>
  <c r="K75" i="14"/>
  <c r="D130" i="14"/>
  <c r="N130" i="14"/>
  <c r="O130" i="14"/>
  <c r="P130" i="14"/>
  <c r="Q130" i="14"/>
  <c r="R130" i="14"/>
  <c r="S130" i="14"/>
  <c r="T130" i="14"/>
  <c r="U130" i="14"/>
  <c r="V130" i="14"/>
  <c r="W130" i="14"/>
  <c r="X130" i="14"/>
  <c r="Y130" i="14"/>
  <c r="Z130" i="14"/>
  <c r="AA130" i="14"/>
  <c r="AB130" i="14"/>
  <c r="AC130" i="14"/>
  <c r="AD130" i="14"/>
  <c r="AE130" i="14"/>
  <c r="AF130" i="14"/>
  <c r="AG130" i="14"/>
  <c r="AH130" i="14"/>
  <c r="AI130" i="14"/>
  <c r="AJ130" i="14"/>
  <c r="AK130" i="14"/>
  <c r="AL130" i="14"/>
  <c r="AM130" i="14"/>
  <c r="AN130" i="14"/>
  <c r="AO130" i="14"/>
  <c r="AP130" i="14"/>
  <c r="AQ130" i="14"/>
  <c r="AR130" i="14"/>
  <c r="AS130" i="14"/>
  <c r="AT130" i="14"/>
  <c r="AU130" i="14"/>
  <c r="AV130" i="14"/>
  <c r="AW130" i="14"/>
  <c r="AX130" i="14"/>
  <c r="AY130" i="14"/>
  <c r="AZ130" i="14"/>
  <c r="BA130" i="14"/>
  <c r="BB130" i="14"/>
  <c r="BC130" i="14"/>
  <c r="BD130" i="14"/>
  <c r="BE130" i="14"/>
  <c r="BF130" i="14"/>
  <c r="BG130" i="14"/>
  <c r="BH130" i="14"/>
  <c r="D131" i="14"/>
  <c r="O131" i="14"/>
  <c r="P131" i="14"/>
  <c r="Q131" i="14"/>
  <c r="R131" i="14"/>
  <c r="S131" i="14"/>
  <c r="T131" i="14"/>
  <c r="U131" i="14"/>
  <c r="V131" i="14"/>
  <c r="W131" i="14"/>
  <c r="X131" i="14"/>
  <c r="Y131" i="14"/>
  <c r="Z131" i="14"/>
  <c r="AA131" i="14"/>
  <c r="AB131" i="14"/>
  <c r="AC131" i="14"/>
  <c r="AD131" i="14"/>
  <c r="AE131" i="14"/>
  <c r="AF131" i="14"/>
  <c r="AG131" i="14"/>
  <c r="AH131" i="14"/>
  <c r="AI131" i="14"/>
  <c r="AJ131" i="14"/>
  <c r="AK131" i="14"/>
  <c r="AL131" i="14"/>
  <c r="AM131" i="14"/>
  <c r="AN131" i="14"/>
  <c r="AO131" i="14"/>
  <c r="AP131" i="14"/>
  <c r="AQ131" i="14"/>
  <c r="AR131" i="14"/>
  <c r="AS131" i="14"/>
  <c r="AT131" i="14"/>
  <c r="AU131" i="14"/>
  <c r="AV131" i="14"/>
  <c r="AW131" i="14"/>
  <c r="AX131" i="14"/>
  <c r="AY131" i="14"/>
  <c r="AZ131" i="14"/>
  <c r="BA131" i="14"/>
  <c r="BB131" i="14"/>
  <c r="BC131" i="14"/>
  <c r="BD131" i="14"/>
  <c r="BE131" i="14"/>
  <c r="BF131" i="14"/>
  <c r="BG131" i="14"/>
  <c r="BH131" i="14"/>
  <c r="D132" i="14"/>
  <c r="L132" i="14"/>
  <c r="P132" i="14"/>
  <c r="Q132" i="14"/>
  <c r="R132" i="14"/>
  <c r="S132" i="14"/>
  <c r="T132" i="14"/>
  <c r="U132" i="14"/>
  <c r="V132" i="14"/>
  <c r="W132" i="14"/>
  <c r="X132" i="14"/>
  <c r="Y132" i="14"/>
  <c r="Z132" i="14"/>
  <c r="AA132" i="14"/>
  <c r="AB132" i="14"/>
  <c r="AC132" i="14"/>
  <c r="AD132" i="14"/>
  <c r="AE132" i="14"/>
  <c r="AF132" i="14"/>
  <c r="AG132" i="14"/>
  <c r="AH132" i="14"/>
  <c r="AI132" i="14"/>
  <c r="AJ132" i="14"/>
  <c r="AK132" i="14"/>
  <c r="AL132" i="14"/>
  <c r="AM132" i="14"/>
  <c r="AN132" i="14"/>
  <c r="AO132" i="14"/>
  <c r="AP132" i="14"/>
  <c r="AQ132" i="14"/>
  <c r="AR132" i="14"/>
  <c r="AS132" i="14"/>
  <c r="AT132" i="14"/>
  <c r="AU132" i="14"/>
  <c r="AV132" i="14"/>
  <c r="AW132" i="14"/>
  <c r="AX132" i="14"/>
  <c r="AY132" i="14"/>
  <c r="AZ132" i="14"/>
  <c r="BA132" i="14"/>
  <c r="BB132" i="14"/>
  <c r="BC132" i="14"/>
  <c r="BD132" i="14"/>
  <c r="BE132" i="14"/>
  <c r="BF132" i="14"/>
  <c r="BG132" i="14"/>
  <c r="BH132" i="14"/>
  <c r="D133" i="14"/>
  <c r="L133" i="14"/>
  <c r="M133" i="14"/>
  <c r="Q133" i="14"/>
  <c r="R133" i="14"/>
  <c r="S133" i="14"/>
  <c r="T133" i="14"/>
  <c r="U133" i="14"/>
  <c r="V133" i="14"/>
  <c r="W133" i="14"/>
  <c r="X133" i="14"/>
  <c r="Y133" i="14"/>
  <c r="Z133" i="14"/>
  <c r="AA133" i="14"/>
  <c r="AB133" i="14"/>
  <c r="AC133" i="14"/>
  <c r="AD133" i="14"/>
  <c r="AE133" i="14"/>
  <c r="AF133" i="14"/>
  <c r="AG133" i="14"/>
  <c r="AH133" i="14"/>
  <c r="AI133" i="14"/>
  <c r="AJ133" i="14"/>
  <c r="AK133" i="14"/>
  <c r="AL133" i="14"/>
  <c r="AM133" i="14"/>
  <c r="AN133" i="14"/>
  <c r="AO133" i="14"/>
  <c r="AP133" i="14"/>
  <c r="AQ133" i="14"/>
  <c r="AR133" i="14"/>
  <c r="AS133" i="14"/>
  <c r="AT133" i="14"/>
  <c r="AU133" i="14"/>
  <c r="AV133" i="14"/>
  <c r="AW133" i="14"/>
  <c r="AX133" i="14"/>
  <c r="AY133" i="14"/>
  <c r="AZ133" i="14"/>
  <c r="BA133" i="14"/>
  <c r="BB133" i="14"/>
  <c r="BC133" i="14"/>
  <c r="BD133" i="14"/>
  <c r="BE133" i="14"/>
  <c r="BF133" i="14"/>
  <c r="BG133" i="14"/>
  <c r="BH133" i="14"/>
  <c r="D134" i="14"/>
  <c r="L134" i="14"/>
  <c r="M134" i="14"/>
  <c r="N134" i="14"/>
  <c r="R134" i="14"/>
  <c r="S134" i="14"/>
  <c r="T134" i="14"/>
  <c r="U134" i="14"/>
  <c r="V134" i="14"/>
  <c r="W134" i="14"/>
  <c r="X134" i="14"/>
  <c r="Y134" i="14"/>
  <c r="Z134" i="14"/>
  <c r="AA134" i="14"/>
  <c r="AB134" i="14"/>
  <c r="AC134" i="14"/>
  <c r="AD134" i="14"/>
  <c r="AE134" i="14"/>
  <c r="AF134" i="14"/>
  <c r="AG134" i="14"/>
  <c r="AH134" i="14"/>
  <c r="AI134" i="14"/>
  <c r="AJ134" i="14"/>
  <c r="AK134" i="14"/>
  <c r="AL134" i="14"/>
  <c r="AM134" i="14"/>
  <c r="AN134" i="14"/>
  <c r="AO134" i="14"/>
  <c r="AP134" i="14"/>
  <c r="AQ134" i="14"/>
  <c r="AR134" i="14"/>
  <c r="AS134" i="14"/>
  <c r="AT134" i="14"/>
  <c r="AU134" i="14"/>
  <c r="AV134" i="14"/>
  <c r="AW134" i="14"/>
  <c r="AX134" i="14"/>
  <c r="AY134" i="14"/>
  <c r="AZ134" i="14"/>
  <c r="BA134" i="14"/>
  <c r="BB134" i="14"/>
  <c r="BC134" i="14"/>
  <c r="BD134" i="14"/>
  <c r="BE134" i="14"/>
  <c r="BF134" i="14"/>
  <c r="BG134" i="14"/>
  <c r="BH134" i="14"/>
  <c r="D135" i="14"/>
  <c r="L135" i="14"/>
  <c r="M135" i="14"/>
  <c r="N135" i="14"/>
  <c r="O135" i="14"/>
  <c r="S135" i="14"/>
  <c r="T135" i="14"/>
  <c r="U135" i="14"/>
  <c r="V135" i="14"/>
  <c r="W135" i="14"/>
  <c r="X135" i="14"/>
  <c r="Y135" i="14"/>
  <c r="Z135" i="14"/>
  <c r="AA135" i="14"/>
  <c r="AB135" i="14"/>
  <c r="AC135" i="14"/>
  <c r="AD135" i="14"/>
  <c r="AE135" i="14"/>
  <c r="AF135" i="14"/>
  <c r="AG135" i="14"/>
  <c r="AH135" i="14"/>
  <c r="AI135" i="14"/>
  <c r="AJ135" i="14"/>
  <c r="AK135" i="14"/>
  <c r="AL135" i="14"/>
  <c r="AM135" i="14"/>
  <c r="AN135" i="14"/>
  <c r="AO135" i="14"/>
  <c r="AP135" i="14"/>
  <c r="AQ135" i="14"/>
  <c r="AR135" i="14"/>
  <c r="AS135" i="14"/>
  <c r="AT135" i="14"/>
  <c r="AU135" i="14"/>
  <c r="AV135" i="14"/>
  <c r="AW135" i="14"/>
  <c r="AX135" i="14"/>
  <c r="AY135" i="14"/>
  <c r="AZ135" i="14"/>
  <c r="BA135" i="14"/>
  <c r="BB135" i="14"/>
  <c r="BC135" i="14"/>
  <c r="BD135" i="14"/>
  <c r="BE135" i="14"/>
  <c r="BF135" i="14"/>
  <c r="BG135" i="14"/>
  <c r="BH135" i="14"/>
  <c r="D136" i="14"/>
  <c r="L136" i="14"/>
  <c r="M136" i="14"/>
  <c r="N136" i="14"/>
  <c r="O136" i="14"/>
  <c r="P136" i="14"/>
  <c r="T136" i="14"/>
  <c r="U136" i="14"/>
  <c r="V136" i="14"/>
  <c r="W136" i="14"/>
  <c r="X136" i="14"/>
  <c r="Y136" i="14"/>
  <c r="Z136" i="14"/>
  <c r="AA136" i="14"/>
  <c r="AB136" i="14"/>
  <c r="AC136" i="14"/>
  <c r="AD136" i="14"/>
  <c r="AE136" i="14"/>
  <c r="AF136" i="14"/>
  <c r="AG136" i="14"/>
  <c r="AH136" i="14"/>
  <c r="AI136" i="14"/>
  <c r="AJ136" i="14"/>
  <c r="AK136" i="14"/>
  <c r="AL136" i="14"/>
  <c r="AM136" i="14"/>
  <c r="AN136" i="14"/>
  <c r="AO136" i="14"/>
  <c r="AP136" i="14"/>
  <c r="AQ136" i="14"/>
  <c r="AR136" i="14"/>
  <c r="AS136" i="14"/>
  <c r="AT136" i="14"/>
  <c r="AU136" i="14"/>
  <c r="AV136" i="14"/>
  <c r="AW136" i="14"/>
  <c r="AX136" i="14"/>
  <c r="AY136" i="14"/>
  <c r="AZ136" i="14"/>
  <c r="BA136" i="14"/>
  <c r="BB136" i="14"/>
  <c r="BC136" i="14"/>
  <c r="BD136" i="14"/>
  <c r="BE136" i="14"/>
  <c r="BF136" i="14"/>
  <c r="BG136" i="14"/>
  <c r="BH136" i="14"/>
  <c r="D137" i="14"/>
  <c r="L137" i="14"/>
  <c r="M137" i="14"/>
  <c r="N137" i="14"/>
  <c r="O137" i="14"/>
  <c r="P137" i="14"/>
  <c r="Q137" i="14"/>
  <c r="U137" i="14"/>
  <c r="V137" i="14"/>
  <c r="W137" i="14"/>
  <c r="X137" i="14"/>
  <c r="Y137" i="14"/>
  <c r="Z137" i="14"/>
  <c r="AA137" i="14"/>
  <c r="AB137" i="14"/>
  <c r="AC137" i="14"/>
  <c r="AD137" i="14"/>
  <c r="AE137" i="14"/>
  <c r="AF137" i="14"/>
  <c r="AG137" i="14"/>
  <c r="AH137" i="14"/>
  <c r="AI137" i="14"/>
  <c r="AJ137" i="14"/>
  <c r="AK137" i="14"/>
  <c r="AL137" i="14"/>
  <c r="AM137" i="14"/>
  <c r="AN137" i="14"/>
  <c r="AO137" i="14"/>
  <c r="AP137" i="14"/>
  <c r="AQ137" i="14"/>
  <c r="AR137" i="14"/>
  <c r="AS137" i="14"/>
  <c r="AT137" i="14"/>
  <c r="AU137" i="14"/>
  <c r="AV137" i="14"/>
  <c r="AW137" i="14"/>
  <c r="AX137" i="14"/>
  <c r="AY137" i="14"/>
  <c r="AZ137" i="14"/>
  <c r="BA137" i="14"/>
  <c r="BB137" i="14"/>
  <c r="BC137" i="14"/>
  <c r="BD137" i="14"/>
  <c r="BE137" i="14"/>
  <c r="BF137" i="14"/>
  <c r="BG137" i="14"/>
  <c r="BH137" i="14"/>
  <c r="D138" i="14"/>
  <c r="L138" i="14"/>
  <c r="M138" i="14"/>
  <c r="N138" i="14"/>
  <c r="O138" i="14"/>
  <c r="P138" i="14"/>
  <c r="Q138" i="14"/>
  <c r="R138" i="14"/>
  <c r="V138" i="14"/>
  <c r="W138" i="14"/>
  <c r="X138" i="14"/>
  <c r="Y138" i="14"/>
  <c r="Z138" i="14"/>
  <c r="AA138" i="14"/>
  <c r="AB138" i="14"/>
  <c r="AC138" i="14"/>
  <c r="AD138" i="14"/>
  <c r="AE138" i="14"/>
  <c r="AF138" i="14"/>
  <c r="AG138" i="14"/>
  <c r="AH138" i="14"/>
  <c r="AI138" i="14"/>
  <c r="AJ138" i="14"/>
  <c r="AK138" i="14"/>
  <c r="AL138" i="14"/>
  <c r="AM138" i="14"/>
  <c r="AN138" i="14"/>
  <c r="AO138" i="14"/>
  <c r="AP138" i="14"/>
  <c r="AQ138" i="14"/>
  <c r="AR138" i="14"/>
  <c r="AS138" i="14"/>
  <c r="AT138" i="14"/>
  <c r="AU138" i="14"/>
  <c r="AV138" i="14"/>
  <c r="AW138" i="14"/>
  <c r="AX138" i="14"/>
  <c r="AY138" i="14"/>
  <c r="AZ138" i="14"/>
  <c r="BA138" i="14"/>
  <c r="BB138" i="14"/>
  <c r="BC138" i="14"/>
  <c r="BD138" i="14"/>
  <c r="BE138" i="14"/>
  <c r="BF138" i="14"/>
  <c r="BG138" i="14"/>
  <c r="BH138" i="14"/>
  <c r="D139" i="14"/>
  <c r="L139" i="14"/>
  <c r="M139" i="14"/>
  <c r="N139" i="14"/>
  <c r="O139" i="14"/>
  <c r="P139" i="14"/>
  <c r="Q139" i="14"/>
  <c r="R139" i="14"/>
  <c r="S139" i="14"/>
  <c r="W139" i="14"/>
  <c r="X139" i="14"/>
  <c r="Y139" i="14"/>
  <c r="Z139" i="14"/>
  <c r="AA139" i="14"/>
  <c r="AB139" i="14"/>
  <c r="AC139" i="14"/>
  <c r="AD139" i="14"/>
  <c r="AE139" i="14"/>
  <c r="AF139" i="14"/>
  <c r="AG139" i="14"/>
  <c r="AH139" i="14"/>
  <c r="AI139" i="14"/>
  <c r="AJ139" i="14"/>
  <c r="AK139" i="14"/>
  <c r="AL139" i="14"/>
  <c r="AM139" i="14"/>
  <c r="AN139" i="14"/>
  <c r="AO139" i="14"/>
  <c r="AP139" i="14"/>
  <c r="AQ139" i="14"/>
  <c r="AR139" i="14"/>
  <c r="AS139" i="14"/>
  <c r="AT139" i="14"/>
  <c r="AU139" i="14"/>
  <c r="AV139" i="14"/>
  <c r="AW139" i="14"/>
  <c r="AX139" i="14"/>
  <c r="AY139" i="14"/>
  <c r="AZ139" i="14"/>
  <c r="BA139" i="14"/>
  <c r="BB139" i="14"/>
  <c r="BC139" i="14"/>
  <c r="BD139" i="14"/>
  <c r="BE139" i="14"/>
  <c r="BF139" i="14"/>
  <c r="BG139" i="14"/>
  <c r="BH139" i="14"/>
  <c r="D140" i="14"/>
  <c r="L140" i="14"/>
  <c r="M140" i="14"/>
  <c r="N140" i="14"/>
  <c r="O140" i="14"/>
  <c r="P140" i="14"/>
  <c r="Q140" i="14"/>
  <c r="R140" i="14"/>
  <c r="S140" i="14"/>
  <c r="T140" i="14"/>
  <c r="X140" i="14"/>
  <c r="Y140" i="14"/>
  <c r="Z140" i="14"/>
  <c r="AA140" i="14"/>
  <c r="AB140" i="14"/>
  <c r="AC140" i="14"/>
  <c r="AD140" i="14"/>
  <c r="AE140" i="14"/>
  <c r="AF140" i="14"/>
  <c r="AG140" i="14"/>
  <c r="AH140" i="14"/>
  <c r="AI140" i="14"/>
  <c r="AJ140" i="14"/>
  <c r="AK140" i="14"/>
  <c r="AL140" i="14"/>
  <c r="AM140" i="14"/>
  <c r="AN140" i="14"/>
  <c r="AO140" i="14"/>
  <c r="AP140" i="14"/>
  <c r="AQ140" i="14"/>
  <c r="AR140" i="14"/>
  <c r="AS140" i="14"/>
  <c r="AT140" i="14"/>
  <c r="AU140" i="14"/>
  <c r="AV140" i="14"/>
  <c r="AW140" i="14"/>
  <c r="AX140" i="14"/>
  <c r="AY140" i="14"/>
  <c r="AZ140" i="14"/>
  <c r="BA140" i="14"/>
  <c r="BB140" i="14"/>
  <c r="BC140" i="14"/>
  <c r="BD140" i="14"/>
  <c r="BE140" i="14"/>
  <c r="BF140" i="14"/>
  <c r="BG140" i="14"/>
  <c r="BH140" i="14"/>
  <c r="D141" i="14"/>
  <c r="L141" i="14"/>
  <c r="M141" i="14"/>
  <c r="N141" i="14"/>
  <c r="O141" i="14"/>
  <c r="P141" i="14"/>
  <c r="Q141" i="14"/>
  <c r="R141" i="14"/>
  <c r="S141" i="14"/>
  <c r="T141" i="14"/>
  <c r="U141" i="14"/>
  <c r="Y141" i="14"/>
  <c r="Z141" i="14"/>
  <c r="AA141" i="14"/>
  <c r="AB141" i="14"/>
  <c r="AC141" i="14"/>
  <c r="AD141" i="14"/>
  <c r="AE141" i="14"/>
  <c r="AF141" i="14"/>
  <c r="AG141" i="14"/>
  <c r="AH141" i="14"/>
  <c r="AI141" i="14"/>
  <c r="AJ141" i="14"/>
  <c r="AK141" i="14"/>
  <c r="AL141" i="14"/>
  <c r="AM141" i="14"/>
  <c r="AN141" i="14"/>
  <c r="AO141" i="14"/>
  <c r="AP141" i="14"/>
  <c r="AQ141" i="14"/>
  <c r="AR141" i="14"/>
  <c r="AS141" i="14"/>
  <c r="AT141" i="14"/>
  <c r="AU141" i="14"/>
  <c r="AV141" i="14"/>
  <c r="AW141" i="14"/>
  <c r="AX141" i="14"/>
  <c r="AY141" i="14"/>
  <c r="AZ141" i="14"/>
  <c r="BA141" i="14"/>
  <c r="BB141" i="14"/>
  <c r="BC141" i="14"/>
  <c r="BD141" i="14"/>
  <c r="BE141" i="14"/>
  <c r="BF141" i="14"/>
  <c r="BG141" i="14"/>
  <c r="BH141" i="14"/>
  <c r="D142" i="14"/>
  <c r="L142" i="14"/>
  <c r="M142" i="14"/>
  <c r="N142" i="14"/>
  <c r="O142" i="14"/>
  <c r="P142" i="14"/>
  <c r="Q142" i="14"/>
  <c r="R142" i="14"/>
  <c r="S142" i="14"/>
  <c r="T142" i="14"/>
  <c r="U142" i="14"/>
  <c r="V142" i="14"/>
  <c r="Z142" i="14"/>
  <c r="AA142" i="14"/>
  <c r="AB142" i="14"/>
  <c r="AC142" i="14"/>
  <c r="AD142" i="14"/>
  <c r="AE142" i="14"/>
  <c r="AF142" i="14"/>
  <c r="AG142" i="14"/>
  <c r="AH142" i="14"/>
  <c r="AI142" i="14"/>
  <c r="AJ142" i="14"/>
  <c r="AK142" i="14"/>
  <c r="AL142" i="14"/>
  <c r="AM142" i="14"/>
  <c r="AN142" i="14"/>
  <c r="AO142" i="14"/>
  <c r="AP142" i="14"/>
  <c r="AQ142" i="14"/>
  <c r="AR142" i="14"/>
  <c r="AS142" i="14"/>
  <c r="AT142" i="14"/>
  <c r="AU142" i="14"/>
  <c r="AV142" i="14"/>
  <c r="AW142" i="14"/>
  <c r="AX142" i="14"/>
  <c r="AY142" i="14"/>
  <c r="AZ142" i="14"/>
  <c r="BA142" i="14"/>
  <c r="BB142" i="14"/>
  <c r="BC142" i="14"/>
  <c r="BD142" i="14"/>
  <c r="BE142" i="14"/>
  <c r="BF142" i="14"/>
  <c r="BG142" i="14"/>
  <c r="BH142" i="14"/>
  <c r="D143" i="14"/>
  <c r="L143" i="14"/>
  <c r="M143" i="14"/>
  <c r="N143" i="14"/>
  <c r="O143" i="14"/>
  <c r="P143" i="14"/>
  <c r="Q143" i="14"/>
  <c r="R143" i="14"/>
  <c r="S143" i="14"/>
  <c r="T143" i="14"/>
  <c r="U143" i="14"/>
  <c r="V143" i="14"/>
  <c r="W143" i="14"/>
  <c r="AA143" i="14"/>
  <c r="AB143" i="14"/>
  <c r="AC143" i="14"/>
  <c r="AD143" i="14"/>
  <c r="AE143" i="14"/>
  <c r="AF143" i="14"/>
  <c r="AG143" i="14"/>
  <c r="AH143" i="14"/>
  <c r="AI143" i="14"/>
  <c r="AJ143" i="14"/>
  <c r="AK143" i="14"/>
  <c r="AL143" i="14"/>
  <c r="AM143" i="14"/>
  <c r="AN143" i="14"/>
  <c r="AO143" i="14"/>
  <c r="AP143" i="14"/>
  <c r="AQ143" i="14"/>
  <c r="AR143" i="14"/>
  <c r="AS143" i="14"/>
  <c r="AT143" i="14"/>
  <c r="AU143" i="14"/>
  <c r="AV143" i="14"/>
  <c r="AW143" i="14"/>
  <c r="AX143" i="14"/>
  <c r="AY143" i="14"/>
  <c r="AZ143" i="14"/>
  <c r="BA143" i="14"/>
  <c r="BB143" i="14"/>
  <c r="BC143" i="14"/>
  <c r="BD143" i="14"/>
  <c r="BE143" i="14"/>
  <c r="BF143" i="14"/>
  <c r="BG143" i="14"/>
  <c r="BH143" i="14"/>
  <c r="D144" i="14"/>
  <c r="L144" i="14"/>
  <c r="M144" i="14"/>
  <c r="N144" i="14"/>
  <c r="O144" i="14"/>
  <c r="P144" i="14"/>
  <c r="Q144" i="14"/>
  <c r="R144" i="14"/>
  <c r="S144" i="14"/>
  <c r="T144" i="14"/>
  <c r="U144" i="14"/>
  <c r="V144" i="14"/>
  <c r="W144" i="14"/>
  <c r="X144" i="14"/>
  <c r="AB144" i="14"/>
  <c r="AC144" i="14"/>
  <c r="AD144" i="14"/>
  <c r="AE144" i="14"/>
  <c r="AF144" i="14"/>
  <c r="AG144" i="14"/>
  <c r="AH144" i="14"/>
  <c r="AI144" i="14"/>
  <c r="AJ144" i="14"/>
  <c r="AK144" i="14"/>
  <c r="AL144" i="14"/>
  <c r="AM144" i="14"/>
  <c r="AN144" i="14"/>
  <c r="AO144" i="14"/>
  <c r="AP144" i="14"/>
  <c r="AQ144" i="14"/>
  <c r="AR144" i="14"/>
  <c r="AS144" i="14"/>
  <c r="AT144" i="14"/>
  <c r="AU144" i="14"/>
  <c r="AV144" i="14"/>
  <c r="AW144" i="14"/>
  <c r="AX144" i="14"/>
  <c r="AY144" i="14"/>
  <c r="AZ144" i="14"/>
  <c r="BA144" i="14"/>
  <c r="BB144" i="14"/>
  <c r="BC144" i="14"/>
  <c r="BD144" i="14"/>
  <c r="BE144" i="14"/>
  <c r="BF144" i="14"/>
  <c r="BG144" i="14"/>
  <c r="BH144" i="14"/>
  <c r="D145" i="14"/>
  <c r="L145" i="14"/>
  <c r="M145" i="14"/>
  <c r="N145" i="14"/>
  <c r="O145" i="14"/>
  <c r="P145" i="14"/>
  <c r="Q145" i="14"/>
  <c r="R145" i="14"/>
  <c r="S145" i="14"/>
  <c r="T145" i="14"/>
  <c r="U145" i="14"/>
  <c r="V145" i="14"/>
  <c r="W145" i="14"/>
  <c r="X145" i="14"/>
  <c r="Y145" i="14"/>
  <c r="AC145" i="14"/>
  <c r="AD145" i="14"/>
  <c r="AE145" i="14"/>
  <c r="AF145" i="14"/>
  <c r="AG145" i="14"/>
  <c r="AH145" i="14"/>
  <c r="AI145" i="14"/>
  <c r="AJ145" i="14"/>
  <c r="AK145" i="14"/>
  <c r="AL145" i="14"/>
  <c r="AM145" i="14"/>
  <c r="AN145" i="14"/>
  <c r="AO145" i="14"/>
  <c r="AP145" i="14"/>
  <c r="AQ145" i="14"/>
  <c r="AR145" i="14"/>
  <c r="AS145" i="14"/>
  <c r="AT145" i="14"/>
  <c r="AU145" i="14"/>
  <c r="AV145" i="14"/>
  <c r="AW145" i="14"/>
  <c r="AX145" i="14"/>
  <c r="AY145" i="14"/>
  <c r="AZ145" i="14"/>
  <c r="BA145" i="14"/>
  <c r="BB145" i="14"/>
  <c r="BC145" i="14"/>
  <c r="BD145" i="14"/>
  <c r="BE145" i="14"/>
  <c r="BF145" i="14"/>
  <c r="BG145" i="14"/>
  <c r="BH145" i="14"/>
  <c r="D146" i="14"/>
  <c r="L146" i="14"/>
  <c r="M146" i="14"/>
  <c r="N146" i="14"/>
  <c r="O146" i="14"/>
  <c r="P146" i="14"/>
  <c r="Q146" i="14"/>
  <c r="R146" i="14"/>
  <c r="S146" i="14"/>
  <c r="T146" i="14"/>
  <c r="U146" i="14"/>
  <c r="V146" i="14"/>
  <c r="W146" i="14"/>
  <c r="X146" i="14"/>
  <c r="Y146" i="14"/>
  <c r="Z146" i="14"/>
  <c r="AD146" i="14"/>
  <c r="AE146" i="14"/>
  <c r="AF146" i="14"/>
  <c r="AG146" i="14"/>
  <c r="AH146" i="14"/>
  <c r="AI146" i="14"/>
  <c r="AJ146" i="14"/>
  <c r="AK146" i="14"/>
  <c r="AL146" i="14"/>
  <c r="AM146" i="14"/>
  <c r="AN146" i="14"/>
  <c r="AO146" i="14"/>
  <c r="AP146" i="14"/>
  <c r="AQ146" i="14"/>
  <c r="AR146" i="14"/>
  <c r="AS146" i="14"/>
  <c r="AT146" i="14"/>
  <c r="AU146" i="14"/>
  <c r="AV146" i="14"/>
  <c r="AW146" i="14"/>
  <c r="AX146" i="14"/>
  <c r="AY146" i="14"/>
  <c r="AZ146" i="14"/>
  <c r="BA146" i="14"/>
  <c r="BB146" i="14"/>
  <c r="BC146" i="14"/>
  <c r="BD146" i="14"/>
  <c r="BE146" i="14"/>
  <c r="BF146" i="14"/>
  <c r="BG146" i="14"/>
  <c r="BH146" i="14"/>
  <c r="D147" i="14"/>
  <c r="L147" i="14"/>
  <c r="M147" i="14"/>
  <c r="N147" i="14"/>
  <c r="O147" i="14"/>
  <c r="P147" i="14"/>
  <c r="Q147" i="14"/>
  <c r="R147" i="14"/>
  <c r="S147" i="14"/>
  <c r="T147" i="14"/>
  <c r="U147" i="14"/>
  <c r="V147" i="14"/>
  <c r="W147" i="14"/>
  <c r="X147" i="14"/>
  <c r="Y147" i="14"/>
  <c r="Z147" i="14"/>
  <c r="AA147" i="14"/>
  <c r="AE147" i="14"/>
  <c r="AF147" i="14"/>
  <c r="AG147" i="14"/>
  <c r="AH147" i="14"/>
  <c r="AI147" i="14"/>
  <c r="AJ147" i="14"/>
  <c r="AK147" i="14"/>
  <c r="AL147" i="14"/>
  <c r="AM147" i="14"/>
  <c r="AN147" i="14"/>
  <c r="AO147" i="14"/>
  <c r="AP147" i="14"/>
  <c r="AQ147" i="14"/>
  <c r="AR147" i="14"/>
  <c r="AS147" i="14"/>
  <c r="AT147" i="14"/>
  <c r="AU147" i="14"/>
  <c r="AV147" i="14"/>
  <c r="AW147" i="14"/>
  <c r="AX147" i="14"/>
  <c r="AY147" i="14"/>
  <c r="AZ147" i="14"/>
  <c r="BA147" i="14"/>
  <c r="BB147" i="14"/>
  <c r="BC147" i="14"/>
  <c r="BD147" i="14"/>
  <c r="BE147" i="14"/>
  <c r="BF147" i="14"/>
  <c r="BG147" i="14"/>
  <c r="BH147" i="14"/>
  <c r="D148" i="14"/>
  <c r="L148" i="14"/>
  <c r="M148" i="14"/>
  <c r="N148" i="14"/>
  <c r="O148" i="14"/>
  <c r="P148" i="14"/>
  <c r="Q148" i="14"/>
  <c r="R148" i="14"/>
  <c r="S148" i="14"/>
  <c r="T148" i="14"/>
  <c r="U148" i="14"/>
  <c r="V148" i="14"/>
  <c r="W148" i="14"/>
  <c r="X148" i="14"/>
  <c r="Y148" i="14"/>
  <c r="Z148" i="14"/>
  <c r="AA148" i="14"/>
  <c r="AB148" i="14"/>
  <c r="AF148" i="14"/>
  <c r="AG148" i="14"/>
  <c r="AH148" i="14"/>
  <c r="AI148" i="14"/>
  <c r="AJ148" i="14"/>
  <c r="AK148" i="14"/>
  <c r="AL148" i="14"/>
  <c r="AM148" i="14"/>
  <c r="AN148" i="14"/>
  <c r="AO148" i="14"/>
  <c r="AP148" i="14"/>
  <c r="AQ148" i="14"/>
  <c r="AR148" i="14"/>
  <c r="AS148" i="14"/>
  <c r="AT148" i="14"/>
  <c r="AU148" i="14"/>
  <c r="AV148" i="14"/>
  <c r="AW148" i="14"/>
  <c r="AX148" i="14"/>
  <c r="AY148" i="14"/>
  <c r="AZ148" i="14"/>
  <c r="BA148" i="14"/>
  <c r="BB148" i="14"/>
  <c r="BC148" i="14"/>
  <c r="BD148" i="14"/>
  <c r="BE148" i="14"/>
  <c r="BF148" i="14"/>
  <c r="BG148" i="14"/>
  <c r="BH148" i="14"/>
  <c r="D149" i="14"/>
  <c r="L149" i="14"/>
  <c r="M149" i="14"/>
  <c r="N149" i="14"/>
  <c r="O149" i="14"/>
  <c r="P149" i="14"/>
  <c r="Q149" i="14"/>
  <c r="R149" i="14"/>
  <c r="S149" i="14"/>
  <c r="T149" i="14"/>
  <c r="U149" i="14"/>
  <c r="V149" i="14"/>
  <c r="W149" i="14"/>
  <c r="X149" i="14"/>
  <c r="Y149" i="14"/>
  <c r="Z149" i="14"/>
  <c r="AA149" i="14"/>
  <c r="AB149" i="14"/>
  <c r="AC149" i="14"/>
  <c r="AG149" i="14"/>
  <c r="AH149" i="14"/>
  <c r="AI149" i="14"/>
  <c r="AJ149" i="14"/>
  <c r="AK149" i="14"/>
  <c r="AL149" i="14"/>
  <c r="AM149" i="14"/>
  <c r="AN149" i="14"/>
  <c r="AO149" i="14"/>
  <c r="AP149" i="14"/>
  <c r="AQ149" i="14"/>
  <c r="AR149" i="14"/>
  <c r="AS149" i="14"/>
  <c r="AT149" i="14"/>
  <c r="AU149" i="14"/>
  <c r="AV149" i="14"/>
  <c r="AW149" i="14"/>
  <c r="AX149" i="14"/>
  <c r="AY149" i="14"/>
  <c r="AZ149" i="14"/>
  <c r="BA149" i="14"/>
  <c r="BB149" i="14"/>
  <c r="BC149" i="14"/>
  <c r="BD149" i="14"/>
  <c r="BE149" i="14"/>
  <c r="BF149" i="14"/>
  <c r="BG149" i="14"/>
  <c r="BH149" i="14"/>
  <c r="D150" i="14"/>
  <c r="L150" i="14"/>
  <c r="M150" i="14"/>
  <c r="N150" i="14"/>
  <c r="O150" i="14"/>
  <c r="P150" i="14"/>
  <c r="Q150" i="14"/>
  <c r="R150" i="14"/>
  <c r="S150" i="14"/>
  <c r="T150" i="14"/>
  <c r="U150" i="14"/>
  <c r="V150" i="14"/>
  <c r="W150" i="14"/>
  <c r="X150" i="14"/>
  <c r="Y150" i="14"/>
  <c r="Z150" i="14"/>
  <c r="AA150" i="14"/>
  <c r="AB150" i="14"/>
  <c r="AC150" i="14"/>
  <c r="AD150" i="14"/>
  <c r="AH150" i="14"/>
  <c r="AI150" i="14"/>
  <c r="AJ150" i="14"/>
  <c r="AK150" i="14"/>
  <c r="AL150" i="14"/>
  <c r="AM150" i="14"/>
  <c r="AN150" i="14"/>
  <c r="AO150" i="14"/>
  <c r="AP150" i="14"/>
  <c r="AQ150" i="14"/>
  <c r="AR150" i="14"/>
  <c r="AS150" i="14"/>
  <c r="AT150" i="14"/>
  <c r="AU150" i="14"/>
  <c r="AV150" i="14"/>
  <c r="AW150" i="14"/>
  <c r="AX150" i="14"/>
  <c r="AY150" i="14"/>
  <c r="AZ150" i="14"/>
  <c r="BA150" i="14"/>
  <c r="BB150" i="14"/>
  <c r="BC150" i="14"/>
  <c r="BD150" i="14"/>
  <c r="BE150" i="14"/>
  <c r="BF150" i="14"/>
  <c r="BG150" i="14"/>
  <c r="BH150" i="14"/>
  <c r="D151" i="14"/>
  <c r="L151" i="14"/>
  <c r="M151" i="14"/>
  <c r="N151" i="14"/>
  <c r="O151" i="14"/>
  <c r="P151" i="14"/>
  <c r="Q151" i="14"/>
  <c r="R151" i="14"/>
  <c r="S151" i="14"/>
  <c r="T151" i="14"/>
  <c r="U151" i="14"/>
  <c r="V151" i="14"/>
  <c r="W151" i="14"/>
  <c r="X151" i="14"/>
  <c r="Y151" i="14"/>
  <c r="Z151" i="14"/>
  <c r="AA151" i="14"/>
  <c r="AB151" i="14"/>
  <c r="AC151" i="14"/>
  <c r="AD151" i="14"/>
  <c r="AE151" i="14"/>
  <c r="AI151" i="14"/>
  <c r="AJ151" i="14"/>
  <c r="AK151" i="14"/>
  <c r="AL151" i="14"/>
  <c r="AM151" i="14"/>
  <c r="AN151" i="14"/>
  <c r="AO151" i="14"/>
  <c r="AP151" i="14"/>
  <c r="AQ151" i="14"/>
  <c r="AR151" i="14"/>
  <c r="AS151" i="14"/>
  <c r="AT151" i="14"/>
  <c r="AU151" i="14"/>
  <c r="AV151" i="14"/>
  <c r="AW151" i="14"/>
  <c r="AX151" i="14"/>
  <c r="AY151" i="14"/>
  <c r="AZ151" i="14"/>
  <c r="BA151" i="14"/>
  <c r="BB151" i="14"/>
  <c r="BC151" i="14"/>
  <c r="BD151" i="14"/>
  <c r="BE151" i="14"/>
  <c r="BF151" i="14"/>
  <c r="BG151" i="14"/>
  <c r="BH151" i="14"/>
  <c r="D152" i="14"/>
  <c r="L152" i="14"/>
  <c r="M152" i="14"/>
  <c r="N152" i="14"/>
  <c r="O152" i="14"/>
  <c r="P152" i="14"/>
  <c r="Q152" i="14"/>
  <c r="R152" i="14"/>
  <c r="S152" i="14"/>
  <c r="T152" i="14"/>
  <c r="U152" i="14"/>
  <c r="V152" i="14"/>
  <c r="W152" i="14"/>
  <c r="X152" i="14"/>
  <c r="Y152" i="14"/>
  <c r="Z152" i="14"/>
  <c r="AA152" i="14"/>
  <c r="AB152" i="14"/>
  <c r="AC152" i="14"/>
  <c r="AD152" i="14"/>
  <c r="AE152" i="14"/>
  <c r="AF152" i="14"/>
  <c r="AJ152" i="14"/>
  <c r="AK152" i="14"/>
  <c r="AL152" i="14"/>
  <c r="AM152" i="14"/>
  <c r="AN152" i="14"/>
  <c r="AO152" i="14"/>
  <c r="AP152" i="14"/>
  <c r="AQ152" i="14"/>
  <c r="AR152" i="14"/>
  <c r="AS152" i="14"/>
  <c r="AT152" i="14"/>
  <c r="AU152" i="14"/>
  <c r="AV152" i="14"/>
  <c r="AW152" i="14"/>
  <c r="AX152" i="14"/>
  <c r="AY152" i="14"/>
  <c r="AZ152" i="14"/>
  <c r="BA152" i="14"/>
  <c r="BB152" i="14"/>
  <c r="BC152" i="14"/>
  <c r="BD152" i="14"/>
  <c r="BE152" i="14"/>
  <c r="BF152" i="14"/>
  <c r="BG152" i="14"/>
  <c r="BH152" i="14"/>
  <c r="D153" i="14"/>
  <c r="L153" i="14"/>
  <c r="M153" i="14"/>
  <c r="N153" i="14"/>
  <c r="O153" i="14"/>
  <c r="P153" i="14"/>
  <c r="Q153" i="14"/>
  <c r="R153" i="14"/>
  <c r="S153" i="14"/>
  <c r="T153" i="14"/>
  <c r="U153" i="14"/>
  <c r="V153" i="14"/>
  <c r="W153" i="14"/>
  <c r="X153" i="14"/>
  <c r="Y153" i="14"/>
  <c r="Z153" i="14"/>
  <c r="AA153" i="14"/>
  <c r="AB153" i="14"/>
  <c r="AC153" i="14"/>
  <c r="AD153" i="14"/>
  <c r="AE153" i="14"/>
  <c r="AF153" i="14"/>
  <c r="AG153" i="14"/>
  <c r="AK153" i="14"/>
  <c r="AL153" i="14"/>
  <c r="AM153" i="14"/>
  <c r="AN153" i="14"/>
  <c r="AO153" i="14"/>
  <c r="AP153" i="14"/>
  <c r="AQ153" i="14"/>
  <c r="AR153" i="14"/>
  <c r="AS153" i="14"/>
  <c r="AT153" i="14"/>
  <c r="AU153" i="14"/>
  <c r="AV153" i="14"/>
  <c r="AW153" i="14"/>
  <c r="AX153" i="14"/>
  <c r="AY153" i="14"/>
  <c r="AZ153" i="14"/>
  <c r="BA153" i="14"/>
  <c r="BB153" i="14"/>
  <c r="BC153" i="14"/>
  <c r="BD153" i="14"/>
  <c r="BE153" i="14"/>
  <c r="BF153" i="14"/>
  <c r="BG153" i="14"/>
  <c r="BH153" i="14"/>
  <c r="D154" i="14"/>
  <c r="L154" i="14"/>
  <c r="M154" i="14"/>
  <c r="N154" i="14"/>
  <c r="O154" i="14"/>
  <c r="P154" i="14"/>
  <c r="Q154" i="14"/>
  <c r="R154" i="14"/>
  <c r="S154" i="14"/>
  <c r="T154" i="14"/>
  <c r="U154" i="14"/>
  <c r="V154" i="14"/>
  <c r="W154" i="14"/>
  <c r="X154" i="14"/>
  <c r="Y154" i="14"/>
  <c r="Z154" i="14"/>
  <c r="AA154" i="14"/>
  <c r="AB154" i="14"/>
  <c r="AC154" i="14"/>
  <c r="AD154" i="14"/>
  <c r="AE154" i="14"/>
  <c r="AF154" i="14"/>
  <c r="AG154" i="14"/>
  <c r="AH154" i="14"/>
  <c r="AL154" i="14"/>
  <c r="AM154" i="14"/>
  <c r="AN154" i="14"/>
  <c r="AO154" i="14"/>
  <c r="AP154" i="14"/>
  <c r="AQ154" i="14"/>
  <c r="AR154" i="14"/>
  <c r="AS154" i="14"/>
  <c r="AT154" i="14"/>
  <c r="AU154" i="14"/>
  <c r="AV154" i="14"/>
  <c r="AW154" i="14"/>
  <c r="AX154" i="14"/>
  <c r="AY154" i="14"/>
  <c r="AZ154" i="14"/>
  <c r="BA154" i="14"/>
  <c r="BB154" i="14"/>
  <c r="BC154" i="14"/>
  <c r="BD154" i="14"/>
  <c r="BE154" i="14"/>
  <c r="BF154" i="14"/>
  <c r="BG154" i="14"/>
  <c r="BH154" i="14"/>
  <c r="D155" i="14"/>
  <c r="L155" i="14"/>
  <c r="M155" i="14"/>
  <c r="N155" i="14"/>
  <c r="O155" i="14"/>
  <c r="P155" i="14"/>
  <c r="Q155" i="14"/>
  <c r="R155" i="14"/>
  <c r="S155" i="14"/>
  <c r="T155" i="14"/>
  <c r="U155" i="14"/>
  <c r="V155" i="14"/>
  <c r="W155" i="14"/>
  <c r="X155" i="14"/>
  <c r="Y155" i="14"/>
  <c r="Z155" i="14"/>
  <c r="AA155" i="14"/>
  <c r="AB155" i="14"/>
  <c r="AC155" i="14"/>
  <c r="AD155" i="14"/>
  <c r="AE155" i="14"/>
  <c r="AF155" i="14"/>
  <c r="AG155" i="14"/>
  <c r="AH155" i="14"/>
  <c r="AI155" i="14"/>
  <c r="AM155" i="14"/>
  <c r="AN155" i="14"/>
  <c r="AO155" i="14"/>
  <c r="AP155" i="14"/>
  <c r="AQ155" i="14"/>
  <c r="AR155" i="14"/>
  <c r="AS155" i="14"/>
  <c r="AT155" i="14"/>
  <c r="AU155" i="14"/>
  <c r="AV155" i="14"/>
  <c r="AW155" i="14"/>
  <c r="AX155" i="14"/>
  <c r="AY155" i="14"/>
  <c r="AZ155" i="14"/>
  <c r="BA155" i="14"/>
  <c r="BB155" i="14"/>
  <c r="BC155" i="14"/>
  <c r="BD155" i="14"/>
  <c r="BE155" i="14"/>
  <c r="BF155" i="14"/>
  <c r="BG155" i="14"/>
  <c r="BH155" i="14"/>
  <c r="D156" i="14"/>
  <c r="L156" i="14"/>
  <c r="M156" i="14"/>
  <c r="N156" i="14"/>
  <c r="O156" i="14"/>
  <c r="P156" i="14"/>
  <c r="Q156" i="14"/>
  <c r="R156" i="14"/>
  <c r="S156" i="14"/>
  <c r="T156" i="14"/>
  <c r="U156" i="14"/>
  <c r="V156" i="14"/>
  <c r="W156" i="14"/>
  <c r="X156" i="14"/>
  <c r="Y156" i="14"/>
  <c r="Z156" i="14"/>
  <c r="AA156" i="14"/>
  <c r="AB156" i="14"/>
  <c r="AC156" i="14"/>
  <c r="AD156" i="14"/>
  <c r="AE156" i="14"/>
  <c r="AF156" i="14"/>
  <c r="AG156" i="14"/>
  <c r="AH156" i="14"/>
  <c r="AI156" i="14"/>
  <c r="AJ156" i="14"/>
  <c r="AN156" i="14"/>
  <c r="AO156" i="14"/>
  <c r="AP156" i="14"/>
  <c r="AQ156" i="14"/>
  <c r="AR156" i="14"/>
  <c r="AS156" i="14"/>
  <c r="AT156" i="14"/>
  <c r="AU156" i="14"/>
  <c r="AV156" i="14"/>
  <c r="AW156" i="14"/>
  <c r="AX156" i="14"/>
  <c r="AY156" i="14"/>
  <c r="AZ156" i="14"/>
  <c r="BA156" i="14"/>
  <c r="BB156" i="14"/>
  <c r="BC156" i="14"/>
  <c r="BD156" i="14"/>
  <c r="BE156" i="14"/>
  <c r="BF156" i="14"/>
  <c r="BG156" i="14"/>
  <c r="BH156" i="14"/>
  <c r="D157" i="14"/>
  <c r="L157" i="14"/>
  <c r="M157" i="14"/>
  <c r="N157" i="14"/>
  <c r="O157" i="14"/>
  <c r="P157" i="14"/>
  <c r="Q157" i="14"/>
  <c r="R157" i="14"/>
  <c r="S157" i="14"/>
  <c r="T157" i="14"/>
  <c r="U157" i="14"/>
  <c r="V157" i="14"/>
  <c r="W157" i="14"/>
  <c r="X157" i="14"/>
  <c r="Y157" i="14"/>
  <c r="Z157" i="14"/>
  <c r="AA157" i="14"/>
  <c r="AB157" i="14"/>
  <c r="AC157" i="14"/>
  <c r="AD157" i="14"/>
  <c r="AE157" i="14"/>
  <c r="AF157" i="14"/>
  <c r="AG157" i="14"/>
  <c r="AH157" i="14"/>
  <c r="AI157" i="14"/>
  <c r="AJ157" i="14"/>
  <c r="AK157" i="14"/>
  <c r="AO157" i="14"/>
  <c r="AP157" i="14"/>
  <c r="AQ157" i="14"/>
  <c r="AR157" i="14"/>
  <c r="AS157" i="14"/>
  <c r="AT157" i="14"/>
  <c r="AU157" i="14"/>
  <c r="AV157" i="14"/>
  <c r="AW157" i="14"/>
  <c r="AX157" i="14"/>
  <c r="AY157" i="14"/>
  <c r="AZ157" i="14"/>
  <c r="BA157" i="14"/>
  <c r="BB157" i="14"/>
  <c r="BC157" i="14"/>
  <c r="BD157" i="14"/>
  <c r="BE157" i="14"/>
  <c r="BF157" i="14"/>
  <c r="BG157" i="14"/>
  <c r="BH157" i="14"/>
  <c r="D158" i="14"/>
  <c r="L158" i="14"/>
  <c r="M158" i="14"/>
  <c r="N158" i="14"/>
  <c r="O158" i="14"/>
  <c r="P158" i="14"/>
  <c r="Q158" i="14"/>
  <c r="R158" i="14"/>
  <c r="S158" i="14"/>
  <c r="T158" i="14"/>
  <c r="U158" i="14"/>
  <c r="V158" i="14"/>
  <c r="W158" i="14"/>
  <c r="X158" i="14"/>
  <c r="Y158" i="14"/>
  <c r="Z158" i="14"/>
  <c r="AA158" i="14"/>
  <c r="AB158" i="14"/>
  <c r="AC158" i="14"/>
  <c r="AD158" i="14"/>
  <c r="AE158" i="14"/>
  <c r="AF158" i="14"/>
  <c r="AG158" i="14"/>
  <c r="AH158" i="14"/>
  <c r="AI158" i="14"/>
  <c r="AJ158" i="14"/>
  <c r="AK158" i="14"/>
  <c r="AL158" i="14"/>
  <c r="AP158" i="14"/>
  <c r="AQ158" i="14"/>
  <c r="AR158" i="14"/>
  <c r="AS158" i="14"/>
  <c r="AT158" i="14"/>
  <c r="AU158" i="14"/>
  <c r="AV158" i="14"/>
  <c r="AW158" i="14"/>
  <c r="AX158" i="14"/>
  <c r="AY158" i="14"/>
  <c r="AZ158" i="14"/>
  <c r="BA158" i="14"/>
  <c r="BB158" i="14"/>
  <c r="BC158" i="14"/>
  <c r="BD158" i="14"/>
  <c r="BE158" i="14"/>
  <c r="BF158" i="14"/>
  <c r="BG158" i="14"/>
  <c r="BH158" i="14"/>
  <c r="D159" i="14"/>
  <c r="L159" i="14"/>
  <c r="M159" i="14"/>
  <c r="N159" i="14"/>
  <c r="O159" i="14"/>
  <c r="P159" i="14"/>
  <c r="Q159" i="14"/>
  <c r="R159" i="14"/>
  <c r="S159" i="14"/>
  <c r="T159" i="14"/>
  <c r="U159" i="14"/>
  <c r="V159" i="14"/>
  <c r="W159" i="14"/>
  <c r="X159" i="14"/>
  <c r="Y159" i="14"/>
  <c r="Z159" i="14"/>
  <c r="AA159" i="14"/>
  <c r="AB159" i="14"/>
  <c r="AC159" i="14"/>
  <c r="AD159" i="14"/>
  <c r="AE159" i="14"/>
  <c r="AF159" i="14"/>
  <c r="AG159" i="14"/>
  <c r="AH159" i="14"/>
  <c r="AI159" i="14"/>
  <c r="AJ159" i="14"/>
  <c r="AK159" i="14"/>
  <c r="AL159" i="14"/>
  <c r="AM159" i="14"/>
  <c r="AQ159" i="14"/>
  <c r="AR159" i="14"/>
  <c r="AS159" i="14"/>
  <c r="AT159" i="14"/>
  <c r="AU159" i="14"/>
  <c r="AV159" i="14"/>
  <c r="AW159" i="14"/>
  <c r="AX159" i="14"/>
  <c r="AY159" i="14"/>
  <c r="AZ159" i="14"/>
  <c r="BA159" i="14"/>
  <c r="BB159" i="14"/>
  <c r="BC159" i="14"/>
  <c r="BD159" i="14"/>
  <c r="BE159" i="14"/>
  <c r="BF159" i="14"/>
  <c r="BG159" i="14"/>
  <c r="BH159" i="14"/>
  <c r="D160" i="14"/>
  <c r="L160" i="14"/>
  <c r="M160" i="14"/>
  <c r="N160" i="14"/>
  <c r="O160" i="14"/>
  <c r="P160" i="14"/>
  <c r="Q160" i="14"/>
  <c r="R160" i="14"/>
  <c r="S160" i="14"/>
  <c r="T160" i="14"/>
  <c r="U160" i="14"/>
  <c r="V160" i="14"/>
  <c r="W160" i="14"/>
  <c r="X160" i="14"/>
  <c r="Y160" i="14"/>
  <c r="Z160" i="14"/>
  <c r="AA160" i="14"/>
  <c r="AB160" i="14"/>
  <c r="AC160" i="14"/>
  <c r="AD160" i="14"/>
  <c r="AE160" i="14"/>
  <c r="AF160" i="14"/>
  <c r="AG160" i="14"/>
  <c r="AH160" i="14"/>
  <c r="AI160" i="14"/>
  <c r="AJ160" i="14"/>
  <c r="AK160" i="14"/>
  <c r="AL160" i="14"/>
  <c r="AM160" i="14"/>
  <c r="AN160" i="14"/>
  <c r="AR160" i="14"/>
  <c r="AS160" i="14"/>
  <c r="AT160" i="14"/>
  <c r="AU160" i="14"/>
  <c r="AV160" i="14"/>
  <c r="AW160" i="14"/>
  <c r="AX160" i="14"/>
  <c r="AY160" i="14"/>
  <c r="AZ160" i="14"/>
  <c r="BA160" i="14"/>
  <c r="BB160" i="14"/>
  <c r="BC160" i="14"/>
  <c r="BD160" i="14"/>
  <c r="BE160" i="14"/>
  <c r="BF160" i="14"/>
  <c r="BG160" i="14"/>
  <c r="BH160" i="14"/>
  <c r="D161" i="14"/>
  <c r="L161" i="14"/>
  <c r="M161" i="14"/>
  <c r="N161" i="14"/>
  <c r="O161" i="14"/>
  <c r="P161" i="14"/>
  <c r="Q161" i="14"/>
  <c r="R161" i="14"/>
  <c r="S161" i="14"/>
  <c r="T161" i="14"/>
  <c r="U161" i="14"/>
  <c r="V161" i="14"/>
  <c r="W161" i="14"/>
  <c r="X161" i="14"/>
  <c r="Y161" i="14"/>
  <c r="Z161" i="14"/>
  <c r="AA161" i="14"/>
  <c r="AB161" i="14"/>
  <c r="AC161" i="14"/>
  <c r="AD161" i="14"/>
  <c r="AE161" i="14"/>
  <c r="AF161" i="14"/>
  <c r="AG161" i="14"/>
  <c r="AH161" i="14"/>
  <c r="AI161" i="14"/>
  <c r="AJ161" i="14"/>
  <c r="AK161" i="14"/>
  <c r="AL161" i="14"/>
  <c r="AM161" i="14"/>
  <c r="AN161" i="14"/>
  <c r="AO161" i="14"/>
  <c r="AS161" i="14"/>
  <c r="AT161" i="14"/>
  <c r="AU161" i="14"/>
  <c r="AV161" i="14"/>
  <c r="AW161" i="14"/>
  <c r="AX161" i="14"/>
  <c r="AY161" i="14"/>
  <c r="AZ161" i="14"/>
  <c r="BA161" i="14"/>
  <c r="BB161" i="14"/>
  <c r="BC161" i="14"/>
  <c r="BD161" i="14"/>
  <c r="BE161" i="14"/>
  <c r="BF161" i="14"/>
  <c r="BG161" i="14"/>
  <c r="BH161" i="14"/>
  <c r="D162" i="14"/>
  <c r="L162" i="14"/>
  <c r="M162" i="14"/>
  <c r="N162" i="14"/>
  <c r="O162" i="14"/>
  <c r="P162" i="14"/>
  <c r="Q162" i="14"/>
  <c r="R162" i="14"/>
  <c r="S162" i="14"/>
  <c r="T162" i="14"/>
  <c r="U162" i="14"/>
  <c r="V162" i="14"/>
  <c r="W162" i="14"/>
  <c r="X162" i="14"/>
  <c r="Y162" i="14"/>
  <c r="Z162" i="14"/>
  <c r="AA162" i="14"/>
  <c r="AB162" i="14"/>
  <c r="AC162" i="14"/>
  <c r="AD162" i="14"/>
  <c r="AE162" i="14"/>
  <c r="AF162" i="14"/>
  <c r="AG162" i="14"/>
  <c r="AH162" i="14"/>
  <c r="AI162" i="14"/>
  <c r="AJ162" i="14"/>
  <c r="AK162" i="14"/>
  <c r="AL162" i="14"/>
  <c r="AM162" i="14"/>
  <c r="AN162" i="14"/>
  <c r="AO162" i="14"/>
  <c r="AP162" i="14"/>
  <c r="AT162" i="14"/>
  <c r="AU162" i="14"/>
  <c r="AV162" i="14"/>
  <c r="AW162" i="14"/>
  <c r="AX162" i="14"/>
  <c r="AY162" i="14"/>
  <c r="AZ162" i="14"/>
  <c r="BA162" i="14"/>
  <c r="BB162" i="14"/>
  <c r="BC162" i="14"/>
  <c r="BD162" i="14"/>
  <c r="BE162" i="14"/>
  <c r="BF162" i="14"/>
  <c r="BG162" i="14"/>
  <c r="BH162" i="14"/>
  <c r="D163" i="14"/>
  <c r="L163" i="14"/>
  <c r="M163" i="14"/>
  <c r="N163" i="14"/>
  <c r="O163" i="14"/>
  <c r="P163" i="14"/>
  <c r="Q163" i="14"/>
  <c r="R163" i="14"/>
  <c r="S163" i="14"/>
  <c r="T163" i="14"/>
  <c r="U163" i="14"/>
  <c r="V163" i="14"/>
  <c r="W163" i="14"/>
  <c r="X163" i="14"/>
  <c r="Y163" i="14"/>
  <c r="Z163" i="14"/>
  <c r="AA163" i="14"/>
  <c r="AB163" i="14"/>
  <c r="AC163" i="14"/>
  <c r="AD163" i="14"/>
  <c r="AE163" i="14"/>
  <c r="AF163" i="14"/>
  <c r="AG163" i="14"/>
  <c r="AH163" i="14"/>
  <c r="AI163" i="14"/>
  <c r="AJ163" i="14"/>
  <c r="AK163" i="14"/>
  <c r="AL163" i="14"/>
  <c r="AM163" i="14"/>
  <c r="AN163" i="14"/>
  <c r="AO163" i="14"/>
  <c r="AP163" i="14"/>
  <c r="AQ163" i="14"/>
  <c r="AU163" i="14"/>
  <c r="AV163" i="14"/>
  <c r="AW163" i="14"/>
  <c r="AX163" i="14"/>
  <c r="AY163" i="14"/>
  <c r="AZ163" i="14"/>
  <c r="BA163" i="14"/>
  <c r="BB163" i="14"/>
  <c r="BC163" i="14"/>
  <c r="BD163" i="14"/>
  <c r="BE163" i="14"/>
  <c r="BF163" i="14"/>
  <c r="BG163" i="14"/>
  <c r="BH163" i="14"/>
  <c r="D164" i="14"/>
  <c r="L164" i="14"/>
  <c r="M164" i="14"/>
  <c r="N164" i="14"/>
  <c r="O164" i="14"/>
  <c r="P164" i="14"/>
  <c r="Q164" i="14"/>
  <c r="R164" i="14"/>
  <c r="S164" i="14"/>
  <c r="T164" i="14"/>
  <c r="U164" i="14"/>
  <c r="V164" i="14"/>
  <c r="W164" i="14"/>
  <c r="X164" i="14"/>
  <c r="Y164" i="14"/>
  <c r="Z164" i="14"/>
  <c r="AA164" i="14"/>
  <c r="AB164" i="14"/>
  <c r="AC164" i="14"/>
  <c r="AD164" i="14"/>
  <c r="AE164" i="14"/>
  <c r="AF164" i="14"/>
  <c r="AG164" i="14"/>
  <c r="AH164" i="14"/>
  <c r="AI164" i="14"/>
  <c r="AJ164" i="14"/>
  <c r="AK164" i="14"/>
  <c r="AL164" i="14"/>
  <c r="AM164" i="14"/>
  <c r="AN164" i="14"/>
  <c r="AO164" i="14"/>
  <c r="AP164" i="14"/>
  <c r="AQ164" i="14"/>
  <c r="AR164" i="14"/>
  <c r="AV164" i="14"/>
  <c r="AW164" i="14"/>
  <c r="AX164" i="14"/>
  <c r="AY164" i="14"/>
  <c r="AZ164" i="14"/>
  <c r="BA164" i="14"/>
  <c r="BB164" i="14"/>
  <c r="BC164" i="14"/>
  <c r="BD164" i="14"/>
  <c r="BE164" i="14"/>
  <c r="BF164" i="14"/>
  <c r="BG164" i="14"/>
  <c r="BH164" i="14"/>
  <c r="D165" i="14"/>
  <c r="L165" i="14"/>
  <c r="M165" i="14"/>
  <c r="N165" i="14"/>
  <c r="O165" i="14"/>
  <c r="P165" i="14"/>
  <c r="Q165" i="14"/>
  <c r="R165" i="14"/>
  <c r="S165" i="14"/>
  <c r="T165" i="14"/>
  <c r="U165" i="14"/>
  <c r="V165" i="14"/>
  <c r="W165" i="14"/>
  <c r="X165" i="14"/>
  <c r="Y165" i="14"/>
  <c r="Z165" i="14"/>
  <c r="AA165" i="14"/>
  <c r="AB165" i="14"/>
  <c r="AC165" i="14"/>
  <c r="AD165" i="14"/>
  <c r="AE165" i="14"/>
  <c r="AF165" i="14"/>
  <c r="AG165" i="14"/>
  <c r="AH165" i="14"/>
  <c r="AI165" i="14"/>
  <c r="AJ165" i="14"/>
  <c r="AK165" i="14"/>
  <c r="AL165" i="14"/>
  <c r="AM165" i="14"/>
  <c r="AN165" i="14"/>
  <c r="AO165" i="14"/>
  <c r="AP165" i="14"/>
  <c r="AQ165" i="14"/>
  <c r="AR165" i="14"/>
  <c r="AS165" i="14"/>
  <c r="AW165" i="14"/>
  <c r="AX165" i="14"/>
  <c r="AY165" i="14"/>
  <c r="AZ165" i="14"/>
  <c r="BA165" i="14"/>
  <c r="BB165" i="14"/>
  <c r="BC165" i="14"/>
  <c r="BD165" i="14"/>
  <c r="BE165" i="14"/>
  <c r="BF165" i="14"/>
  <c r="BG165" i="14"/>
  <c r="BH165" i="14"/>
  <c r="D166" i="14"/>
  <c r="L166" i="14"/>
  <c r="M166" i="14"/>
  <c r="N166" i="14"/>
  <c r="O166" i="14"/>
  <c r="P166" i="14"/>
  <c r="Q166" i="14"/>
  <c r="R166" i="14"/>
  <c r="S166" i="14"/>
  <c r="T166" i="14"/>
  <c r="U166" i="14"/>
  <c r="V166" i="14"/>
  <c r="W166" i="14"/>
  <c r="X166" i="14"/>
  <c r="Y166" i="14"/>
  <c r="Z166" i="14"/>
  <c r="AA166" i="14"/>
  <c r="AB166" i="14"/>
  <c r="AC166" i="14"/>
  <c r="AD166" i="14"/>
  <c r="AE166" i="14"/>
  <c r="AF166" i="14"/>
  <c r="AG166" i="14"/>
  <c r="AH166" i="14"/>
  <c r="AI166" i="14"/>
  <c r="AJ166" i="14"/>
  <c r="AK166" i="14"/>
  <c r="AL166" i="14"/>
  <c r="AM166" i="14"/>
  <c r="AN166" i="14"/>
  <c r="AO166" i="14"/>
  <c r="AP166" i="14"/>
  <c r="AQ166" i="14"/>
  <c r="AR166" i="14"/>
  <c r="AS166" i="14"/>
  <c r="AT166" i="14"/>
  <c r="AX166" i="14"/>
  <c r="AY166" i="14"/>
  <c r="AZ166" i="14"/>
  <c r="BA166" i="14"/>
  <c r="BB166" i="14"/>
  <c r="BC166" i="14"/>
  <c r="BD166" i="14"/>
  <c r="BE166" i="14"/>
  <c r="BF166" i="14"/>
  <c r="BG166" i="14"/>
  <c r="BH166" i="14"/>
  <c r="D167" i="14"/>
  <c r="L167" i="14"/>
  <c r="M167" i="14"/>
  <c r="N167" i="14"/>
  <c r="O167" i="14"/>
  <c r="P167" i="14"/>
  <c r="Q167" i="14"/>
  <c r="R167" i="14"/>
  <c r="S167" i="14"/>
  <c r="T167" i="14"/>
  <c r="U167" i="14"/>
  <c r="V167" i="14"/>
  <c r="W167" i="14"/>
  <c r="X167" i="14"/>
  <c r="Y167" i="14"/>
  <c r="Z167" i="14"/>
  <c r="AA167" i="14"/>
  <c r="AB167" i="14"/>
  <c r="AC167" i="14"/>
  <c r="AD167" i="14"/>
  <c r="AE167" i="14"/>
  <c r="AF167" i="14"/>
  <c r="AG167" i="14"/>
  <c r="AH167" i="14"/>
  <c r="AI167" i="14"/>
  <c r="AJ167" i="14"/>
  <c r="AK167" i="14"/>
  <c r="AL167" i="14"/>
  <c r="AM167" i="14"/>
  <c r="AN167" i="14"/>
  <c r="AO167" i="14"/>
  <c r="AP167" i="14"/>
  <c r="AQ167" i="14"/>
  <c r="AR167" i="14"/>
  <c r="AS167" i="14"/>
  <c r="AT167" i="14"/>
  <c r="AU167" i="14"/>
  <c r="AY167" i="14"/>
  <c r="AZ167" i="14"/>
  <c r="BA167" i="14"/>
  <c r="BB167" i="14"/>
  <c r="BC167" i="14"/>
  <c r="BD167" i="14"/>
  <c r="BE167" i="14"/>
  <c r="BF167" i="14"/>
  <c r="BG167" i="14"/>
  <c r="BH167" i="14"/>
  <c r="D168" i="14"/>
  <c r="L168" i="14"/>
  <c r="M168" i="14"/>
  <c r="N168" i="14"/>
  <c r="O168" i="14"/>
  <c r="P168" i="14"/>
  <c r="Q168" i="14"/>
  <c r="R168" i="14"/>
  <c r="S168" i="14"/>
  <c r="T168" i="14"/>
  <c r="U168" i="14"/>
  <c r="V168" i="14"/>
  <c r="W168" i="14"/>
  <c r="X168" i="14"/>
  <c r="Y168" i="14"/>
  <c r="Z168" i="14"/>
  <c r="AA168" i="14"/>
  <c r="AB168" i="14"/>
  <c r="AC168" i="14"/>
  <c r="AD168" i="14"/>
  <c r="AE168" i="14"/>
  <c r="AF168" i="14"/>
  <c r="AG168" i="14"/>
  <c r="AH168" i="14"/>
  <c r="AI168" i="14"/>
  <c r="AJ168" i="14"/>
  <c r="AK168" i="14"/>
  <c r="AL168" i="14"/>
  <c r="AM168" i="14"/>
  <c r="AN168" i="14"/>
  <c r="AO168" i="14"/>
  <c r="AP168" i="14"/>
  <c r="AQ168" i="14"/>
  <c r="AR168" i="14"/>
  <c r="AS168" i="14"/>
  <c r="AT168" i="14"/>
  <c r="AU168" i="14"/>
  <c r="AV168" i="14"/>
  <c r="AZ168" i="14"/>
  <c r="BA168" i="14"/>
  <c r="BB168" i="14"/>
  <c r="BC168" i="14"/>
  <c r="BD168" i="14"/>
  <c r="BE168" i="14"/>
  <c r="BF168" i="14"/>
  <c r="BG168" i="14"/>
  <c r="BH168" i="14"/>
  <c r="D169" i="14"/>
  <c r="L169" i="14"/>
  <c r="M169" i="14"/>
  <c r="N169" i="14"/>
  <c r="O169" i="14"/>
  <c r="P169" i="14"/>
  <c r="Q169" i="14"/>
  <c r="R169" i="14"/>
  <c r="S169" i="14"/>
  <c r="T169" i="14"/>
  <c r="U169" i="14"/>
  <c r="V169" i="14"/>
  <c r="W169" i="14"/>
  <c r="X169" i="14"/>
  <c r="Y169" i="14"/>
  <c r="Z169" i="14"/>
  <c r="AA169" i="14"/>
  <c r="AB169" i="14"/>
  <c r="AC169" i="14"/>
  <c r="AD169" i="14"/>
  <c r="AE169" i="14"/>
  <c r="AF169" i="14"/>
  <c r="AG169" i="14"/>
  <c r="AH169" i="14"/>
  <c r="AI169" i="14"/>
  <c r="AJ169" i="14"/>
  <c r="AK169" i="14"/>
  <c r="AL169" i="14"/>
  <c r="AM169" i="14"/>
  <c r="AN169" i="14"/>
  <c r="AO169" i="14"/>
  <c r="AP169" i="14"/>
  <c r="AQ169" i="14"/>
  <c r="AR169" i="14"/>
  <c r="AS169" i="14"/>
  <c r="AT169" i="14"/>
  <c r="AU169" i="14"/>
  <c r="AV169" i="14"/>
  <c r="AW169" i="14"/>
  <c r="BA169" i="14"/>
  <c r="BB169" i="14"/>
  <c r="BC169" i="14"/>
  <c r="BD169" i="14"/>
  <c r="BE169" i="14"/>
  <c r="BF169" i="14"/>
  <c r="BG169" i="14"/>
  <c r="BH169" i="14"/>
  <c r="D170" i="14"/>
  <c r="L170" i="14"/>
  <c r="M170" i="14"/>
  <c r="N170" i="14"/>
  <c r="O170" i="14"/>
  <c r="P170" i="14"/>
  <c r="Q170" i="14"/>
  <c r="R170" i="14"/>
  <c r="S170" i="14"/>
  <c r="T170" i="14"/>
  <c r="U170" i="14"/>
  <c r="V170" i="14"/>
  <c r="W170" i="14"/>
  <c r="X170" i="14"/>
  <c r="Y170" i="14"/>
  <c r="Z170" i="14"/>
  <c r="AA170" i="14"/>
  <c r="AB170" i="14"/>
  <c r="AC170" i="14"/>
  <c r="AD170" i="14"/>
  <c r="AE170" i="14"/>
  <c r="AF170" i="14"/>
  <c r="AG170" i="14"/>
  <c r="AH170" i="14"/>
  <c r="AI170" i="14"/>
  <c r="AJ170" i="14"/>
  <c r="AK170" i="14"/>
  <c r="AL170" i="14"/>
  <c r="AM170" i="14"/>
  <c r="AN170" i="14"/>
  <c r="AO170" i="14"/>
  <c r="AP170" i="14"/>
  <c r="AQ170" i="14"/>
  <c r="AR170" i="14"/>
  <c r="AS170" i="14"/>
  <c r="AT170" i="14"/>
  <c r="AU170" i="14"/>
  <c r="AV170" i="14"/>
  <c r="AW170" i="14"/>
  <c r="AX170" i="14"/>
  <c r="BB170" i="14"/>
  <c r="BC170" i="14"/>
  <c r="BD170" i="14"/>
  <c r="BE170" i="14"/>
  <c r="BF170" i="14"/>
  <c r="BG170" i="14"/>
  <c r="BH170" i="14"/>
  <c r="D171" i="14"/>
  <c r="L171" i="14"/>
  <c r="M171" i="14"/>
  <c r="N171" i="14"/>
  <c r="O171" i="14"/>
  <c r="P171" i="14"/>
  <c r="Q171" i="14"/>
  <c r="R171" i="14"/>
  <c r="S171" i="14"/>
  <c r="T171" i="14"/>
  <c r="U171" i="14"/>
  <c r="V171" i="14"/>
  <c r="W171" i="14"/>
  <c r="X171" i="14"/>
  <c r="Y171" i="14"/>
  <c r="Z171" i="14"/>
  <c r="AA171" i="14"/>
  <c r="AB171" i="14"/>
  <c r="AC171" i="14"/>
  <c r="AD171" i="14"/>
  <c r="AE171" i="14"/>
  <c r="AF171" i="14"/>
  <c r="AG171" i="14"/>
  <c r="AH171" i="14"/>
  <c r="AI171" i="14"/>
  <c r="AJ171" i="14"/>
  <c r="AK171" i="14"/>
  <c r="AL171" i="14"/>
  <c r="AM171" i="14"/>
  <c r="AN171" i="14"/>
  <c r="AO171" i="14"/>
  <c r="AP171" i="14"/>
  <c r="AQ171" i="14"/>
  <c r="AR171" i="14"/>
  <c r="AS171" i="14"/>
  <c r="AT171" i="14"/>
  <c r="AU171" i="14"/>
  <c r="AV171" i="14"/>
  <c r="AW171" i="14"/>
  <c r="AX171" i="14"/>
  <c r="AY171" i="14"/>
  <c r="BC171" i="14"/>
  <c r="BD171" i="14"/>
  <c r="BE171" i="14"/>
  <c r="BF171" i="14"/>
  <c r="BG171" i="14"/>
  <c r="BH171" i="14"/>
  <c r="D172" i="14"/>
  <c r="L172" i="14"/>
  <c r="M172" i="14"/>
  <c r="N172" i="14"/>
  <c r="O172" i="14"/>
  <c r="P172" i="14"/>
  <c r="Q172" i="14"/>
  <c r="R172" i="14"/>
  <c r="S172" i="14"/>
  <c r="T172" i="14"/>
  <c r="U172" i="14"/>
  <c r="V172" i="14"/>
  <c r="W172" i="14"/>
  <c r="X172" i="14"/>
  <c r="Y172" i="14"/>
  <c r="Z172" i="14"/>
  <c r="AA172" i="14"/>
  <c r="AB172" i="14"/>
  <c r="AC172" i="14"/>
  <c r="AD172" i="14"/>
  <c r="AE172" i="14"/>
  <c r="AF172" i="14"/>
  <c r="AG172" i="14"/>
  <c r="AH172" i="14"/>
  <c r="AI172" i="14"/>
  <c r="AJ172" i="14"/>
  <c r="AK172" i="14"/>
  <c r="AL172" i="14"/>
  <c r="AM172" i="14"/>
  <c r="AN172" i="14"/>
  <c r="AO172" i="14"/>
  <c r="AP172" i="14"/>
  <c r="AQ172" i="14"/>
  <c r="AR172" i="14"/>
  <c r="AS172" i="14"/>
  <c r="AT172" i="14"/>
  <c r="AU172" i="14"/>
  <c r="AV172" i="14"/>
  <c r="AW172" i="14"/>
  <c r="AX172" i="14"/>
  <c r="AY172" i="14"/>
  <c r="AZ172" i="14"/>
  <c r="BD172" i="14"/>
  <c r="BE172" i="14"/>
  <c r="BF172" i="14"/>
  <c r="BG172" i="14"/>
  <c r="BH172" i="14"/>
  <c r="D173" i="14"/>
  <c r="L173" i="14"/>
  <c r="M173" i="14"/>
  <c r="N173" i="14"/>
  <c r="O173" i="14"/>
  <c r="P173" i="14"/>
  <c r="Q173" i="14"/>
  <c r="R173" i="14"/>
  <c r="S173" i="14"/>
  <c r="T173" i="14"/>
  <c r="U173" i="14"/>
  <c r="V173" i="14"/>
  <c r="W173" i="14"/>
  <c r="X173" i="14"/>
  <c r="Y173" i="14"/>
  <c r="Z173" i="14"/>
  <c r="AA173" i="14"/>
  <c r="AB173" i="14"/>
  <c r="AC173" i="14"/>
  <c r="AD173" i="14"/>
  <c r="AE173" i="14"/>
  <c r="AF173" i="14"/>
  <c r="AG173" i="14"/>
  <c r="AH173" i="14"/>
  <c r="AI173" i="14"/>
  <c r="AJ173" i="14"/>
  <c r="AK173" i="14"/>
  <c r="AL173" i="14"/>
  <c r="AM173" i="14"/>
  <c r="AN173" i="14"/>
  <c r="AO173" i="14"/>
  <c r="AP173" i="14"/>
  <c r="AQ173" i="14"/>
  <c r="AR173" i="14"/>
  <c r="AS173" i="14"/>
  <c r="AT173" i="14"/>
  <c r="AU173" i="14"/>
  <c r="AV173" i="14"/>
  <c r="AW173" i="14"/>
  <c r="AX173" i="14"/>
  <c r="AY173" i="14"/>
  <c r="AZ173" i="14"/>
  <c r="BA173" i="14"/>
  <c r="BE173" i="14"/>
  <c r="BF173" i="14"/>
  <c r="BG173" i="14"/>
  <c r="BH173" i="14"/>
  <c r="D174" i="14"/>
  <c r="L174" i="14"/>
  <c r="M174" i="14"/>
  <c r="N174" i="14"/>
  <c r="O174" i="14"/>
  <c r="P174" i="14"/>
  <c r="Q174" i="14"/>
  <c r="R174" i="14"/>
  <c r="S174" i="14"/>
  <c r="T174" i="14"/>
  <c r="U174" i="14"/>
  <c r="V174" i="14"/>
  <c r="W174" i="14"/>
  <c r="X174" i="14"/>
  <c r="Y174" i="14"/>
  <c r="Z174" i="14"/>
  <c r="AA174" i="14"/>
  <c r="AB174" i="14"/>
  <c r="AC174" i="14"/>
  <c r="AD174" i="14"/>
  <c r="AE174" i="14"/>
  <c r="AF174" i="14"/>
  <c r="AG174" i="14"/>
  <c r="AH174" i="14"/>
  <c r="AI174" i="14"/>
  <c r="AJ174" i="14"/>
  <c r="AK174" i="14"/>
  <c r="AL174" i="14"/>
  <c r="AM174" i="14"/>
  <c r="AN174" i="14"/>
  <c r="AO174" i="14"/>
  <c r="AP174" i="14"/>
  <c r="AQ174" i="14"/>
  <c r="AR174" i="14"/>
  <c r="AS174" i="14"/>
  <c r="AT174" i="14"/>
  <c r="AU174" i="14"/>
  <c r="AV174" i="14"/>
  <c r="AW174" i="14"/>
  <c r="AX174" i="14"/>
  <c r="AY174" i="14"/>
  <c r="AZ174" i="14"/>
  <c r="BA174" i="14"/>
  <c r="BB174" i="14"/>
  <c r="BF174" i="14"/>
  <c r="BG174" i="14"/>
  <c r="BH174" i="14"/>
  <c r="D175" i="14"/>
  <c r="L175" i="14"/>
  <c r="M175" i="14"/>
  <c r="N175" i="14"/>
  <c r="O175" i="14"/>
  <c r="P175" i="14"/>
  <c r="Q175" i="14"/>
  <c r="R175" i="14"/>
  <c r="S175" i="14"/>
  <c r="T175" i="14"/>
  <c r="U175" i="14"/>
  <c r="V175" i="14"/>
  <c r="W175" i="14"/>
  <c r="X175" i="14"/>
  <c r="Y175" i="14"/>
  <c r="Z175" i="14"/>
  <c r="AA175" i="14"/>
  <c r="AB175" i="14"/>
  <c r="AC175" i="14"/>
  <c r="AD175" i="14"/>
  <c r="AE175" i="14"/>
  <c r="AF175" i="14"/>
  <c r="AG175" i="14"/>
  <c r="AH175" i="14"/>
  <c r="AI175" i="14"/>
  <c r="AJ175" i="14"/>
  <c r="AK175" i="14"/>
  <c r="AL175" i="14"/>
  <c r="AM175" i="14"/>
  <c r="AN175" i="14"/>
  <c r="AO175" i="14"/>
  <c r="AP175" i="14"/>
  <c r="AQ175" i="14"/>
  <c r="AR175" i="14"/>
  <c r="AS175" i="14"/>
  <c r="AT175" i="14"/>
  <c r="AU175" i="14"/>
  <c r="AV175" i="14"/>
  <c r="AW175" i="14"/>
  <c r="AX175" i="14"/>
  <c r="AY175" i="14"/>
  <c r="AZ175" i="14"/>
  <c r="BA175" i="14"/>
  <c r="BB175" i="14"/>
  <c r="BC175" i="14"/>
  <c r="BG175" i="14"/>
  <c r="BH175" i="14"/>
  <c r="D176" i="14"/>
  <c r="L176" i="14"/>
  <c r="M176" i="14"/>
  <c r="N176" i="14"/>
  <c r="O176" i="14"/>
  <c r="P176" i="14"/>
  <c r="Q176" i="14"/>
  <c r="R176" i="14"/>
  <c r="S176" i="14"/>
  <c r="T176" i="14"/>
  <c r="U176" i="14"/>
  <c r="V176" i="14"/>
  <c r="W176" i="14"/>
  <c r="X176" i="14"/>
  <c r="Y176" i="14"/>
  <c r="Z176" i="14"/>
  <c r="AA176" i="14"/>
  <c r="AB176" i="14"/>
  <c r="AC176" i="14"/>
  <c r="AD176" i="14"/>
  <c r="AE176" i="14"/>
  <c r="AF176" i="14"/>
  <c r="AG176" i="14"/>
  <c r="AH176" i="14"/>
  <c r="AI176" i="14"/>
  <c r="AJ176" i="14"/>
  <c r="AK176" i="14"/>
  <c r="AL176" i="14"/>
  <c r="AM176" i="14"/>
  <c r="AN176" i="14"/>
  <c r="AO176" i="14"/>
  <c r="AP176" i="14"/>
  <c r="AQ176" i="14"/>
  <c r="AR176" i="14"/>
  <c r="AS176" i="14"/>
  <c r="AT176" i="14"/>
  <c r="AU176" i="14"/>
  <c r="AV176" i="14"/>
  <c r="AW176" i="14"/>
  <c r="AX176" i="14"/>
  <c r="AY176" i="14"/>
  <c r="AZ176" i="14"/>
  <c r="BA176" i="14"/>
  <c r="BB176" i="14"/>
  <c r="BC176" i="14"/>
  <c r="BD176" i="14"/>
  <c r="BH176" i="14"/>
  <c r="D177" i="14"/>
  <c r="L177" i="14"/>
  <c r="M177" i="14"/>
  <c r="N177" i="14"/>
  <c r="O177" i="14"/>
  <c r="P177" i="14"/>
  <c r="Q177" i="14"/>
  <c r="R177" i="14"/>
  <c r="S177" i="14"/>
  <c r="T177" i="14"/>
  <c r="U177" i="14"/>
  <c r="V177" i="14"/>
  <c r="W177" i="14"/>
  <c r="X177" i="14"/>
  <c r="Y177" i="14"/>
  <c r="Z177" i="14"/>
  <c r="AA177" i="14"/>
  <c r="AB177" i="14"/>
  <c r="AC177" i="14"/>
  <c r="AD177" i="14"/>
  <c r="AE177" i="14"/>
  <c r="AF177" i="14"/>
  <c r="AG177" i="14"/>
  <c r="AH177" i="14"/>
  <c r="AI177" i="14"/>
  <c r="AJ177" i="14"/>
  <c r="AK177" i="14"/>
  <c r="AL177" i="14"/>
  <c r="AM177" i="14"/>
  <c r="AN177" i="14"/>
  <c r="AO177" i="14"/>
  <c r="AP177" i="14"/>
  <c r="AQ177" i="14"/>
  <c r="AR177" i="14"/>
  <c r="AS177" i="14"/>
  <c r="AT177" i="14"/>
  <c r="AU177" i="14"/>
  <c r="AV177" i="14"/>
  <c r="AW177" i="14"/>
  <c r="AX177" i="14"/>
  <c r="AY177" i="14"/>
  <c r="AZ177" i="14"/>
  <c r="BA177" i="14"/>
  <c r="BB177" i="14"/>
  <c r="BC177" i="14"/>
  <c r="BD177" i="14"/>
  <c r="BE177" i="14"/>
  <c r="D178" i="14"/>
  <c r="L178" i="14"/>
  <c r="M178" i="14"/>
  <c r="N178" i="14"/>
  <c r="O178" i="14"/>
  <c r="P178" i="14"/>
  <c r="Q178" i="14"/>
  <c r="R178" i="14"/>
  <c r="S178" i="14"/>
  <c r="T178" i="14"/>
  <c r="U178" i="14"/>
  <c r="V178" i="14"/>
  <c r="W178" i="14"/>
  <c r="X178" i="14"/>
  <c r="Y178" i="14"/>
  <c r="Z178" i="14"/>
  <c r="AA178" i="14"/>
  <c r="AB178" i="14"/>
  <c r="AC178" i="14"/>
  <c r="AD178" i="14"/>
  <c r="AE178" i="14"/>
  <c r="AF178" i="14"/>
  <c r="AG178" i="14"/>
  <c r="AH178" i="14"/>
  <c r="AI178" i="14"/>
  <c r="AJ178" i="14"/>
  <c r="AK178" i="14"/>
  <c r="AL178" i="14"/>
  <c r="AM178" i="14"/>
  <c r="AN178" i="14"/>
  <c r="AO178" i="14"/>
  <c r="AP178" i="14"/>
  <c r="AQ178" i="14"/>
  <c r="AR178" i="14"/>
  <c r="AS178" i="14"/>
  <c r="AT178" i="14"/>
  <c r="AU178" i="14"/>
  <c r="AV178" i="14"/>
  <c r="AW178" i="14"/>
  <c r="AX178" i="14"/>
  <c r="AY178" i="14"/>
  <c r="AZ178" i="14"/>
  <c r="BA178" i="14"/>
  <c r="BB178" i="14"/>
  <c r="BC178" i="14"/>
  <c r="BD178" i="14"/>
  <c r="BE178" i="14"/>
  <c r="BF178" i="14"/>
  <c r="C13" i="12"/>
  <c r="C14" i="12"/>
  <c r="C15" i="12"/>
  <c r="C16" i="12"/>
  <c r="C12" i="12"/>
  <c r="E16" i="12"/>
  <c r="D16" i="12"/>
  <c r="D15" i="12"/>
  <c r="E15" i="12" s="1"/>
  <c r="E14" i="12"/>
  <c r="F14" i="12" s="1"/>
  <c r="G14" i="12" s="1"/>
  <c r="H14" i="12" s="1"/>
  <c r="D14" i="12"/>
  <c r="D13" i="12"/>
  <c r="E13" i="12" s="1"/>
  <c r="E12" i="12"/>
  <c r="D12" i="12"/>
  <c r="E16" i="11"/>
  <c r="D16" i="11"/>
  <c r="F15" i="11"/>
  <c r="E15" i="11"/>
  <c r="G15" i="11" s="1"/>
  <c r="D15" i="11"/>
  <c r="D14" i="11"/>
  <c r="E14" i="11" s="1"/>
  <c r="D13" i="11"/>
  <c r="E13" i="11" s="1"/>
  <c r="E12" i="11"/>
  <c r="D12" i="11"/>
  <c r="D13" i="8"/>
  <c r="E13" i="8" s="1"/>
  <c r="F13" i="8" s="1"/>
  <c r="D14" i="8"/>
  <c r="D15" i="8"/>
  <c r="D16" i="8"/>
  <c r="E16" i="8" s="1"/>
  <c r="F16" i="8" s="1"/>
  <c r="G16" i="8" s="1"/>
  <c r="D12" i="8"/>
  <c r="E12" i="8" s="1"/>
  <c r="E14" i="8"/>
  <c r="F14" i="8" s="1"/>
  <c r="E15" i="8"/>
  <c r="F15" i="8" s="1"/>
  <c r="G15" i="8" s="1"/>
  <c r="B14" i="7"/>
  <c r="L10" i="7"/>
  <c r="L12" i="16" l="1"/>
  <c r="L123" i="16" s="1"/>
  <c r="K13" i="16"/>
  <c r="L11" i="16"/>
  <c r="C67" i="16"/>
  <c r="K13" i="15"/>
  <c r="L12" i="15"/>
  <c r="L123" i="15" s="1"/>
  <c r="C67" i="15"/>
  <c r="M18" i="14"/>
  <c r="N18" i="14" s="1"/>
  <c r="O18" i="14" s="1"/>
  <c r="P18" i="14" s="1"/>
  <c r="Q18" i="14" s="1"/>
  <c r="R18" i="14" s="1"/>
  <c r="S18" i="14" s="1"/>
  <c r="T18" i="14" s="1"/>
  <c r="U18" i="14" s="1"/>
  <c r="V18" i="14" s="1"/>
  <c r="W18" i="14" s="1"/>
  <c r="X18" i="14" s="1"/>
  <c r="Y18" i="14" s="1"/>
  <c r="Z18" i="14" s="1"/>
  <c r="AA18" i="14" s="1"/>
  <c r="AB18" i="14" s="1"/>
  <c r="AC18" i="14" s="1"/>
  <c r="AD18" i="14" s="1"/>
  <c r="AE18" i="14" s="1"/>
  <c r="AF18" i="14" s="1"/>
  <c r="AG18" i="14" s="1"/>
  <c r="AH18" i="14" s="1"/>
  <c r="AI18" i="14" s="1"/>
  <c r="AJ18" i="14" s="1"/>
  <c r="AK18" i="14" s="1"/>
  <c r="AL18" i="14" s="1"/>
  <c r="AM18" i="14" s="1"/>
  <c r="AN18" i="14" s="1"/>
  <c r="AO18" i="14" s="1"/>
  <c r="AP18" i="14" s="1"/>
  <c r="AQ18" i="14" s="1"/>
  <c r="AR18" i="14" s="1"/>
  <c r="AS18" i="14" s="1"/>
  <c r="AT18" i="14" s="1"/>
  <c r="AU18" i="14" s="1"/>
  <c r="AV18" i="14" s="1"/>
  <c r="AW18" i="14" s="1"/>
  <c r="AX18" i="14" s="1"/>
  <c r="AY18" i="14" s="1"/>
  <c r="AZ18" i="14" s="1"/>
  <c r="BA18" i="14" s="1"/>
  <c r="BB18" i="14" s="1"/>
  <c r="BC18" i="14" s="1"/>
  <c r="BD18" i="14" s="1"/>
  <c r="BE18" i="14" s="1"/>
  <c r="BF18" i="14" s="1"/>
  <c r="BG18" i="14" s="1"/>
  <c r="BH18" i="14" s="1"/>
  <c r="BI18" i="14" s="1"/>
  <c r="BJ18" i="14" s="1"/>
  <c r="BK18" i="14" s="1"/>
  <c r="BL18" i="14" s="1"/>
  <c r="BM18" i="14" s="1"/>
  <c r="BN18" i="14" s="1"/>
  <c r="BO18" i="14" s="1"/>
  <c r="BP18" i="14" s="1"/>
  <c r="BQ18" i="14" s="1"/>
  <c r="BR18" i="14" s="1"/>
  <c r="BS18" i="14" s="1"/>
  <c r="BT18" i="14" s="1"/>
  <c r="BU18" i="14" s="1"/>
  <c r="BV18" i="14" s="1"/>
  <c r="BW18" i="14" s="1"/>
  <c r="BX18" i="14" s="1"/>
  <c r="BY18" i="14" s="1"/>
  <c r="BZ18" i="14" s="1"/>
  <c r="CA18" i="14" s="1"/>
  <c r="CB18" i="14" s="1"/>
  <c r="CC18" i="14" s="1"/>
  <c r="CD18" i="14" s="1"/>
  <c r="CE18" i="14" s="1"/>
  <c r="CF18" i="14" s="1"/>
  <c r="CG18" i="14" s="1"/>
  <c r="CH18" i="14" s="1"/>
  <c r="CI18" i="14" s="1"/>
  <c r="CJ18" i="14" s="1"/>
  <c r="CK18" i="14" s="1"/>
  <c r="CL18" i="14" s="1"/>
  <c r="CM18" i="14" s="1"/>
  <c r="CN18" i="14" s="1"/>
  <c r="CO18" i="14" s="1"/>
  <c r="CP18" i="14" s="1"/>
  <c r="CQ18" i="14" s="1"/>
  <c r="CR18" i="14" s="1"/>
  <c r="CS18" i="14" s="1"/>
  <c r="CT18" i="14" s="1"/>
  <c r="CU18" i="14" s="1"/>
  <c r="CV18" i="14" s="1"/>
  <c r="CW18" i="14" s="1"/>
  <c r="CX18" i="14" s="1"/>
  <c r="CY18" i="14" s="1"/>
  <c r="CZ18" i="14" s="1"/>
  <c r="DA18" i="14" s="1"/>
  <c r="DB18" i="14" s="1"/>
  <c r="DC18" i="14" s="1"/>
  <c r="DD18" i="14" s="1"/>
  <c r="DE18" i="14" s="1"/>
  <c r="DF18" i="14" s="1"/>
  <c r="DG18" i="14" s="1"/>
  <c r="DH18" i="14" s="1"/>
  <c r="DH19" i="14"/>
  <c r="B12" i="14"/>
  <c r="E12" i="14" s="1"/>
  <c r="F12" i="14" s="1"/>
  <c r="H19" i="14"/>
  <c r="I19" i="14" s="1"/>
  <c r="M9" i="14"/>
  <c r="G12" i="12"/>
  <c r="H12" i="12" s="1"/>
  <c r="F15" i="12"/>
  <c r="G15" i="12" s="1"/>
  <c r="H15" i="12" s="1"/>
  <c r="F13" i="12"/>
  <c r="G13" i="12" s="1"/>
  <c r="H13" i="12" s="1"/>
  <c r="G16" i="12"/>
  <c r="H16" i="12" s="1"/>
  <c r="F12" i="12"/>
  <c r="F16" i="12"/>
  <c r="F13" i="11"/>
  <c r="G13" i="11" s="1"/>
  <c r="G14" i="11"/>
  <c r="F14" i="11"/>
  <c r="F12" i="11"/>
  <c r="G12" i="11" s="1"/>
  <c r="F16" i="11"/>
  <c r="G16" i="11" s="1"/>
  <c r="G14" i="8"/>
  <c r="G13" i="8"/>
  <c r="K122" i="7"/>
  <c r="K123" i="7" s="1"/>
  <c r="K124" i="7" s="1"/>
  <c r="K125" i="7" s="1"/>
  <c r="K126" i="7" s="1"/>
  <c r="K127" i="7" s="1"/>
  <c r="K128" i="7" s="1"/>
  <c r="K129" i="7" s="1"/>
  <c r="K130" i="7" s="1"/>
  <c r="K131" i="7" s="1"/>
  <c r="K132" i="7" s="1"/>
  <c r="K133" i="7" s="1"/>
  <c r="K134" i="7" s="1"/>
  <c r="K135" i="7" s="1"/>
  <c r="K136" i="7" s="1"/>
  <c r="K137" i="7" s="1"/>
  <c r="K138" i="7" s="1"/>
  <c r="K139" i="7" s="1"/>
  <c r="K140" i="7" s="1"/>
  <c r="K141" i="7" s="1"/>
  <c r="K142" i="7" s="1"/>
  <c r="K143" i="7" s="1"/>
  <c r="K144" i="7" s="1"/>
  <c r="K145" i="7" s="1"/>
  <c r="K146" i="7" s="1"/>
  <c r="K147" i="7" s="1"/>
  <c r="K148" i="7" s="1"/>
  <c r="K149" i="7" s="1"/>
  <c r="K150" i="7" s="1"/>
  <c r="K151" i="7" s="1"/>
  <c r="K152" i="7" s="1"/>
  <c r="K153" i="7" s="1"/>
  <c r="K154" i="7" s="1"/>
  <c r="K155" i="7" s="1"/>
  <c r="K156" i="7" s="1"/>
  <c r="K157" i="7" s="1"/>
  <c r="K158" i="7" s="1"/>
  <c r="K159" i="7" s="1"/>
  <c r="K160" i="7" s="1"/>
  <c r="K161" i="7" s="1"/>
  <c r="K162" i="7" s="1"/>
  <c r="K163" i="7" s="1"/>
  <c r="K164" i="7" s="1"/>
  <c r="K165" i="7" s="1"/>
  <c r="K166" i="7" s="1"/>
  <c r="K167" i="7" s="1"/>
  <c r="K168" i="7" s="1"/>
  <c r="K169" i="7" s="1"/>
  <c r="K170" i="7" s="1"/>
  <c r="K171" i="7" s="1"/>
  <c r="B17" i="7"/>
  <c r="B15" i="7"/>
  <c r="C67" i="7" s="1"/>
  <c r="K14" i="16" l="1"/>
  <c r="L13" i="16"/>
  <c r="L124" i="16" s="1"/>
  <c r="G115" i="16"/>
  <c r="G114" i="16"/>
  <c r="BH115" i="16" s="1"/>
  <c r="G113" i="16"/>
  <c r="BG114" i="16" s="1"/>
  <c r="G112" i="16"/>
  <c r="BF113" i="16" s="1"/>
  <c r="G111" i="16"/>
  <c r="BE112" i="16" s="1"/>
  <c r="G110" i="16"/>
  <c r="BD111" i="16" s="1"/>
  <c r="G109" i="16"/>
  <c r="BC110" i="16" s="1"/>
  <c r="G108" i="16"/>
  <c r="BB109" i="16" s="1"/>
  <c r="G107" i="16"/>
  <c r="BA108" i="16" s="1"/>
  <c r="G106" i="16"/>
  <c r="AZ107" i="16" s="1"/>
  <c r="G105" i="16"/>
  <c r="AY106" i="16" s="1"/>
  <c r="G104" i="16"/>
  <c r="AX105" i="16" s="1"/>
  <c r="G103" i="16"/>
  <c r="AW104" i="16" s="1"/>
  <c r="G102" i="16"/>
  <c r="AV103" i="16" s="1"/>
  <c r="G101" i="16"/>
  <c r="AU102" i="16" s="1"/>
  <c r="G100" i="16"/>
  <c r="AT101" i="16" s="1"/>
  <c r="G99" i="16"/>
  <c r="AS100" i="16" s="1"/>
  <c r="G98" i="16"/>
  <c r="AR99" i="16" s="1"/>
  <c r="G97" i="16"/>
  <c r="AQ98" i="16" s="1"/>
  <c r="G96" i="16"/>
  <c r="AP97" i="16" s="1"/>
  <c r="G95" i="16"/>
  <c r="G94" i="16"/>
  <c r="AM94" i="16" s="1"/>
  <c r="G93" i="16"/>
  <c r="AL93" i="16" s="1"/>
  <c r="G92" i="16"/>
  <c r="AK92" i="16" s="1"/>
  <c r="G91" i="16"/>
  <c r="AJ91" i="16" s="1"/>
  <c r="G90" i="16"/>
  <c r="AI90" i="16" s="1"/>
  <c r="G89" i="16"/>
  <c r="AH89" i="16" s="1"/>
  <c r="G88" i="16"/>
  <c r="AG88" i="16" s="1"/>
  <c r="G87" i="16"/>
  <c r="AF87" i="16" s="1"/>
  <c r="G86" i="16"/>
  <c r="AE86" i="16" s="1"/>
  <c r="G85" i="16"/>
  <c r="AD85" i="16" s="1"/>
  <c r="G84" i="16"/>
  <c r="AC84" i="16" s="1"/>
  <c r="G83" i="16"/>
  <c r="AB83" i="16" s="1"/>
  <c r="G82" i="16"/>
  <c r="AA82" i="16" s="1"/>
  <c r="G81" i="16"/>
  <c r="Z81" i="16" s="1"/>
  <c r="G80" i="16"/>
  <c r="Y80" i="16" s="1"/>
  <c r="G79" i="16"/>
  <c r="X79" i="16" s="1"/>
  <c r="G78" i="16"/>
  <c r="G77" i="16"/>
  <c r="W78" i="16" s="1"/>
  <c r="G76" i="16"/>
  <c r="V77" i="16" s="1"/>
  <c r="G75" i="16"/>
  <c r="U76" i="16" s="1"/>
  <c r="G74" i="16"/>
  <c r="T75" i="16" s="1"/>
  <c r="G73" i="16"/>
  <c r="S74" i="16" s="1"/>
  <c r="G72" i="16"/>
  <c r="R73" i="16" s="1"/>
  <c r="G71" i="16"/>
  <c r="G70" i="16"/>
  <c r="O70" i="16" s="1"/>
  <c r="G69" i="16"/>
  <c r="N69" i="16" s="1"/>
  <c r="F115" i="16"/>
  <c r="F114" i="16"/>
  <c r="F113" i="16"/>
  <c r="BH114" i="16" s="1"/>
  <c r="F112" i="16"/>
  <c r="BG113" i="16" s="1"/>
  <c r="F111" i="16"/>
  <c r="BF112" i="16" s="1"/>
  <c r="F110" i="16"/>
  <c r="BE111" i="16" s="1"/>
  <c r="F109" i="16"/>
  <c r="BD110" i="16" s="1"/>
  <c r="F108" i="16"/>
  <c r="BC109" i="16" s="1"/>
  <c r="F107" i="16"/>
  <c r="BB108" i="16" s="1"/>
  <c r="F106" i="16"/>
  <c r="BA107" i="16" s="1"/>
  <c r="F105" i="16"/>
  <c r="AZ106" i="16" s="1"/>
  <c r="F104" i="16"/>
  <c r="AY105" i="16" s="1"/>
  <c r="F103" i="16"/>
  <c r="AX104" i="16" s="1"/>
  <c r="F102" i="16"/>
  <c r="AW103" i="16" s="1"/>
  <c r="F101" i="16"/>
  <c r="AV102" i="16" s="1"/>
  <c r="F100" i="16"/>
  <c r="AU101" i="16" s="1"/>
  <c r="F99" i="16"/>
  <c r="AT100" i="16" s="1"/>
  <c r="F98" i="16"/>
  <c r="AS99" i="16" s="1"/>
  <c r="F97" i="16"/>
  <c r="AR98" i="16" s="1"/>
  <c r="F96" i="16"/>
  <c r="AQ97" i="16" s="1"/>
  <c r="F95" i="16"/>
  <c r="F94" i="16"/>
  <c r="AN94" i="16" s="1"/>
  <c r="F93" i="16"/>
  <c r="AM93" i="16" s="1"/>
  <c r="F92" i="16"/>
  <c r="AL92" i="16" s="1"/>
  <c r="F91" i="16"/>
  <c r="AK91" i="16" s="1"/>
  <c r="F90" i="16"/>
  <c r="AJ90" i="16" s="1"/>
  <c r="F89" i="16"/>
  <c r="AI89" i="16" s="1"/>
  <c r="F88" i="16"/>
  <c r="AH88" i="16" s="1"/>
  <c r="F87" i="16"/>
  <c r="AG87" i="16" s="1"/>
  <c r="F86" i="16"/>
  <c r="AF86" i="16" s="1"/>
  <c r="F85" i="16"/>
  <c r="AE85" i="16" s="1"/>
  <c r="F84" i="16"/>
  <c r="AD84" i="16" s="1"/>
  <c r="F83" i="16"/>
  <c r="AC83" i="16" s="1"/>
  <c r="F82" i="16"/>
  <c r="AB82" i="16" s="1"/>
  <c r="F81" i="16"/>
  <c r="AA81" i="16" s="1"/>
  <c r="F80" i="16"/>
  <c r="Z80" i="16" s="1"/>
  <c r="F79" i="16"/>
  <c r="Y79" i="16" s="1"/>
  <c r="F78" i="16"/>
  <c r="F77" i="16"/>
  <c r="X78" i="16" s="1"/>
  <c r="F76" i="16"/>
  <c r="W77" i="16" s="1"/>
  <c r="F75" i="16"/>
  <c r="V76" i="16" s="1"/>
  <c r="F74" i="16"/>
  <c r="U75" i="16" s="1"/>
  <c r="F73" i="16"/>
  <c r="T74" i="16" s="1"/>
  <c r="F72" i="16"/>
  <c r="S73" i="16" s="1"/>
  <c r="F71" i="16"/>
  <c r="F70" i="16"/>
  <c r="P70" i="16" s="1"/>
  <c r="F69" i="16"/>
  <c r="O69" i="16" s="1"/>
  <c r="F68" i="16"/>
  <c r="N68" i="16" s="1"/>
  <c r="H115" i="16"/>
  <c r="H114" i="16"/>
  <c r="BG115" i="16" s="1"/>
  <c r="H113" i="16"/>
  <c r="BF114" i="16" s="1"/>
  <c r="H112" i="16"/>
  <c r="BE113" i="16" s="1"/>
  <c r="H111" i="16"/>
  <c r="BD112" i="16" s="1"/>
  <c r="H110" i="16"/>
  <c r="BC111" i="16" s="1"/>
  <c r="H109" i="16"/>
  <c r="BB110" i="16" s="1"/>
  <c r="H108" i="16"/>
  <c r="BA109" i="16" s="1"/>
  <c r="H107" i="16"/>
  <c r="AZ108" i="16" s="1"/>
  <c r="H106" i="16"/>
  <c r="AY107" i="16" s="1"/>
  <c r="H105" i="16"/>
  <c r="AX106" i="16" s="1"/>
  <c r="H104" i="16"/>
  <c r="AW105" i="16" s="1"/>
  <c r="H103" i="16"/>
  <c r="AV104" i="16" s="1"/>
  <c r="H102" i="16"/>
  <c r="AU103" i="16" s="1"/>
  <c r="H101" i="16"/>
  <c r="AT102" i="16" s="1"/>
  <c r="H100" i="16"/>
  <c r="AS101" i="16" s="1"/>
  <c r="H99" i="16"/>
  <c r="AR100" i="16" s="1"/>
  <c r="H98" i="16"/>
  <c r="AQ99" i="16" s="1"/>
  <c r="H97" i="16"/>
  <c r="AP98" i="16" s="1"/>
  <c r="H96" i="16"/>
  <c r="AO97" i="16" s="1"/>
  <c r="H95" i="16"/>
  <c r="H94" i="16"/>
  <c r="AL94" i="16" s="1"/>
  <c r="H93" i="16"/>
  <c r="AK93" i="16" s="1"/>
  <c r="H92" i="16"/>
  <c r="AJ92" i="16" s="1"/>
  <c r="H91" i="16"/>
  <c r="AI91" i="16" s="1"/>
  <c r="H90" i="16"/>
  <c r="AH90" i="16" s="1"/>
  <c r="H89" i="16"/>
  <c r="AG89" i="16" s="1"/>
  <c r="H88" i="16"/>
  <c r="AF88" i="16" s="1"/>
  <c r="H87" i="16"/>
  <c r="AE87" i="16" s="1"/>
  <c r="H86" i="16"/>
  <c r="AD86" i="16" s="1"/>
  <c r="H85" i="16"/>
  <c r="AC85" i="16" s="1"/>
  <c r="H84" i="16"/>
  <c r="AB84" i="16" s="1"/>
  <c r="H83" i="16"/>
  <c r="AA83" i="16" s="1"/>
  <c r="H82" i="16"/>
  <c r="Z82" i="16" s="1"/>
  <c r="H81" i="16"/>
  <c r="Y81" i="16" s="1"/>
  <c r="H80" i="16"/>
  <c r="X80" i="16" s="1"/>
  <c r="H79" i="16"/>
  <c r="W79" i="16" s="1"/>
  <c r="H78" i="16"/>
  <c r="H77" i="16"/>
  <c r="V78" i="16" s="1"/>
  <c r="H76" i="16"/>
  <c r="U77" i="16" s="1"/>
  <c r="H75" i="16"/>
  <c r="T76" i="16" s="1"/>
  <c r="H74" i="16"/>
  <c r="S75" i="16" s="1"/>
  <c r="H73" i="16"/>
  <c r="R74" i="16" s="1"/>
  <c r="H72" i="16"/>
  <c r="Q73" i="16" s="1"/>
  <c r="H71" i="16"/>
  <c r="H70" i="16"/>
  <c r="N70" i="16" s="1"/>
  <c r="H69" i="16"/>
  <c r="M69" i="16" s="1"/>
  <c r="H68" i="16"/>
  <c r="L68" i="16" s="1"/>
  <c r="G68" i="16"/>
  <c r="M68" i="16" s="1"/>
  <c r="G67" i="16"/>
  <c r="L67" i="16" s="1"/>
  <c r="H67" i="16"/>
  <c r="L122" i="16" s="1"/>
  <c r="F67" i="16"/>
  <c r="M67" i="16" s="1"/>
  <c r="L2" i="16"/>
  <c r="K14" i="15"/>
  <c r="L13" i="15"/>
  <c r="L124" i="15" s="1"/>
  <c r="H115" i="15"/>
  <c r="H114" i="15"/>
  <c r="BG115" i="15" s="1"/>
  <c r="H113" i="15"/>
  <c r="BF114" i="15" s="1"/>
  <c r="H112" i="15"/>
  <c r="BE113" i="15" s="1"/>
  <c r="H111" i="15"/>
  <c r="BD112" i="15" s="1"/>
  <c r="H110" i="15"/>
  <c r="BC111" i="15" s="1"/>
  <c r="H109" i="15"/>
  <c r="BB110" i="15" s="1"/>
  <c r="H108" i="15"/>
  <c r="BA109" i="15" s="1"/>
  <c r="H107" i="15"/>
  <c r="AZ108" i="15" s="1"/>
  <c r="H106" i="15"/>
  <c r="AY107" i="15" s="1"/>
  <c r="H105" i="15"/>
  <c r="AX106" i="15" s="1"/>
  <c r="H104" i="15"/>
  <c r="AW105" i="15" s="1"/>
  <c r="H103" i="15"/>
  <c r="AV104" i="15" s="1"/>
  <c r="H102" i="15"/>
  <c r="AU103" i="15" s="1"/>
  <c r="H101" i="15"/>
  <c r="AT102" i="15" s="1"/>
  <c r="H100" i="15"/>
  <c r="AS101" i="15" s="1"/>
  <c r="H99" i="15"/>
  <c r="AR100" i="15" s="1"/>
  <c r="H98" i="15"/>
  <c r="AQ99" i="15" s="1"/>
  <c r="H97" i="15"/>
  <c r="AP98" i="15" s="1"/>
  <c r="H96" i="15"/>
  <c r="AO97" i="15" s="1"/>
  <c r="H95" i="15"/>
  <c r="H94" i="15"/>
  <c r="AL94" i="15" s="1"/>
  <c r="H93" i="15"/>
  <c r="AK93" i="15" s="1"/>
  <c r="H92" i="15"/>
  <c r="AJ92" i="15" s="1"/>
  <c r="H91" i="15"/>
  <c r="AI91" i="15" s="1"/>
  <c r="H90" i="15"/>
  <c r="AH90" i="15" s="1"/>
  <c r="H89" i="15"/>
  <c r="AG89" i="15" s="1"/>
  <c r="H88" i="15"/>
  <c r="AF88" i="15" s="1"/>
  <c r="H87" i="15"/>
  <c r="AE87" i="15" s="1"/>
  <c r="H86" i="15"/>
  <c r="AD86" i="15" s="1"/>
  <c r="G115" i="15"/>
  <c r="G114" i="15"/>
  <c r="BH115" i="15" s="1"/>
  <c r="G113" i="15"/>
  <c r="BG114" i="15" s="1"/>
  <c r="G112" i="15"/>
  <c r="BF113" i="15" s="1"/>
  <c r="G111" i="15"/>
  <c r="BE112" i="15" s="1"/>
  <c r="G110" i="15"/>
  <c r="BD111" i="15" s="1"/>
  <c r="G109" i="15"/>
  <c r="BC110" i="15" s="1"/>
  <c r="G108" i="15"/>
  <c r="BB109" i="15" s="1"/>
  <c r="G107" i="15"/>
  <c r="BA108" i="15" s="1"/>
  <c r="G106" i="15"/>
  <c r="AZ107" i="15" s="1"/>
  <c r="G105" i="15"/>
  <c r="AY106" i="15" s="1"/>
  <c r="G104" i="15"/>
  <c r="AX105" i="15" s="1"/>
  <c r="G103" i="15"/>
  <c r="AW104" i="15" s="1"/>
  <c r="G102" i="15"/>
  <c r="AV103" i="15" s="1"/>
  <c r="G101" i="15"/>
  <c r="AU102" i="15" s="1"/>
  <c r="G100" i="15"/>
  <c r="AT101" i="15" s="1"/>
  <c r="G99" i="15"/>
  <c r="AS100" i="15" s="1"/>
  <c r="G98" i="15"/>
  <c r="AR99" i="15" s="1"/>
  <c r="G97" i="15"/>
  <c r="AQ98" i="15" s="1"/>
  <c r="G96" i="15"/>
  <c r="AP97" i="15" s="1"/>
  <c r="G95" i="15"/>
  <c r="G94" i="15"/>
  <c r="AM94" i="15" s="1"/>
  <c r="G93" i="15"/>
  <c r="AL93" i="15" s="1"/>
  <c r="G92" i="15"/>
  <c r="AK92" i="15" s="1"/>
  <c r="G91" i="15"/>
  <c r="AJ91" i="15" s="1"/>
  <c r="G90" i="15"/>
  <c r="AI90" i="15" s="1"/>
  <c r="G89" i="15"/>
  <c r="AH89" i="15" s="1"/>
  <c r="G88" i="15"/>
  <c r="AG88" i="15" s="1"/>
  <c r="G87" i="15"/>
  <c r="AF87" i="15" s="1"/>
  <c r="G86" i="15"/>
  <c r="AE86" i="15" s="1"/>
  <c r="F115" i="15"/>
  <c r="F114" i="15"/>
  <c r="F113" i="15"/>
  <c r="BH114" i="15" s="1"/>
  <c r="F112" i="15"/>
  <c r="BG113" i="15" s="1"/>
  <c r="F111" i="15"/>
  <c r="BF112" i="15" s="1"/>
  <c r="F110" i="15"/>
  <c r="BE111" i="15" s="1"/>
  <c r="F109" i="15"/>
  <c r="BD110" i="15" s="1"/>
  <c r="F108" i="15"/>
  <c r="BC109" i="15" s="1"/>
  <c r="F107" i="15"/>
  <c r="BB108" i="15" s="1"/>
  <c r="F106" i="15"/>
  <c r="BA107" i="15" s="1"/>
  <c r="F105" i="15"/>
  <c r="AZ106" i="15" s="1"/>
  <c r="F104" i="15"/>
  <c r="AY105" i="15" s="1"/>
  <c r="F103" i="15"/>
  <c r="AX104" i="15" s="1"/>
  <c r="F102" i="15"/>
  <c r="AW103" i="15" s="1"/>
  <c r="F101" i="15"/>
  <c r="AV102" i="15" s="1"/>
  <c r="F100" i="15"/>
  <c r="AU101" i="15" s="1"/>
  <c r="F99" i="15"/>
  <c r="AT100" i="15" s="1"/>
  <c r="F98" i="15"/>
  <c r="AS99" i="15" s="1"/>
  <c r="F97" i="15"/>
  <c r="AR98" i="15" s="1"/>
  <c r="F96" i="15"/>
  <c r="AQ97" i="15" s="1"/>
  <c r="F95" i="15"/>
  <c r="F94" i="15"/>
  <c r="AN94" i="15" s="1"/>
  <c r="F93" i="15"/>
  <c r="AM93" i="15" s="1"/>
  <c r="F92" i="15"/>
  <c r="AL92" i="15" s="1"/>
  <c r="F91" i="15"/>
  <c r="AK91" i="15" s="1"/>
  <c r="F90" i="15"/>
  <c r="AJ90" i="15" s="1"/>
  <c r="F89" i="15"/>
  <c r="AI89" i="15" s="1"/>
  <c r="H85" i="15"/>
  <c r="AC85" i="15" s="1"/>
  <c r="H84" i="15"/>
  <c r="AB84" i="15" s="1"/>
  <c r="H83" i="15"/>
  <c r="AA83" i="15" s="1"/>
  <c r="H82" i="15"/>
  <c r="Z82" i="15" s="1"/>
  <c r="H81" i="15"/>
  <c r="Y81" i="15" s="1"/>
  <c r="H80" i="15"/>
  <c r="X80" i="15" s="1"/>
  <c r="H79" i="15"/>
  <c r="W79" i="15" s="1"/>
  <c r="H78" i="15"/>
  <c r="H77" i="15"/>
  <c r="V78" i="15" s="1"/>
  <c r="H76" i="15"/>
  <c r="U77" i="15" s="1"/>
  <c r="H75" i="15"/>
  <c r="T76" i="15" s="1"/>
  <c r="H74" i="15"/>
  <c r="S75" i="15" s="1"/>
  <c r="H73" i="15"/>
  <c r="R74" i="15" s="1"/>
  <c r="H72" i="15"/>
  <c r="Q73" i="15" s="1"/>
  <c r="H71" i="15"/>
  <c r="H70" i="15"/>
  <c r="N70" i="15" s="1"/>
  <c r="H69" i="15"/>
  <c r="M69" i="15" s="1"/>
  <c r="H68" i="15"/>
  <c r="L68" i="15" s="1"/>
  <c r="F88" i="15"/>
  <c r="AH88" i="15" s="1"/>
  <c r="G85" i="15"/>
  <c r="AD85" i="15" s="1"/>
  <c r="G84" i="15"/>
  <c r="AC84" i="15" s="1"/>
  <c r="G83" i="15"/>
  <c r="AB83" i="15" s="1"/>
  <c r="G82" i="15"/>
  <c r="AA82" i="15" s="1"/>
  <c r="G81" i="15"/>
  <c r="Z81" i="15" s="1"/>
  <c r="G80" i="15"/>
  <c r="Y80" i="15" s="1"/>
  <c r="G79" i="15"/>
  <c r="X79" i="15" s="1"/>
  <c r="G78" i="15"/>
  <c r="G77" i="15"/>
  <c r="W78" i="15" s="1"/>
  <c r="G76" i="15"/>
  <c r="V77" i="15" s="1"/>
  <c r="G75" i="15"/>
  <c r="U76" i="15" s="1"/>
  <c r="G74" i="15"/>
  <c r="T75" i="15" s="1"/>
  <c r="G73" i="15"/>
  <c r="S74" i="15" s="1"/>
  <c r="G72" i="15"/>
  <c r="R73" i="15" s="1"/>
  <c r="G71" i="15"/>
  <c r="G70" i="15"/>
  <c r="O70" i="15" s="1"/>
  <c r="G69" i="15"/>
  <c r="N69" i="15" s="1"/>
  <c r="G68" i="15"/>
  <c r="M68" i="15" s="1"/>
  <c r="F87" i="15"/>
  <c r="AG87" i="15" s="1"/>
  <c r="F86" i="15"/>
  <c r="AF86" i="15" s="1"/>
  <c r="F85" i="15"/>
  <c r="AE85" i="15" s="1"/>
  <c r="F84" i="15"/>
  <c r="AD84" i="15" s="1"/>
  <c r="F83" i="15"/>
  <c r="AC83" i="15" s="1"/>
  <c r="F82" i="15"/>
  <c r="AB82" i="15" s="1"/>
  <c r="F81" i="15"/>
  <c r="AA81" i="15" s="1"/>
  <c r="F80" i="15"/>
  <c r="Z80" i="15" s="1"/>
  <c r="F79" i="15"/>
  <c r="Y79" i="15" s="1"/>
  <c r="F78" i="15"/>
  <c r="F77" i="15"/>
  <c r="X78" i="15" s="1"/>
  <c r="F76" i="15"/>
  <c r="W77" i="15" s="1"/>
  <c r="F75" i="15"/>
  <c r="V76" i="15" s="1"/>
  <c r="F74" i="15"/>
  <c r="U75" i="15" s="1"/>
  <c r="F73" i="15"/>
  <c r="T74" i="15" s="1"/>
  <c r="F72" i="15"/>
  <c r="S73" i="15" s="1"/>
  <c r="F71" i="15"/>
  <c r="F70" i="15"/>
  <c r="P70" i="15" s="1"/>
  <c r="F69" i="15"/>
  <c r="O69" i="15" s="1"/>
  <c r="F68" i="15"/>
  <c r="N68" i="15" s="1"/>
  <c r="H67" i="15"/>
  <c r="G67" i="15"/>
  <c r="L67" i="15" s="1"/>
  <c r="F67" i="15"/>
  <c r="M67" i="15" s="1"/>
  <c r="L2" i="15"/>
  <c r="B17" i="14"/>
  <c r="N9" i="14"/>
  <c r="B16" i="14"/>
  <c r="K20" i="14"/>
  <c r="K76" i="14"/>
  <c r="I11" i="12"/>
  <c r="C12" i="11"/>
  <c r="H12" i="11" s="1"/>
  <c r="G85" i="7"/>
  <c r="G77" i="7"/>
  <c r="K11" i="7"/>
  <c r="M9" i="7"/>
  <c r="N9" i="7" s="1"/>
  <c r="O9" i="7" s="1"/>
  <c r="P9" i="7" s="1"/>
  <c r="Q9" i="7" s="1"/>
  <c r="R9" i="7" s="1"/>
  <c r="S9" i="7" s="1"/>
  <c r="T9" i="7" s="1"/>
  <c r="U9" i="7" s="1"/>
  <c r="V9" i="7" s="1"/>
  <c r="W9" i="7" s="1"/>
  <c r="X9" i="7" s="1"/>
  <c r="Y9" i="7" s="1"/>
  <c r="Z9" i="7" s="1"/>
  <c r="AA9" i="7" s="1"/>
  <c r="AB9" i="7" s="1"/>
  <c r="AC9" i="7" s="1"/>
  <c r="AD9" i="7" s="1"/>
  <c r="AE9" i="7" s="1"/>
  <c r="AF9" i="7" s="1"/>
  <c r="AG9" i="7" s="1"/>
  <c r="AH9" i="7" s="1"/>
  <c r="AI9" i="7" s="1"/>
  <c r="AJ9" i="7" s="1"/>
  <c r="AK9" i="7" s="1"/>
  <c r="AL9" i="7" s="1"/>
  <c r="AM9" i="7" s="1"/>
  <c r="AN9" i="7" s="1"/>
  <c r="AO9" i="7" s="1"/>
  <c r="AP9" i="7" s="1"/>
  <c r="AQ9" i="7" s="1"/>
  <c r="AR9" i="7" s="1"/>
  <c r="AS9" i="7" s="1"/>
  <c r="AT9" i="7" s="1"/>
  <c r="AU9" i="7" s="1"/>
  <c r="AV9" i="7" s="1"/>
  <c r="AW9" i="7" s="1"/>
  <c r="AX9" i="7" s="1"/>
  <c r="AY9" i="7" s="1"/>
  <c r="AZ9" i="7" s="1"/>
  <c r="BA9" i="7" s="1"/>
  <c r="BB9" i="7" s="1"/>
  <c r="BC9" i="7" s="1"/>
  <c r="BD9" i="7" s="1"/>
  <c r="BE9" i="7" s="1"/>
  <c r="BF9" i="7" s="1"/>
  <c r="BG9" i="7" s="1"/>
  <c r="BH9" i="7" s="1"/>
  <c r="BI9" i="7" s="1"/>
  <c r="BJ9" i="7" s="1"/>
  <c r="BK9" i="7" s="1"/>
  <c r="BL9" i="7" s="1"/>
  <c r="BM9" i="7" s="1"/>
  <c r="BN9" i="7" s="1"/>
  <c r="BO9" i="7" s="1"/>
  <c r="BP9" i="7" s="1"/>
  <c r="BQ9" i="7" s="1"/>
  <c r="BR9" i="7" s="1"/>
  <c r="BS9" i="7" s="1"/>
  <c r="BT9" i="7" s="1"/>
  <c r="BU9" i="7" s="1"/>
  <c r="BV9" i="7" s="1"/>
  <c r="BW9" i="7" s="1"/>
  <c r="BX9" i="7" s="1"/>
  <c r="BY9" i="7" s="1"/>
  <c r="BZ9" i="7" s="1"/>
  <c r="CA9" i="7" s="1"/>
  <c r="CB9" i="7" s="1"/>
  <c r="CC9" i="7" s="1"/>
  <c r="CD9" i="7" s="1"/>
  <c r="CE9" i="7" s="1"/>
  <c r="CF9" i="7" s="1"/>
  <c r="CG9" i="7" s="1"/>
  <c r="CH9" i="7" s="1"/>
  <c r="CI9" i="7" s="1"/>
  <c r="CJ9" i="7" s="1"/>
  <c r="CK9" i="7" s="1"/>
  <c r="CL9" i="7" s="1"/>
  <c r="CM9" i="7" s="1"/>
  <c r="CN9" i="7" s="1"/>
  <c r="CO9" i="7" s="1"/>
  <c r="CP9" i="7" s="1"/>
  <c r="CQ9" i="7" s="1"/>
  <c r="CR9" i="7" s="1"/>
  <c r="CS9" i="7" s="1"/>
  <c r="CT9" i="7" s="1"/>
  <c r="CU9" i="7" s="1"/>
  <c r="CV9" i="7" s="1"/>
  <c r="CW9" i="7" s="1"/>
  <c r="CX9" i="7" s="1"/>
  <c r="CY9" i="7" s="1"/>
  <c r="CZ9" i="7" s="1"/>
  <c r="DA9" i="7" s="1"/>
  <c r="DB9" i="7" s="1"/>
  <c r="DC9" i="7" s="1"/>
  <c r="DD9" i="7" s="1"/>
  <c r="DE9" i="7" s="1"/>
  <c r="DF9" i="7" s="1"/>
  <c r="DG9" i="7" s="1"/>
  <c r="DH9" i="7" s="1"/>
  <c r="M120" i="7"/>
  <c r="N120" i="7" s="1"/>
  <c r="O120" i="7" s="1"/>
  <c r="P120" i="7" s="1"/>
  <c r="Q120" i="7" s="1"/>
  <c r="R120" i="7" s="1"/>
  <c r="S120" i="7" s="1"/>
  <c r="T120" i="7" s="1"/>
  <c r="U120" i="7" s="1"/>
  <c r="V120" i="7" s="1"/>
  <c r="W120" i="7" s="1"/>
  <c r="X120" i="7" s="1"/>
  <c r="Y120" i="7" s="1"/>
  <c r="Z120" i="7" s="1"/>
  <c r="AA120" i="7" s="1"/>
  <c r="AB120" i="7" s="1"/>
  <c r="AC120" i="7" s="1"/>
  <c r="AD120" i="7" s="1"/>
  <c r="AE120" i="7" s="1"/>
  <c r="AF120" i="7" s="1"/>
  <c r="AG120" i="7" s="1"/>
  <c r="AH120" i="7" s="1"/>
  <c r="AI120" i="7" s="1"/>
  <c r="AJ120" i="7" s="1"/>
  <c r="AK120" i="7" s="1"/>
  <c r="AL120" i="7" s="1"/>
  <c r="AM120" i="7" s="1"/>
  <c r="AN120" i="7" s="1"/>
  <c r="AO120" i="7" s="1"/>
  <c r="AP120" i="7" s="1"/>
  <c r="AQ120" i="7" s="1"/>
  <c r="AR120" i="7" s="1"/>
  <c r="AS120" i="7" s="1"/>
  <c r="AT120" i="7" s="1"/>
  <c r="AU120" i="7" s="1"/>
  <c r="AV120" i="7" s="1"/>
  <c r="AW120" i="7" s="1"/>
  <c r="AX120" i="7" s="1"/>
  <c r="AY120" i="7" s="1"/>
  <c r="AZ120" i="7" s="1"/>
  <c r="BA120" i="7" s="1"/>
  <c r="BB120" i="7" s="1"/>
  <c r="BC120" i="7" s="1"/>
  <c r="BD120" i="7" s="1"/>
  <c r="BE120" i="7" s="1"/>
  <c r="BF120" i="7" s="1"/>
  <c r="BG120" i="7" s="1"/>
  <c r="BH120" i="7" s="1"/>
  <c r="BI120" i="7" s="1"/>
  <c r="BJ120" i="7" s="1"/>
  <c r="BK120" i="7" s="1"/>
  <c r="BL120" i="7" s="1"/>
  <c r="BM120" i="7" s="1"/>
  <c r="BN120" i="7" s="1"/>
  <c r="BO120" i="7" s="1"/>
  <c r="BP120" i="7" s="1"/>
  <c r="BQ120" i="7" s="1"/>
  <c r="BR120" i="7" s="1"/>
  <c r="BS120" i="7" s="1"/>
  <c r="BT120" i="7" s="1"/>
  <c r="BU120" i="7" s="1"/>
  <c r="BV120" i="7" s="1"/>
  <c r="BW120" i="7" s="1"/>
  <c r="BX120" i="7" s="1"/>
  <c r="BY120" i="7" s="1"/>
  <c r="BZ120" i="7" s="1"/>
  <c r="CA120" i="7" s="1"/>
  <c r="CB120" i="7" s="1"/>
  <c r="CC120" i="7" s="1"/>
  <c r="CD120" i="7" s="1"/>
  <c r="CE120" i="7" s="1"/>
  <c r="CF120" i="7" s="1"/>
  <c r="CG120" i="7" s="1"/>
  <c r="CH120" i="7" s="1"/>
  <c r="CI120" i="7" s="1"/>
  <c r="CJ120" i="7" s="1"/>
  <c r="CK120" i="7" s="1"/>
  <c r="CL120" i="7" s="1"/>
  <c r="CM120" i="7" s="1"/>
  <c r="CN120" i="7" s="1"/>
  <c r="CO120" i="7" s="1"/>
  <c r="CP120" i="7" s="1"/>
  <c r="CQ120" i="7" s="1"/>
  <c r="CR120" i="7" s="1"/>
  <c r="CS120" i="7" s="1"/>
  <c r="CT120" i="7" s="1"/>
  <c r="CU120" i="7" s="1"/>
  <c r="CV120" i="7" s="1"/>
  <c r="CW120" i="7" s="1"/>
  <c r="CX120" i="7" s="1"/>
  <c r="CY120" i="7" s="1"/>
  <c r="CZ120" i="7" s="1"/>
  <c r="DA120" i="7" s="1"/>
  <c r="DB120" i="7" s="1"/>
  <c r="DC120" i="7" s="1"/>
  <c r="DD120" i="7" s="1"/>
  <c r="DE120" i="7" s="1"/>
  <c r="DF120" i="7" s="1"/>
  <c r="DG120" i="7" s="1"/>
  <c r="DH120" i="7" s="1"/>
  <c r="DH20" i="14" l="1"/>
  <c r="Q72" i="16"/>
  <c r="P71" i="16"/>
  <c r="AO96" i="16"/>
  <c r="AN95" i="16"/>
  <c r="P72" i="16"/>
  <c r="O71" i="16"/>
  <c r="BL67" i="16" s="1" a="1"/>
  <c r="AN96" i="16"/>
  <c r="AM95" i="16"/>
  <c r="R72" i="16"/>
  <c r="Q71" i="16"/>
  <c r="AP96" i="16"/>
  <c r="AO95" i="16"/>
  <c r="L14" i="16"/>
  <c r="L125" i="16" s="1"/>
  <c r="K15" i="16"/>
  <c r="P72" i="15"/>
  <c r="O71" i="15"/>
  <c r="L122" i="15"/>
  <c r="R72" i="15"/>
  <c r="Q71" i="15"/>
  <c r="P71" i="15"/>
  <c r="Q72" i="15"/>
  <c r="AP96" i="15"/>
  <c r="AO95" i="15"/>
  <c r="AN96" i="15"/>
  <c r="AM95" i="15"/>
  <c r="AN95" i="15"/>
  <c r="AO96" i="15"/>
  <c r="L14" i="15"/>
  <c r="L125" i="15" s="1"/>
  <c r="K15" i="15"/>
  <c r="L11" i="7"/>
  <c r="C12" i="8"/>
  <c r="O9" i="14"/>
  <c r="K77" i="14"/>
  <c r="K78" i="14" s="1"/>
  <c r="K79" i="14" s="1"/>
  <c r="K80" i="14" s="1"/>
  <c r="K81" i="14" s="1"/>
  <c r="K82" i="14" s="1"/>
  <c r="K83" i="14" s="1"/>
  <c r="K84" i="14" s="1"/>
  <c r="K85" i="14" s="1"/>
  <c r="K86" i="14" s="1"/>
  <c r="K87" i="14" s="1"/>
  <c r="K88" i="14" s="1"/>
  <c r="K89" i="14" s="1"/>
  <c r="K90" i="14" s="1"/>
  <c r="K91" i="14" s="1"/>
  <c r="K92" i="14" s="1"/>
  <c r="K93" i="14" s="1"/>
  <c r="K94" i="14" s="1"/>
  <c r="K95" i="14" s="1"/>
  <c r="K96" i="14" s="1"/>
  <c r="K97" i="14" s="1"/>
  <c r="K98" i="14" s="1"/>
  <c r="K99" i="14" s="1"/>
  <c r="K100" i="14" s="1"/>
  <c r="K101" i="14" s="1"/>
  <c r="K102" i="14" s="1"/>
  <c r="K103" i="14" s="1"/>
  <c r="K104" i="14" s="1"/>
  <c r="K105" i="14" s="1"/>
  <c r="K106" i="14" s="1"/>
  <c r="K107" i="14" s="1"/>
  <c r="K108" i="14" s="1"/>
  <c r="K109" i="14" s="1"/>
  <c r="K110" i="14" s="1"/>
  <c r="K111" i="14" s="1"/>
  <c r="K112" i="14" s="1"/>
  <c r="K113" i="14" s="1"/>
  <c r="K114" i="14" s="1"/>
  <c r="K115" i="14" s="1"/>
  <c r="K116" i="14" s="1"/>
  <c r="K117" i="14" s="1"/>
  <c r="K118" i="14" s="1"/>
  <c r="K119" i="14" s="1"/>
  <c r="K120" i="14" s="1"/>
  <c r="K121" i="14" s="1"/>
  <c r="K122" i="14" s="1"/>
  <c r="K123" i="14" s="1"/>
  <c r="K124" i="14" s="1"/>
  <c r="K125" i="14" s="1"/>
  <c r="L129" i="14"/>
  <c r="H20" i="14"/>
  <c r="I20" i="14" s="1"/>
  <c r="K21" i="14"/>
  <c r="K12" i="7"/>
  <c r="L12" i="7" s="1"/>
  <c r="H70" i="7"/>
  <c r="H74" i="7"/>
  <c r="H78" i="7"/>
  <c r="H82" i="7"/>
  <c r="H86" i="7"/>
  <c r="H90" i="7"/>
  <c r="H94" i="7"/>
  <c r="H98" i="7"/>
  <c r="H102" i="7"/>
  <c r="H106" i="7"/>
  <c r="H110" i="7"/>
  <c r="H114" i="7"/>
  <c r="G68" i="7"/>
  <c r="G73" i="7"/>
  <c r="G81" i="7"/>
  <c r="G89" i="7"/>
  <c r="G93" i="7"/>
  <c r="G97" i="7"/>
  <c r="G101" i="7"/>
  <c r="G105" i="7"/>
  <c r="G109" i="7"/>
  <c r="G113" i="7"/>
  <c r="F68" i="7"/>
  <c r="F72" i="7"/>
  <c r="F76" i="7"/>
  <c r="F80" i="7"/>
  <c r="F84" i="7"/>
  <c r="F88" i="7"/>
  <c r="F92" i="7"/>
  <c r="F96" i="7"/>
  <c r="F100" i="7"/>
  <c r="F104" i="7"/>
  <c r="F108" i="7"/>
  <c r="F112" i="7"/>
  <c r="F67" i="7"/>
  <c r="H71" i="7"/>
  <c r="H75" i="7"/>
  <c r="H79" i="7"/>
  <c r="H83" i="7"/>
  <c r="H87" i="7"/>
  <c r="H91" i="7"/>
  <c r="H95" i="7"/>
  <c r="H99" i="7"/>
  <c r="H103" i="7"/>
  <c r="H107" i="7"/>
  <c r="H111" i="7"/>
  <c r="H115" i="7"/>
  <c r="G69" i="7"/>
  <c r="G74" i="7"/>
  <c r="G78" i="7"/>
  <c r="G82" i="7"/>
  <c r="G86" i="7"/>
  <c r="G90" i="7"/>
  <c r="G94" i="7"/>
  <c r="G98" i="7"/>
  <c r="G102" i="7"/>
  <c r="G106" i="7"/>
  <c r="G110" i="7"/>
  <c r="G114" i="7"/>
  <c r="F69" i="7"/>
  <c r="F73" i="7"/>
  <c r="F77" i="7"/>
  <c r="F81" i="7"/>
  <c r="F85" i="7"/>
  <c r="F89" i="7"/>
  <c r="F93" i="7"/>
  <c r="F97" i="7"/>
  <c r="F101" i="7"/>
  <c r="F105" i="7"/>
  <c r="F109" i="7"/>
  <c r="F113" i="7"/>
  <c r="H68" i="7"/>
  <c r="H72" i="7"/>
  <c r="H76" i="7"/>
  <c r="H80" i="7"/>
  <c r="H84" i="7"/>
  <c r="H88" i="7"/>
  <c r="H92" i="7"/>
  <c r="H96" i="7"/>
  <c r="H100" i="7"/>
  <c r="H104" i="7"/>
  <c r="H108" i="7"/>
  <c r="H112" i="7"/>
  <c r="G71" i="7"/>
  <c r="G75" i="7"/>
  <c r="G79" i="7"/>
  <c r="G83" i="7"/>
  <c r="G87" i="7"/>
  <c r="G91" i="7"/>
  <c r="G95" i="7"/>
  <c r="G99" i="7"/>
  <c r="G103" i="7"/>
  <c r="G107" i="7"/>
  <c r="G111" i="7"/>
  <c r="G115" i="7"/>
  <c r="F70" i="7"/>
  <c r="F74" i="7"/>
  <c r="F78" i="7"/>
  <c r="F82" i="7"/>
  <c r="F86" i="7"/>
  <c r="F90" i="7"/>
  <c r="F94" i="7"/>
  <c r="F98" i="7"/>
  <c r="F102" i="7"/>
  <c r="F106" i="7"/>
  <c r="F110" i="7"/>
  <c r="F114" i="7"/>
  <c r="H69" i="7"/>
  <c r="H73" i="7"/>
  <c r="H77" i="7"/>
  <c r="H81" i="7"/>
  <c r="H85" i="7"/>
  <c r="H89" i="7"/>
  <c r="H93" i="7"/>
  <c r="H97" i="7"/>
  <c r="H101" i="7"/>
  <c r="H105" i="7"/>
  <c r="H109" i="7"/>
  <c r="H113" i="7"/>
  <c r="G70" i="7"/>
  <c r="G72" i="7"/>
  <c r="G76" i="7"/>
  <c r="G80" i="7"/>
  <c r="G84" i="7"/>
  <c r="G88" i="7"/>
  <c r="G92" i="7"/>
  <c r="G96" i="7"/>
  <c r="G100" i="7"/>
  <c r="G104" i="7"/>
  <c r="G108" i="7"/>
  <c r="G112" i="7"/>
  <c r="G67" i="7"/>
  <c r="L67" i="7" s="1"/>
  <c r="F71" i="7"/>
  <c r="F75" i="7"/>
  <c r="F79" i="7"/>
  <c r="F83" i="7"/>
  <c r="F87" i="7"/>
  <c r="F91" i="7"/>
  <c r="F95" i="7"/>
  <c r="F99" i="7"/>
  <c r="F103" i="7"/>
  <c r="F107" i="7"/>
  <c r="F111" i="7"/>
  <c r="F115" i="7"/>
  <c r="J20" i="14" l="1"/>
  <c r="DE115" i="16"/>
  <c r="DA115" i="16"/>
  <c r="CW115" i="16"/>
  <c r="CS115" i="16"/>
  <c r="CO115" i="16"/>
  <c r="CK115" i="16"/>
  <c r="CG115" i="16"/>
  <c r="CC115" i="16"/>
  <c r="BY115" i="16"/>
  <c r="BU115" i="16"/>
  <c r="BQ115" i="16"/>
  <c r="BM115" i="16"/>
  <c r="DF114" i="16"/>
  <c r="DB114" i="16"/>
  <c r="CX114" i="16"/>
  <c r="CT114" i="16"/>
  <c r="CP114" i="16"/>
  <c r="CL114" i="16"/>
  <c r="CH114" i="16"/>
  <c r="CD114" i="16"/>
  <c r="BZ114" i="16"/>
  <c r="BV114" i="16"/>
  <c r="BR114" i="16"/>
  <c r="BN114" i="16"/>
  <c r="DG113" i="16"/>
  <c r="DC113" i="16"/>
  <c r="CY113" i="16"/>
  <c r="CU113" i="16"/>
  <c r="CQ113" i="16"/>
  <c r="CM113" i="16"/>
  <c r="CI113" i="16"/>
  <c r="CE113" i="16"/>
  <c r="CA113" i="16"/>
  <c r="BW113" i="16"/>
  <c r="BS113" i="16"/>
  <c r="BO113" i="16"/>
  <c r="DH112" i="16"/>
  <c r="DD112" i="16"/>
  <c r="CZ112" i="16"/>
  <c r="CV112" i="16"/>
  <c r="CR112" i="16"/>
  <c r="CN112" i="16"/>
  <c r="CJ112" i="16"/>
  <c r="CF112" i="16"/>
  <c r="CB112" i="16"/>
  <c r="BX112" i="16"/>
  <c r="BT112" i="16"/>
  <c r="BP112" i="16"/>
  <c r="BL112" i="16"/>
  <c r="DE111" i="16"/>
  <c r="DA111" i="16"/>
  <c r="CW111" i="16"/>
  <c r="CS111" i="16"/>
  <c r="CO111" i="16"/>
  <c r="CK111" i="16"/>
  <c r="CG111" i="16"/>
  <c r="CC111" i="16"/>
  <c r="BY111" i="16"/>
  <c r="BU111" i="16"/>
  <c r="BQ111" i="16"/>
  <c r="BM111" i="16"/>
  <c r="DF110" i="16"/>
  <c r="DB110" i="16"/>
  <c r="CX110" i="16"/>
  <c r="CT110" i="16"/>
  <c r="CP110" i="16"/>
  <c r="CL110" i="16"/>
  <c r="CH110" i="16"/>
  <c r="CD110" i="16"/>
  <c r="BZ110" i="16"/>
  <c r="BV110" i="16"/>
  <c r="BR110" i="16"/>
  <c r="BN110" i="16"/>
  <c r="DG109" i="16"/>
  <c r="DC109" i="16"/>
  <c r="CY109" i="16"/>
  <c r="CU109" i="16"/>
  <c r="CQ109" i="16"/>
  <c r="CM109" i="16"/>
  <c r="CI109" i="16"/>
  <c r="CE109" i="16"/>
  <c r="CA109" i="16"/>
  <c r="BW109" i="16"/>
  <c r="BS109" i="16"/>
  <c r="BO109" i="16"/>
  <c r="DH108" i="16"/>
  <c r="DD108" i="16"/>
  <c r="CZ108" i="16"/>
  <c r="CV108" i="16"/>
  <c r="CR108" i="16"/>
  <c r="CN108" i="16"/>
  <c r="CJ108" i="16"/>
  <c r="CF108" i="16"/>
  <c r="CB108" i="16"/>
  <c r="BX108" i="16"/>
  <c r="BT108" i="16"/>
  <c r="BP108" i="16"/>
  <c r="BL108" i="16"/>
  <c r="DE107" i="16"/>
  <c r="DA107" i="16"/>
  <c r="CW107" i="16"/>
  <c r="CS107" i="16"/>
  <c r="CO107" i="16"/>
  <c r="CK107" i="16"/>
  <c r="CG107" i="16"/>
  <c r="CC107" i="16"/>
  <c r="BY107" i="16"/>
  <c r="BU107" i="16"/>
  <c r="BQ107" i="16"/>
  <c r="BM107" i="16"/>
  <c r="DF106" i="16"/>
  <c r="DB106" i="16"/>
  <c r="CX106" i="16"/>
  <c r="CT106" i="16"/>
  <c r="CP106" i="16"/>
  <c r="CL106" i="16"/>
  <c r="CH106" i="16"/>
  <c r="CD106" i="16"/>
  <c r="BZ106" i="16"/>
  <c r="BV106" i="16"/>
  <c r="BR106" i="16"/>
  <c r="BN106" i="16"/>
  <c r="DG105" i="16"/>
  <c r="DC105" i="16"/>
  <c r="CY105" i="16"/>
  <c r="CU105" i="16"/>
  <c r="CQ105" i="16"/>
  <c r="CM105" i="16"/>
  <c r="CI105" i="16"/>
  <c r="CE105" i="16"/>
  <c r="CA105" i="16"/>
  <c r="BW105" i="16"/>
  <c r="BS105" i="16"/>
  <c r="BO105" i="16"/>
  <c r="DH104" i="16"/>
  <c r="DD104" i="16"/>
  <c r="CZ104" i="16"/>
  <c r="CV104" i="16"/>
  <c r="CR104" i="16"/>
  <c r="CN104" i="16"/>
  <c r="CJ104" i="16"/>
  <c r="CF104" i="16"/>
  <c r="CB104" i="16"/>
  <c r="BX104" i="16"/>
  <c r="BT104" i="16"/>
  <c r="BP104" i="16"/>
  <c r="BL104" i="16"/>
  <c r="DE103" i="16"/>
  <c r="DA103" i="16"/>
  <c r="CW103" i="16"/>
  <c r="CS103" i="16"/>
  <c r="CO103" i="16"/>
  <c r="CK103" i="16"/>
  <c r="CG103" i="16"/>
  <c r="CC103" i="16"/>
  <c r="BY103" i="16"/>
  <c r="BU103" i="16"/>
  <c r="BQ103" i="16"/>
  <c r="BM103" i="16"/>
  <c r="DF102" i="16"/>
  <c r="DB102" i="16"/>
  <c r="CX102" i="16"/>
  <c r="CT102" i="16"/>
  <c r="CP102" i="16"/>
  <c r="CL102" i="16"/>
  <c r="CH102" i="16"/>
  <c r="CD102" i="16"/>
  <c r="BZ102" i="16"/>
  <c r="BV102" i="16"/>
  <c r="BR102" i="16"/>
  <c r="BN102" i="16"/>
  <c r="DG101" i="16"/>
  <c r="DC101" i="16"/>
  <c r="CY101" i="16"/>
  <c r="CU101" i="16"/>
  <c r="CQ101" i="16"/>
  <c r="CM101" i="16"/>
  <c r="CI101" i="16"/>
  <c r="CE101" i="16"/>
  <c r="CA101" i="16"/>
  <c r="BW101" i="16"/>
  <c r="BS101" i="16"/>
  <c r="BO101" i="16"/>
  <c r="DH100" i="16"/>
  <c r="DD100" i="16"/>
  <c r="CZ100" i="16"/>
  <c r="CV100" i="16"/>
  <c r="CR100" i="16"/>
  <c r="CN100" i="16"/>
  <c r="CJ100" i="16"/>
  <c r="CF100" i="16"/>
  <c r="CB100" i="16"/>
  <c r="BX100" i="16"/>
  <c r="BT100" i="16"/>
  <c r="BP100" i="16"/>
  <c r="BL100" i="16"/>
  <c r="DE99" i="16"/>
  <c r="DA99" i="16"/>
  <c r="CW99" i="16"/>
  <c r="CS99" i="16"/>
  <c r="CO99" i="16"/>
  <c r="CK99" i="16"/>
  <c r="CG99" i="16"/>
  <c r="CC99" i="16"/>
  <c r="BY99" i="16"/>
  <c r="BU99" i="16"/>
  <c r="BQ99" i="16"/>
  <c r="BM99" i="16"/>
  <c r="DF98" i="16"/>
  <c r="DF115" i="16"/>
  <c r="CZ115" i="16"/>
  <c r="CU115" i="16"/>
  <c r="CP115" i="16"/>
  <c r="CJ115" i="16"/>
  <c r="CE115" i="16"/>
  <c r="BZ115" i="16"/>
  <c r="BT115" i="16"/>
  <c r="BO115" i="16"/>
  <c r="DG114" i="16"/>
  <c r="DA114" i="16"/>
  <c r="CV114" i="16"/>
  <c r="CQ114" i="16"/>
  <c r="CK114" i="16"/>
  <c r="CF114" i="16"/>
  <c r="CA114" i="16"/>
  <c r="BU114" i="16"/>
  <c r="BP114" i="16"/>
  <c r="DH113" i="16"/>
  <c r="DB113" i="16"/>
  <c r="CW113" i="16"/>
  <c r="CR113" i="16"/>
  <c r="CL113" i="16"/>
  <c r="CG113" i="16"/>
  <c r="CB113" i="16"/>
  <c r="BV113" i="16"/>
  <c r="BQ113" i="16"/>
  <c r="BL113" i="16"/>
  <c r="DC112" i="16"/>
  <c r="CX112" i="16"/>
  <c r="CS112" i="16"/>
  <c r="CM112" i="16"/>
  <c r="CH112" i="16"/>
  <c r="CC112" i="16"/>
  <c r="BW112" i="16"/>
  <c r="BR112" i="16"/>
  <c r="BM112" i="16"/>
  <c r="DD111" i="16"/>
  <c r="CY111" i="16"/>
  <c r="CT111" i="16"/>
  <c r="CN111" i="16"/>
  <c r="CI111" i="16"/>
  <c r="CD111" i="16"/>
  <c r="BX111" i="16"/>
  <c r="BS111" i="16"/>
  <c r="BN111" i="16"/>
  <c r="DE110" i="16"/>
  <c r="CZ110" i="16"/>
  <c r="CU110" i="16"/>
  <c r="CO110" i="16"/>
  <c r="CJ110" i="16"/>
  <c r="CE110" i="16"/>
  <c r="BY110" i="16"/>
  <c r="BT110" i="16"/>
  <c r="BO110" i="16"/>
  <c r="DF109" i="16"/>
  <c r="DA109" i="16"/>
  <c r="CV109" i="16"/>
  <c r="CP109" i="16"/>
  <c r="CK109" i="16"/>
  <c r="CF109" i="16"/>
  <c r="BZ109" i="16"/>
  <c r="BU109" i="16"/>
  <c r="BP109" i="16"/>
  <c r="DG108" i="16"/>
  <c r="DB108" i="16"/>
  <c r="CW108" i="16"/>
  <c r="CQ108" i="16"/>
  <c r="CL108" i="16"/>
  <c r="CG108" i="16"/>
  <c r="CA108" i="16"/>
  <c r="BV108" i="16"/>
  <c r="BQ108" i="16"/>
  <c r="DH107" i="16"/>
  <c r="DC107" i="16"/>
  <c r="CX107" i="16"/>
  <c r="CR107" i="16"/>
  <c r="CM107" i="16"/>
  <c r="CH107" i="16"/>
  <c r="CB107" i="16"/>
  <c r="BW107" i="16"/>
  <c r="BR107" i="16"/>
  <c r="BL107" i="16"/>
  <c r="DD106" i="16"/>
  <c r="CY106" i="16"/>
  <c r="CS106" i="16"/>
  <c r="CN106" i="16"/>
  <c r="CI106" i="16"/>
  <c r="CC106" i="16"/>
  <c r="BX106" i="16"/>
  <c r="BS106" i="16"/>
  <c r="BM106" i="16"/>
  <c r="DE105" i="16"/>
  <c r="CZ105" i="16"/>
  <c r="CT105" i="16"/>
  <c r="CO105" i="16"/>
  <c r="CJ105" i="16"/>
  <c r="CD105" i="16"/>
  <c r="BY105" i="16"/>
  <c r="BT105" i="16"/>
  <c r="BN105" i="16"/>
  <c r="DF104" i="16"/>
  <c r="DA104" i="16"/>
  <c r="CU104" i="16"/>
  <c r="CP104" i="16"/>
  <c r="CK104" i="16"/>
  <c r="CE104" i="16"/>
  <c r="BZ104" i="16"/>
  <c r="BU104" i="16"/>
  <c r="BO104" i="16"/>
  <c r="DG103" i="16"/>
  <c r="DB103" i="16"/>
  <c r="CV103" i="16"/>
  <c r="CQ103" i="16"/>
  <c r="CL103" i="16"/>
  <c r="CF103" i="16"/>
  <c r="CA103" i="16"/>
  <c r="BV103" i="16"/>
  <c r="BP103" i="16"/>
  <c r="DH102" i="16"/>
  <c r="DC102" i="16"/>
  <c r="CW102" i="16"/>
  <c r="CR102" i="16"/>
  <c r="CM102" i="16"/>
  <c r="CG102" i="16"/>
  <c r="CB102" i="16"/>
  <c r="BW102" i="16"/>
  <c r="BQ102" i="16"/>
  <c r="BL102" i="16"/>
  <c r="DD101" i="16"/>
  <c r="CX101" i="16"/>
  <c r="CS101" i="16"/>
  <c r="CN101" i="16"/>
  <c r="CH101" i="16"/>
  <c r="CC101" i="16"/>
  <c r="BX101" i="16"/>
  <c r="BR101" i="16"/>
  <c r="BM101" i="16"/>
  <c r="DE100" i="16"/>
  <c r="CY100" i="16"/>
  <c r="CT100" i="16"/>
  <c r="CO100" i="16"/>
  <c r="CI100" i="16"/>
  <c r="CD100" i="16"/>
  <c r="BY100" i="16"/>
  <c r="BS100" i="16"/>
  <c r="BN100" i="16"/>
  <c r="DF99" i="16"/>
  <c r="CZ99" i="16"/>
  <c r="CU99" i="16"/>
  <c r="CP99" i="16"/>
  <c r="CJ99" i="16"/>
  <c r="CE99" i="16"/>
  <c r="BZ99" i="16"/>
  <c r="BT99" i="16"/>
  <c r="BO99" i="16"/>
  <c r="DG98" i="16"/>
  <c r="DB98" i="16"/>
  <c r="CX98" i="16"/>
  <c r="CT98" i="16"/>
  <c r="CP98" i="16"/>
  <c r="CL98" i="16"/>
  <c r="CH98" i="16"/>
  <c r="CD98" i="16"/>
  <c r="BZ98" i="16"/>
  <c r="BV98" i="16"/>
  <c r="BR98" i="16"/>
  <c r="BN98" i="16"/>
  <c r="DG97" i="16"/>
  <c r="DC97" i="16"/>
  <c r="CY97" i="16"/>
  <c r="CU97" i="16"/>
  <c r="CQ97" i="16"/>
  <c r="CM97" i="16"/>
  <c r="CI97" i="16"/>
  <c r="CE97" i="16"/>
  <c r="CA97" i="16"/>
  <c r="BW97" i="16"/>
  <c r="BS97" i="16"/>
  <c r="BO97" i="16"/>
  <c r="DH96" i="16"/>
  <c r="DD96" i="16"/>
  <c r="CZ96" i="16"/>
  <c r="CV96" i="16"/>
  <c r="CR96" i="16"/>
  <c r="CN96" i="16"/>
  <c r="CJ96" i="16"/>
  <c r="CF96" i="16"/>
  <c r="CB96" i="16"/>
  <c r="BX96" i="16"/>
  <c r="BT96" i="16"/>
  <c r="BP96" i="16"/>
  <c r="BL96" i="16"/>
  <c r="DE95" i="16"/>
  <c r="DA95" i="16"/>
  <c r="CW95" i="16"/>
  <c r="CS95" i="16"/>
  <c r="CO95" i="16"/>
  <c r="CK95" i="16"/>
  <c r="CG95" i="16"/>
  <c r="CC95" i="16"/>
  <c r="BY95" i="16"/>
  <c r="BU95" i="16"/>
  <c r="BQ95" i="16"/>
  <c r="BM95" i="16"/>
  <c r="DF94" i="16"/>
  <c r="DB94" i="16"/>
  <c r="CX94" i="16"/>
  <c r="CT94" i="16"/>
  <c r="CP94" i="16"/>
  <c r="CL94" i="16"/>
  <c r="CH94" i="16"/>
  <c r="CD94" i="16"/>
  <c r="BZ94" i="16"/>
  <c r="BV94" i="16"/>
  <c r="BR94" i="16"/>
  <c r="BN94" i="16"/>
  <c r="DG93" i="16"/>
  <c r="DC93" i="16"/>
  <c r="CY93" i="16"/>
  <c r="CU93" i="16"/>
  <c r="CQ93" i="16"/>
  <c r="CM93" i="16"/>
  <c r="CI93" i="16"/>
  <c r="CE93" i="16"/>
  <c r="CA93" i="16"/>
  <c r="BW93" i="16"/>
  <c r="BS93" i="16"/>
  <c r="BO93" i="16"/>
  <c r="DH92" i="16"/>
  <c r="DD92" i="16"/>
  <c r="CZ92" i="16"/>
  <c r="CV92" i="16"/>
  <c r="CR92" i="16"/>
  <c r="CN92" i="16"/>
  <c r="CJ92" i="16"/>
  <c r="CF92" i="16"/>
  <c r="CB92" i="16"/>
  <c r="BX92" i="16"/>
  <c r="BT92" i="16"/>
  <c r="BP92" i="16"/>
  <c r="BL92" i="16"/>
  <c r="DE91" i="16"/>
  <c r="DA91" i="16"/>
  <c r="CW91" i="16"/>
  <c r="CS91" i="16"/>
  <c r="CO91" i="16"/>
  <c r="CK91" i="16"/>
  <c r="CG91" i="16"/>
  <c r="CC91" i="16"/>
  <c r="BY91" i="16"/>
  <c r="BU91" i="16"/>
  <c r="BQ91" i="16"/>
  <c r="BM91" i="16"/>
  <c r="DF90" i="16"/>
  <c r="DB90" i="16"/>
  <c r="CX90" i="16"/>
  <c r="CT90" i="16"/>
  <c r="CP90" i="16"/>
  <c r="CL90" i="16"/>
  <c r="CH90" i="16"/>
  <c r="CD90" i="16"/>
  <c r="BZ90" i="16"/>
  <c r="BV90" i="16"/>
  <c r="BR90" i="16"/>
  <c r="BN90" i="16"/>
  <c r="DG89" i="16"/>
  <c r="DC89" i="16"/>
  <c r="CY89" i="16"/>
  <c r="CU89" i="16"/>
  <c r="CQ89" i="16"/>
  <c r="CM89" i="16"/>
  <c r="CI89" i="16"/>
  <c r="CE89" i="16"/>
  <c r="CA89" i="16"/>
  <c r="BW89" i="16"/>
  <c r="BS89" i="16"/>
  <c r="BO89" i="16"/>
  <c r="DH88" i="16"/>
  <c r="DD88" i="16"/>
  <c r="CZ88" i="16"/>
  <c r="CV88" i="16"/>
  <c r="CR88" i="16"/>
  <c r="CN88" i="16"/>
  <c r="CJ88" i="16"/>
  <c r="CF88" i="16"/>
  <c r="CB88" i="16"/>
  <c r="BX88" i="16"/>
  <c r="BT88" i="16"/>
  <c r="BP88" i="16"/>
  <c r="BL88" i="16"/>
  <c r="DE87" i="16"/>
  <c r="DA87" i="16"/>
  <c r="CW87" i="16"/>
  <c r="CS87" i="16"/>
  <c r="CO87" i="16"/>
  <c r="CK87" i="16"/>
  <c r="CG87" i="16"/>
  <c r="CC87" i="16"/>
  <c r="BY87" i="16"/>
  <c r="BU87" i="16"/>
  <c r="BQ87" i="16"/>
  <c r="BM87" i="16"/>
  <c r="DF86" i="16"/>
  <c r="DB86" i="16"/>
  <c r="CX86" i="16"/>
  <c r="CT86" i="16"/>
  <c r="CP86" i="16"/>
  <c r="CL86" i="16"/>
  <c r="CH86" i="16"/>
  <c r="CD86" i="16"/>
  <c r="BZ86" i="16"/>
  <c r="BV86" i="16"/>
  <c r="BR86" i="16"/>
  <c r="BN86" i="16"/>
  <c r="DG85" i="16"/>
  <c r="DC85" i="16"/>
  <c r="CY85" i="16"/>
  <c r="CU85" i="16"/>
  <c r="CQ85" i="16"/>
  <c r="CM85" i="16"/>
  <c r="CI85" i="16"/>
  <c r="CE85" i="16"/>
  <c r="CA85" i="16"/>
  <c r="BW85" i="16"/>
  <c r="BS85" i="16"/>
  <c r="BO85" i="16"/>
  <c r="DH84" i="16"/>
  <c r="DD84" i="16"/>
  <c r="CZ84" i="16"/>
  <c r="CV84" i="16"/>
  <c r="CR84" i="16"/>
  <c r="CN84" i="16"/>
  <c r="CJ84" i="16"/>
  <c r="CF84" i="16"/>
  <c r="CB84" i="16"/>
  <c r="BX84" i="16"/>
  <c r="BT84" i="16"/>
  <c r="BP84" i="16"/>
  <c r="BL84" i="16"/>
  <c r="DD115" i="16"/>
  <c r="CY115" i="16"/>
  <c r="CT115" i="16"/>
  <c r="CN115" i="16"/>
  <c r="CI115" i="16"/>
  <c r="CD115" i="16"/>
  <c r="BX115" i="16"/>
  <c r="BS115" i="16"/>
  <c r="BN115" i="16"/>
  <c r="DE114" i="16"/>
  <c r="CZ114" i="16"/>
  <c r="CU114" i="16"/>
  <c r="CO114" i="16"/>
  <c r="CJ114" i="16"/>
  <c r="CE114" i="16"/>
  <c r="BY114" i="16"/>
  <c r="BT114" i="16"/>
  <c r="BO114" i="16"/>
  <c r="DF113" i="16"/>
  <c r="DA113" i="16"/>
  <c r="CV113" i="16"/>
  <c r="CP113" i="16"/>
  <c r="CK113" i="16"/>
  <c r="CF113" i="16"/>
  <c r="BZ113" i="16"/>
  <c r="BU113" i="16"/>
  <c r="BP113" i="16"/>
  <c r="DG112" i="16"/>
  <c r="DB112" i="16"/>
  <c r="CW112" i="16"/>
  <c r="CQ112" i="16"/>
  <c r="CL112" i="16"/>
  <c r="CG112" i="16"/>
  <c r="CA112" i="16"/>
  <c r="BV112" i="16"/>
  <c r="BQ112" i="16"/>
  <c r="DH111" i="16"/>
  <c r="DC111" i="16"/>
  <c r="CX111" i="16"/>
  <c r="CR111" i="16"/>
  <c r="CM111" i="16"/>
  <c r="CH111" i="16"/>
  <c r="CB111" i="16"/>
  <c r="BW111" i="16"/>
  <c r="BR111" i="16"/>
  <c r="BL111" i="16"/>
  <c r="DD110" i="16"/>
  <c r="CY110" i="16"/>
  <c r="CS110" i="16"/>
  <c r="CN110" i="16"/>
  <c r="CI110" i="16"/>
  <c r="CC110" i="16"/>
  <c r="BX110" i="16"/>
  <c r="BS110" i="16"/>
  <c r="BM110" i="16"/>
  <c r="DE109" i="16"/>
  <c r="CZ109" i="16"/>
  <c r="CT109" i="16"/>
  <c r="CO109" i="16"/>
  <c r="CJ109" i="16"/>
  <c r="CD109" i="16"/>
  <c r="BY109" i="16"/>
  <c r="BT109" i="16"/>
  <c r="BN109" i="16"/>
  <c r="DF108" i="16"/>
  <c r="DA108" i="16"/>
  <c r="CU108" i="16"/>
  <c r="CP108" i="16"/>
  <c r="CK108" i="16"/>
  <c r="CE108" i="16"/>
  <c r="BZ108" i="16"/>
  <c r="BU108" i="16"/>
  <c r="BO108" i="16"/>
  <c r="DG107" i="16"/>
  <c r="DB107" i="16"/>
  <c r="CV107" i="16"/>
  <c r="CQ107" i="16"/>
  <c r="CL107" i="16"/>
  <c r="CF107" i="16"/>
  <c r="CA107" i="16"/>
  <c r="BV107" i="16"/>
  <c r="BP107" i="16"/>
  <c r="DH106" i="16"/>
  <c r="DC106" i="16"/>
  <c r="CW106" i="16"/>
  <c r="CR106" i="16"/>
  <c r="CM106" i="16"/>
  <c r="CG106" i="16"/>
  <c r="CB106" i="16"/>
  <c r="BW106" i="16"/>
  <c r="BQ106" i="16"/>
  <c r="BL106" i="16"/>
  <c r="DD105" i="16"/>
  <c r="CX105" i="16"/>
  <c r="CS105" i="16"/>
  <c r="CN105" i="16"/>
  <c r="CH105" i="16"/>
  <c r="CC105" i="16"/>
  <c r="BX105" i="16"/>
  <c r="BR105" i="16"/>
  <c r="BM105" i="16"/>
  <c r="DE104" i="16"/>
  <c r="CY104" i="16"/>
  <c r="CT104" i="16"/>
  <c r="CO104" i="16"/>
  <c r="CI104" i="16"/>
  <c r="CD104" i="16"/>
  <c r="BY104" i="16"/>
  <c r="BS104" i="16"/>
  <c r="BN104" i="16"/>
  <c r="DF103" i="16"/>
  <c r="CZ103" i="16"/>
  <c r="CU103" i="16"/>
  <c r="CP103" i="16"/>
  <c r="CJ103" i="16"/>
  <c r="CE103" i="16"/>
  <c r="BZ103" i="16"/>
  <c r="BT103" i="16"/>
  <c r="BO103" i="16"/>
  <c r="DG102" i="16"/>
  <c r="DA102" i="16"/>
  <c r="CV102" i="16"/>
  <c r="CQ102" i="16"/>
  <c r="CK102" i="16"/>
  <c r="CF102" i="16"/>
  <c r="CA102" i="16"/>
  <c r="BU102" i="16"/>
  <c r="BP102" i="16"/>
  <c r="DH101" i="16"/>
  <c r="DB101" i="16"/>
  <c r="CW101" i="16"/>
  <c r="CR101" i="16"/>
  <c r="CL101" i="16"/>
  <c r="CG101" i="16"/>
  <c r="CB101" i="16"/>
  <c r="BV101" i="16"/>
  <c r="BQ101" i="16"/>
  <c r="BL101" i="16"/>
  <c r="DC100" i="16"/>
  <c r="CX100" i="16"/>
  <c r="CS100" i="16"/>
  <c r="CM100" i="16"/>
  <c r="CH100" i="16"/>
  <c r="CC100" i="16"/>
  <c r="BW100" i="16"/>
  <c r="BR100" i="16"/>
  <c r="BM100" i="16"/>
  <c r="DD99" i="16"/>
  <c r="CY99" i="16"/>
  <c r="CT99" i="16"/>
  <c r="CN99" i="16"/>
  <c r="CI99" i="16"/>
  <c r="CD99" i="16"/>
  <c r="BX99" i="16"/>
  <c r="BS99" i="16"/>
  <c r="BN99" i="16"/>
  <c r="DE98" i="16"/>
  <c r="DA98" i="16"/>
  <c r="CW98" i="16"/>
  <c r="CS98" i="16"/>
  <c r="CO98" i="16"/>
  <c r="CK98" i="16"/>
  <c r="CG98" i="16"/>
  <c r="CC98" i="16"/>
  <c r="BY98" i="16"/>
  <c r="BU98" i="16"/>
  <c r="BQ98" i="16"/>
  <c r="BM98" i="16"/>
  <c r="DF97" i="16"/>
  <c r="DB97" i="16"/>
  <c r="CX97" i="16"/>
  <c r="CT97" i="16"/>
  <c r="CP97" i="16"/>
  <c r="CL97" i="16"/>
  <c r="CH97" i="16"/>
  <c r="CD97" i="16"/>
  <c r="BZ97" i="16"/>
  <c r="BV97" i="16"/>
  <c r="BR97" i="16"/>
  <c r="BN97" i="16"/>
  <c r="DG96" i="16"/>
  <c r="DC96" i="16"/>
  <c r="CY96" i="16"/>
  <c r="CU96" i="16"/>
  <c r="CQ96" i="16"/>
  <c r="CM96" i="16"/>
  <c r="CI96" i="16"/>
  <c r="CE96" i="16"/>
  <c r="CA96" i="16"/>
  <c r="BW96" i="16"/>
  <c r="BS96" i="16"/>
  <c r="BO96" i="16"/>
  <c r="DH95" i="16"/>
  <c r="DD95" i="16"/>
  <c r="CZ95" i="16"/>
  <c r="CV95" i="16"/>
  <c r="CR95" i="16"/>
  <c r="CN95" i="16"/>
  <c r="CJ95" i="16"/>
  <c r="CF95" i="16"/>
  <c r="CB95" i="16"/>
  <c r="BX95" i="16"/>
  <c r="BT95" i="16"/>
  <c r="BP95" i="16"/>
  <c r="BL95" i="16"/>
  <c r="DE94" i="16"/>
  <c r="DA94" i="16"/>
  <c r="CW94" i="16"/>
  <c r="CS94" i="16"/>
  <c r="CO94" i="16"/>
  <c r="CK94" i="16"/>
  <c r="CG94" i="16"/>
  <c r="CC94" i="16"/>
  <c r="BY94" i="16"/>
  <c r="BU94" i="16"/>
  <c r="BQ94" i="16"/>
  <c r="BM94" i="16"/>
  <c r="DF93" i="16"/>
  <c r="DB93" i="16"/>
  <c r="CX93" i="16"/>
  <c r="CT93" i="16"/>
  <c r="CP93" i="16"/>
  <c r="CL93" i="16"/>
  <c r="CH93" i="16"/>
  <c r="CD93" i="16"/>
  <c r="BZ93" i="16"/>
  <c r="BV93" i="16"/>
  <c r="BR93" i="16"/>
  <c r="BN93" i="16"/>
  <c r="DG92" i="16"/>
  <c r="DC92" i="16"/>
  <c r="CY92" i="16"/>
  <c r="CU92" i="16"/>
  <c r="CQ92" i="16"/>
  <c r="CM92" i="16"/>
  <c r="CI92" i="16"/>
  <c r="CE92" i="16"/>
  <c r="CA92" i="16"/>
  <c r="BW92" i="16"/>
  <c r="BS92" i="16"/>
  <c r="BO92" i="16"/>
  <c r="DH91" i="16"/>
  <c r="DD91" i="16"/>
  <c r="CZ91" i="16"/>
  <c r="CV91" i="16"/>
  <c r="CR91" i="16"/>
  <c r="CN91" i="16"/>
  <c r="CJ91" i="16"/>
  <c r="CF91" i="16"/>
  <c r="CB91" i="16"/>
  <c r="BX91" i="16"/>
  <c r="BT91" i="16"/>
  <c r="BP91" i="16"/>
  <c r="BL91" i="16"/>
  <c r="DE90" i="16"/>
  <c r="DA90" i="16"/>
  <c r="CW90" i="16"/>
  <c r="CS90" i="16"/>
  <c r="CO90" i="16"/>
  <c r="CK90" i="16"/>
  <c r="CG90" i="16"/>
  <c r="CC90" i="16"/>
  <c r="BY90" i="16"/>
  <c r="BU90" i="16"/>
  <c r="BQ90" i="16"/>
  <c r="BM90" i="16"/>
  <c r="DF89" i="16"/>
  <c r="DB89" i="16"/>
  <c r="CX89" i="16"/>
  <c r="CT89" i="16"/>
  <c r="CP89" i="16"/>
  <c r="CL89" i="16"/>
  <c r="CH89" i="16"/>
  <c r="CD89" i="16"/>
  <c r="BZ89" i="16"/>
  <c r="BV89" i="16"/>
  <c r="BR89" i="16"/>
  <c r="BN89" i="16"/>
  <c r="DG88" i="16"/>
  <c r="DC88" i="16"/>
  <c r="CY88" i="16"/>
  <c r="CU88" i="16"/>
  <c r="CQ88" i="16"/>
  <c r="CM88" i="16"/>
  <c r="CI88" i="16"/>
  <c r="CE88" i="16"/>
  <c r="CA88" i="16"/>
  <c r="BW88" i="16"/>
  <c r="BS88" i="16"/>
  <c r="BO88" i="16"/>
  <c r="DH87" i="16"/>
  <c r="DD87" i="16"/>
  <c r="CZ87" i="16"/>
  <c r="CV87" i="16"/>
  <c r="CR87" i="16"/>
  <c r="CN87" i="16"/>
  <c r="CJ87" i="16"/>
  <c r="CF87" i="16"/>
  <c r="CB87" i="16"/>
  <c r="BX87" i="16"/>
  <c r="BT87" i="16"/>
  <c r="BP87" i="16"/>
  <c r="BL87" i="16"/>
  <c r="DE86" i="16"/>
  <c r="DA86" i="16"/>
  <c r="CW86" i="16"/>
  <c r="CS86" i="16"/>
  <c r="CO86" i="16"/>
  <c r="CK86" i="16"/>
  <c r="CG86" i="16"/>
  <c r="CC86" i="16"/>
  <c r="BY86" i="16"/>
  <c r="BU86" i="16"/>
  <c r="BQ86" i="16"/>
  <c r="BM86" i="16"/>
  <c r="DF85" i="16"/>
  <c r="DB85" i="16"/>
  <c r="CX85" i="16"/>
  <c r="CT85" i="16"/>
  <c r="CP85" i="16"/>
  <c r="CL85" i="16"/>
  <c r="CH85" i="16"/>
  <c r="CD85" i="16"/>
  <c r="BZ85" i="16"/>
  <c r="BV85" i="16"/>
  <c r="BR85" i="16"/>
  <c r="BN85" i="16"/>
  <c r="DG84" i="16"/>
  <c r="DC84" i="16"/>
  <c r="CY84" i="16"/>
  <c r="CU84" i="16"/>
  <c r="CQ84" i="16"/>
  <c r="CM84" i="16"/>
  <c r="CI84" i="16"/>
  <c r="CE84" i="16"/>
  <c r="CA84" i="16"/>
  <c r="BW84" i="16"/>
  <c r="BS84" i="16"/>
  <c r="BO84" i="16"/>
  <c r="DH83" i="16"/>
  <c r="DD83" i="16"/>
  <c r="CZ83" i="16"/>
  <c r="CV83" i="16"/>
  <c r="CR83" i="16"/>
  <c r="CN83" i="16"/>
  <c r="CJ83" i="16"/>
  <c r="CF83" i="16"/>
  <c r="CB83" i="16"/>
  <c r="BX83" i="16"/>
  <c r="BT83" i="16"/>
  <c r="BP83" i="16"/>
  <c r="BL83" i="16"/>
  <c r="DE82" i="16"/>
  <c r="DA82" i="16"/>
  <c r="CW82" i="16"/>
  <c r="CS82" i="16"/>
  <c r="CO82" i="16"/>
  <c r="CK82" i="16"/>
  <c r="CG82" i="16"/>
  <c r="CC82" i="16"/>
  <c r="BY82" i="16"/>
  <c r="BU82" i="16"/>
  <c r="BQ82" i="16"/>
  <c r="BM82" i="16"/>
  <c r="DF81" i="16"/>
  <c r="DB81" i="16"/>
  <c r="CX81" i="16"/>
  <c r="CT81" i="16"/>
  <c r="CP81" i="16"/>
  <c r="CL81" i="16"/>
  <c r="CH81" i="16"/>
  <c r="CD81" i="16"/>
  <c r="BZ81" i="16"/>
  <c r="BV81" i="16"/>
  <c r="BR81" i="16"/>
  <c r="BN81" i="16"/>
  <c r="DG80" i="16"/>
  <c r="DC80" i="16"/>
  <c r="CY80" i="16"/>
  <c r="CU80" i="16"/>
  <c r="CQ80" i="16"/>
  <c r="CM80" i="16"/>
  <c r="CI80" i="16"/>
  <c r="CE80" i="16"/>
  <c r="CA80" i="16"/>
  <c r="BW80" i="16"/>
  <c r="BS80" i="16"/>
  <c r="BO80" i="16"/>
  <c r="DH79" i="16"/>
  <c r="DD79" i="16"/>
  <c r="CZ79" i="16"/>
  <c r="CV79" i="16"/>
  <c r="CR79" i="16"/>
  <c r="CN79" i="16"/>
  <c r="CJ79" i="16"/>
  <c r="CF79" i="16"/>
  <c r="CB79" i="16"/>
  <c r="BX79" i="16"/>
  <c r="BT79" i="16"/>
  <c r="BP79" i="16"/>
  <c r="BL79" i="16"/>
  <c r="DE78" i="16"/>
  <c r="DA78" i="16"/>
  <c r="CW78" i="16"/>
  <c r="CS78" i="16"/>
  <c r="CO78" i="16"/>
  <c r="CK78" i="16"/>
  <c r="CG78" i="16"/>
  <c r="CC78" i="16"/>
  <c r="BY78" i="16"/>
  <c r="BU78" i="16"/>
  <c r="BQ78" i="16"/>
  <c r="BM78" i="16"/>
  <c r="DF77" i="16"/>
  <c r="DB77" i="16"/>
  <c r="CX77" i="16"/>
  <c r="CT77" i="16"/>
  <c r="CP77" i="16"/>
  <c r="CL77" i="16"/>
  <c r="CH77" i="16"/>
  <c r="CD77" i="16"/>
  <c r="BZ77" i="16"/>
  <c r="BV77" i="16"/>
  <c r="BR77" i="16"/>
  <c r="BN77" i="16"/>
  <c r="DG76" i="16"/>
  <c r="DH115" i="16"/>
  <c r="DC115" i="16"/>
  <c r="CX115" i="16"/>
  <c r="CR115" i="16"/>
  <c r="CM115" i="16"/>
  <c r="CH115" i="16"/>
  <c r="CB115" i="16"/>
  <c r="BW115" i="16"/>
  <c r="BR115" i="16"/>
  <c r="BL115" i="16"/>
  <c r="DD114" i="16"/>
  <c r="CY114" i="16"/>
  <c r="CS114" i="16"/>
  <c r="CN114" i="16"/>
  <c r="CI114" i="16"/>
  <c r="CC114" i="16"/>
  <c r="BX114" i="16"/>
  <c r="BS114" i="16"/>
  <c r="BM114" i="16"/>
  <c r="DE113" i="16"/>
  <c r="CZ113" i="16"/>
  <c r="CT113" i="16"/>
  <c r="CO113" i="16"/>
  <c r="CJ113" i="16"/>
  <c r="CD113" i="16"/>
  <c r="BY113" i="16"/>
  <c r="BT113" i="16"/>
  <c r="BN113" i="16"/>
  <c r="DF112" i="16"/>
  <c r="DA112" i="16"/>
  <c r="CU112" i="16"/>
  <c r="CP112" i="16"/>
  <c r="CK112" i="16"/>
  <c r="CE112" i="16"/>
  <c r="BZ112" i="16"/>
  <c r="BU112" i="16"/>
  <c r="BO112" i="16"/>
  <c r="DG111" i="16"/>
  <c r="DB111" i="16"/>
  <c r="CV111" i="16"/>
  <c r="CQ111" i="16"/>
  <c r="CL111" i="16"/>
  <c r="CF111" i="16"/>
  <c r="CA111" i="16"/>
  <c r="BV111" i="16"/>
  <c r="BP111" i="16"/>
  <c r="DH110" i="16"/>
  <c r="DC110" i="16"/>
  <c r="CW110" i="16"/>
  <c r="CR110" i="16"/>
  <c r="CM110" i="16"/>
  <c r="CG110" i="16"/>
  <c r="CB110" i="16"/>
  <c r="BW110" i="16"/>
  <c r="BQ110" i="16"/>
  <c r="BL110" i="16"/>
  <c r="DD109" i="16"/>
  <c r="CX109" i="16"/>
  <c r="CS109" i="16"/>
  <c r="CN109" i="16"/>
  <c r="CH109" i="16"/>
  <c r="CC109" i="16"/>
  <c r="BX109" i="16"/>
  <c r="BR109" i="16"/>
  <c r="BM109" i="16"/>
  <c r="DE108" i="16"/>
  <c r="CY108" i="16"/>
  <c r="CT108" i="16"/>
  <c r="CO108" i="16"/>
  <c r="CI108" i="16"/>
  <c r="CD108" i="16"/>
  <c r="BY108" i="16"/>
  <c r="BS108" i="16"/>
  <c r="BN108" i="16"/>
  <c r="DF107" i="16"/>
  <c r="CZ107" i="16"/>
  <c r="CU107" i="16"/>
  <c r="CP107" i="16"/>
  <c r="CJ107" i="16"/>
  <c r="CE107" i="16"/>
  <c r="BZ107" i="16"/>
  <c r="BT107" i="16"/>
  <c r="BO107" i="16"/>
  <c r="DG106" i="16"/>
  <c r="DA106" i="16"/>
  <c r="CV106" i="16"/>
  <c r="CQ106" i="16"/>
  <c r="CK106" i="16"/>
  <c r="CF106" i="16"/>
  <c r="CA106" i="16"/>
  <c r="BU106" i="16"/>
  <c r="BP106" i="16"/>
  <c r="DH105" i="16"/>
  <c r="DB105" i="16"/>
  <c r="CW105" i="16"/>
  <c r="CR105" i="16"/>
  <c r="CL105" i="16"/>
  <c r="CG105" i="16"/>
  <c r="CB105" i="16"/>
  <c r="BV105" i="16"/>
  <c r="BQ105" i="16"/>
  <c r="BL105" i="16"/>
  <c r="DC104" i="16"/>
  <c r="CX104" i="16"/>
  <c r="CS104" i="16"/>
  <c r="CM104" i="16"/>
  <c r="CH104" i="16"/>
  <c r="CC104" i="16"/>
  <c r="BW104" i="16"/>
  <c r="BR104" i="16"/>
  <c r="BM104" i="16"/>
  <c r="DD103" i="16"/>
  <c r="CY103" i="16"/>
  <c r="CT103" i="16"/>
  <c r="CN103" i="16"/>
  <c r="CI103" i="16"/>
  <c r="CD103" i="16"/>
  <c r="BX103" i="16"/>
  <c r="BS103" i="16"/>
  <c r="BN103" i="16"/>
  <c r="DE102" i="16"/>
  <c r="CZ102" i="16"/>
  <c r="CU102" i="16"/>
  <c r="CO102" i="16"/>
  <c r="CJ102" i="16"/>
  <c r="CE102" i="16"/>
  <c r="BY102" i="16"/>
  <c r="BT102" i="16"/>
  <c r="BO102" i="16"/>
  <c r="DF101" i="16"/>
  <c r="DA101" i="16"/>
  <c r="CV101" i="16"/>
  <c r="CP101" i="16"/>
  <c r="CK101" i="16"/>
  <c r="CF101" i="16"/>
  <c r="BZ101" i="16"/>
  <c r="BU101" i="16"/>
  <c r="BP101" i="16"/>
  <c r="DG100" i="16"/>
  <c r="DB100" i="16"/>
  <c r="CW100" i="16"/>
  <c r="CQ100" i="16"/>
  <c r="CL100" i="16"/>
  <c r="CG100" i="16"/>
  <c r="CA100" i="16"/>
  <c r="BV100" i="16"/>
  <c r="BQ100" i="16"/>
  <c r="DH99" i="16"/>
  <c r="DC99" i="16"/>
  <c r="CX99" i="16"/>
  <c r="CR99" i="16"/>
  <c r="CM99" i="16"/>
  <c r="CH99" i="16"/>
  <c r="CB99" i="16"/>
  <c r="BW99" i="16"/>
  <c r="BR99" i="16"/>
  <c r="BL99" i="16"/>
  <c r="DD98" i="16"/>
  <c r="CZ98" i="16"/>
  <c r="CV98" i="16"/>
  <c r="CR98" i="16"/>
  <c r="CN98" i="16"/>
  <c r="CJ98" i="16"/>
  <c r="CF98" i="16"/>
  <c r="CB98" i="16"/>
  <c r="BX98" i="16"/>
  <c r="BT98" i="16"/>
  <c r="BP98" i="16"/>
  <c r="BL98" i="16"/>
  <c r="DE97" i="16"/>
  <c r="DA97" i="16"/>
  <c r="CW97" i="16"/>
  <c r="CS97" i="16"/>
  <c r="CO97" i="16"/>
  <c r="CK97" i="16"/>
  <c r="CG97" i="16"/>
  <c r="CC97" i="16"/>
  <c r="BY97" i="16"/>
  <c r="BU97" i="16"/>
  <c r="BQ97" i="16"/>
  <c r="BM97" i="16"/>
  <c r="DF96" i="16"/>
  <c r="DB96" i="16"/>
  <c r="CX96" i="16"/>
  <c r="CT96" i="16"/>
  <c r="CP96" i="16"/>
  <c r="CL96" i="16"/>
  <c r="CH96" i="16"/>
  <c r="CD96" i="16"/>
  <c r="BZ96" i="16"/>
  <c r="BV96" i="16"/>
  <c r="BR96" i="16"/>
  <c r="BN96" i="16"/>
  <c r="DG95" i="16"/>
  <c r="DC95" i="16"/>
  <c r="CY95" i="16"/>
  <c r="CU95" i="16"/>
  <c r="CQ95" i="16"/>
  <c r="CM95" i="16"/>
  <c r="CI95" i="16"/>
  <c r="CE95" i="16"/>
  <c r="CA95" i="16"/>
  <c r="BW95" i="16"/>
  <c r="BS95" i="16"/>
  <c r="BO95" i="16"/>
  <c r="DH94" i="16"/>
  <c r="DD94" i="16"/>
  <c r="CZ94" i="16"/>
  <c r="CV94" i="16"/>
  <c r="CR94" i="16"/>
  <c r="CN94" i="16"/>
  <c r="CJ94" i="16"/>
  <c r="CF94" i="16"/>
  <c r="CB94" i="16"/>
  <c r="BX94" i="16"/>
  <c r="BT94" i="16"/>
  <c r="BP94" i="16"/>
  <c r="BL94" i="16"/>
  <c r="DE93" i="16"/>
  <c r="DA93" i="16"/>
  <c r="CW93" i="16"/>
  <c r="CS93" i="16"/>
  <c r="CO93" i="16"/>
  <c r="CK93" i="16"/>
  <c r="CG93" i="16"/>
  <c r="CC93" i="16"/>
  <c r="BY93" i="16"/>
  <c r="BU93" i="16"/>
  <c r="BQ93" i="16"/>
  <c r="BM93" i="16"/>
  <c r="DF92" i="16"/>
  <c r="DB92" i="16"/>
  <c r="CX92" i="16"/>
  <c r="CT92" i="16"/>
  <c r="CP92" i="16"/>
  <c r="CL92" i="16"/>
  <c r="CH92" i="16"/>
  <c r="CD92" i="16"/>
  <c r="BZ92" i="16"/>
  <c r="BV92" i="16"/>
  <c r="BR92" i="16"/>
  <c r="BN92" i="16"/>
  <c r="DG91" i="16"/>
  <c r="DC91" i="16"/>
  <c r="CY91" i="16"/>
  <c r="CU91" i="16"/>
  <c r="CQ91" i="16"/>
  <c r="CM91" i="16"/>
  <c r="CI91" i="16"/>
  <c r="CE91" i="16"/>
  <c r="CA91" i="16"/>
  <c r="BW91" i="16"/>
  <c r="BS91" i="16"/>
  <c r="BO91" i="16"/>
  <c r="DH90" i="16"/>
  <c r="DD90" i="16"/>
  <c r="CZ90" i="16"/>
  <c r="CV90" i="16"/>
  <c r="CR90" i="16"/>
  <c r="CN90" i="16"/>
  <c r="CJ90" i="16"/>
  <c r="CF90" i="16"/>
  <c r="CB90" i="16"/>
  <c r="BX90" i="16"/>
  <c r="BT90" i="16"/>
  <c r="BP90" i="16"/>
  <c r="BL90" i="16"/>
  <c r="DE89" i="16"/>
  <c r="DA89" i="16"/>
  <c r="CW89" i="16"/>
  <c r="CS89" i="16"/>
  <c r="CO89" i="16"/>
  <c r="CK89" i="16"/>
  <c r="CG89" i="16"/>
  <c r="CC89" i="16"/>
  <c r="BY89" i="16"/>
  <c r="BU89" i="16"/>
  <c r="BQ89" i="16"/>
  <c r="BM89" i="16"/>
  <c r="DF88" i="16"/>
  <c r="DB88" i="16"/>
  <c r="CX88" i="16"/>
  <c r="CT88" i="16"/>
  <c r="CP88" i="16"/>
  <c r="CL88" i="16"/>
  <c r="CH88" i="16"/>
  <c r="CD88" i="16"/>
  <c r="BZ88" i="16"/>
  <c r="BV88" i="16"/>
  <c r="BR88" i="16"/>
  <c r="BN88" i="16"/>
  <c r="DG87" i="16"/>
  <c r="DC87" i="16"/>
  <c r="CY87" i="16"/>
  <c r="CU87" i="16"/>
  <c r="CQ87" i="16"/>
  <c r="CM87" i="16"/>
  <c r="CI87" i="16"/>
  <c r="CE87" i="16"/>
  <c r="CA87" i="16"/>
  <c r="BW87" i="16"/>
  <c r="BS87" i="16"/>
  <c r="BO87" i="16"/>
  <c r="DH86" i="16"/>
  <c r="DD86" i="16"/>
  <c r="CZ86" i="16"/>
  <c r="CV86" i="16"/>
  <c r="CR86" i="16"/>
  <c r="CN86" i="16"/>
  <c r="CJ86" i="16"/>
  <c r="CF86" i="16"/>
  <c r="CB86" i="16"/>
  <c r="BX86" i="16"/>
  <c r="BT86" i="16"/>
  <c r="BP86" i="16"/>
  <c r="BL86" i="16"/>
  <c r="DE85" i="16"/>
  <c r="DA85" i="16"/>
  <c r="CW85" i="16"/>
  <c r="CS85" i="16"/>
  <c r="CO85" i="16"/>
  <c r="CK85" i="16"/>
  <c r="CG85" i="16"/>
  <c r="CC85" i="16"/>
  <c r="BY85" i="16"/>
  <c r="BU85" i="16"/>
  <c r="BQ85" i="16"/>
  <c r="BM85" i="16"/>
  <c r="DF84" i="16"/>
  <c r="DG115" i="16"/>
  <c r="DB115" i="16"/>
  <c r="CV115" i="16"/>
  <c r="CQ115" i="16"/>
  <c r="CL115" i="16"/>
  <c r="CF115" i="16"/>
  <c r="CA115" i="16"/>
  <c r="BV115" i="16"/>
  <c r="BP115" i="16"/>
  <c r="DH114" i="16"/>
  <c r="DC114" i="16"/>
  <c r="CW114" i="16"/>
  <c r="CR114" i="16"/>
  <c r="CM114" i="16"/>
  <c r="CG114" i="16"/>
  <c r="CB114" i="16"/>
  <c r="BW114" i="16"/>
  <c r="BQ114" i="16"/>
  <c r="BL114" i="16"/>
  <c r="DD113" i="16"/>
  <c r="CX113" i="16"/>
  <c r="CS113" i="16"/>
  <c r="CN113" i="16"/>
  <c r="CH113" i="16"/>
  <c r="CC113" i="16"/>
  <c r="BX113" i="16"/>
  <c r="BR113" i="16"/>
  <c r="BM113" i="16"/>
  <c r="DE112" i="16"/>
  <c r="CY112" i="16"/>
  <c r="CT112" i="16"/>
  <c r="CO112" i="16"/>
  <c r="CI112" i="16"/>
  <c r="CD112" i="16"/>
  <c r="BY112" i="16"/>
  <c r="BS112" i="16"/>
  <c r="BN112" i="16"/>
  <c r="DF111" i="16"/>
  <c r="CZ111" i="16"/>
  <c r="CU111" i="16"/>
  <c r="CP111" i="16"/>
  <c r="CJ111" i="16"/>
  <c r="CE111" i="16"/>
  <c r="BZ111" i="16"/>
  <c r="BT111" i="16"/>
  <c r="BO111" i="16"/>
  <c r="DG110" i="16"/>
  <c r="DA110" i="16"/>
  <c r="CV110" i="16"/>
  <c r="CQ110" i="16"/>
  <c r="CK110" i="16"/>
  <c r="CF110" i="16"/>
  <c r="CA110" i="16"/>
  <c r="BU110" i="16"/>
  <c r="BP110" i="16"/>
  <c r="DH109" i="16"/>
  <c r="DB109" i="16"/>
  <c r="CW109" i="16"/>
  <c r="CR109" i="16"/>
  <c r="CL109" i="16"/>
  <c r="CG109" i="16"/>
  <c r="CB109" i="16"/>
  <c r="BV109" i="16"/>
  <c r="BQ109" i="16"/>
  <c r="BL109" i="16"/>
  <c r="DC108" i="16"/>
  <c r="CX108" i="16"/>
  <c r="CS108" i="16"/>
  <c r="CM108" i="16"/>
  <c r="CH108" i="16"/>
  <c r="CC108" i="16"/>
  <c r="BW108" i="16"/>
  <c r="BR108" i="16"/>
  <c r="BM108" i="16"/>
  <c r="DD107" i="16"/>
  <c r="CY107" i="16"/>
  <c r="CT107" i="16"/>
  <c r="CN107" i="16"/>
  <c r="CI107" i="16"/>
  <c r="CD107" i="16"/>
  <c r="BX107" i="16"/>
  <c r="BS107" i="16"/>
  <c r="BN107" i="16"/>
  <c r="DE106" i="16"/>
  <c r="CZ106" i="16"/>
  <c r="CU106" i="16"/>
  <c r="CO106" i="16"/>
  <c r="CJ106" i="16"/>
  <c r="CE106" i="16"/>
  <c r="BY106" i="16"/>
  <c r="BT106" i="16"/>
  <c r="BO106" i="16"/>
  <c r="DF105" i="16"/>
  <c r="DA105" i="16"/>
  <c r="CV105" i="16"/>
  <c r="CP105" i="16"/>
  <c r="CK105" i="16"/>
  <c r="CF105" i="16"/>
  <c r="BZ105" i="16"/>
  <c r="BU105" i="16"/>
  <c r="BP105" i="16"/>
  <c r="DG104" i="16"/>
  <c r="DB104" i="16"/>
  <c r="CW104" i="16"/>
  <c r="CQ104" i="16"/>
  <c r="CL104" i="16"/>
  <c r="CG104" i="16"/>
  <c r="CA104" i="16"/>
  <c r="BV104" i="16"/>
  <c r="BQ104" i="16"/>
  <c r="DH103" i="16"/>
  <c r="DC103" i="16"/>
  <c r="CX103" i="16"/>
  <c r="CR103" i="16"/>
  <c r="CM103" i="16"/>
  <c r="CH103" i="16"/>
  <c r="CB103" i="16"/>
  <c r="BW103" i="16"/>
  <c r="BR103" i="16"/>
  <c r="BL103" i="16"/>
  <c r="DD102" i="16"/>
  <c r="CY102" i="16"/>
  <c r="CS102" i="16"/>
  <c r="CN102" i="16"/>
  <c r="CI102" i="16"/>
  <c r="CC102" i="16"/>
  <c r="BX102" i="16"/>
  <c r="BS102" i="16"/>
  <c r="BM102" i="16"/>
  <c r="DE101" i="16"/>
  <c r="CZ101" i="16"/>
  <c r="CT101" i="16"/>
  <c r="CO101" i="16"/>
  <c r="CJ101" i="16"/>
  <c r="CD101" i="16"/>
  <c r="BY101" i="16"/>
  <c r="BT101" i="16"/>
  <c r="BN101" i="16"/>
  <c r="DF100" i="16"/>
  <c r="DA100" i="16"/>
  <c r="CU100" i="16"/>
  <c r="CP100" i="16"/>
  <c r="CK100" i="16"/>
  <c r="CE100" i="16"/>
  <c r="BZ100" i="16"/>
  <c r="BU100" i="16"/>
  <c r="BO100" i="16"/>
  <c r="DG99" i="16"/>
  <c r="DB99" i="16"/>
  <c r="CV99" i="16"/>
  <c r="CQ99" i="16"/>
  <c r="CL99" i="16"/>
  <c r="CF99" i="16"/>
  <c r="CA99" i="16"/>
  <c r="BV99" i="16"/>
  <c r="BP99" i="16"/>
  <c r="DH98" i="16"/>
  <c r="DC98" i="16"/>
  <c r="CY98" i="16"/>
  <c r="CU98" i="16"/>
  <c r="CQ98" i="16"/>
  <c r="CM98" i="16"/>
  <c r="CI98" i="16"/>
  <c r="CE98" i="16"/>
  <c r="CA98" i="16"/>
  <c r="BW98" i="16"/>
  <c r="BS98" i="16"/>
  <c r="BO98" i="16"/>
  <c r="DH97" i="16"/>
  <c r="DD97" i="16"/>
  <c r="CZ97" i="16"/>
  <c r="CV97" i="16"/>
  <c r="CR97" i="16"/>
  <c r="CN97" i="16"/>
  <c r="CJ97" i="16"/>
  <c r="CF97" i="16"/>
  <c r="CB97" i="16"/>
  <c r="BX97" i="16"/>
  <c r="BT97" i="16"/>
  <c r="BP97" i="16"/>
  <c r="BL97" i="16"/>
  <c r="DE96" i="16"/>
  <c r="DA96" i="16"/>
  <c r="CW96" i="16"/>
  <c r="CS96" i="16"/>
  <c r="CO96" i="16"/>
  <c r="CK96" i="16"/>
  <c r="CG96" i="16"/>
  <c r="CC96" i="16"/>
  <c r="BY96" i="16"/>
  <c r="BU96" i="16"/>
  <c r="BQ96" i="16"/>
  <c r="BM96" i="16"/>
  <c r="DF95" i="16"/>
  <c r="DB95" i="16"/>
  <c r="CX95" i="16"/>
  <c r="CT95" i="16"/>
  <c r="CP95" i="16"/>
  <c r="CL95" i="16"/>
  <c r="CH95" i="16"/>
  <c r="CD95" i="16"/>
  <c r="BZ95" i="16"/>
  <c r="BV95" i="16"/>
  <c r="BR95" i="16"/>
  <c r="BN95" i="16"/>
  <c r="DG94" i="16"/>
  <c r="DC94" i="16"/>
  <c r="CY94" i="16"/>
  <c r="CU94" i="16"/>
  <c r="CQ94" i="16"/>
  <c r="CM94" i="16"/>
  <c r="CI94" i="16"/>
  <c r="CE94" i="16"/>
  <c r="CA94" i="16"/>
  <c r="BW94" i="16"/>
  <c r="BS94" i="16"/>
  <c r="BO94" i="16"/>
  <c r="DH93" i="16"/>
  <c r="DD93" i="16"/>
  <c r="CZ93" i="16"/>
  <c r="CV93" i="16"/>
  <c r="CR93" i="16"/>
  <c r="CN93" i="16"/>
  <c r="CJ93" i="16"/>
  <c r="CF93" i="16"/>
  <c r="CB93" i="16"/>
  <c r="BX93" i="16"/>
  <c r="BT93" i="16"/>
  <c r="BP93" i="16"/>
  <c r="BL93" i="16"/>
  <c r="DE92" i="16"/>
  <c r="DA92" i="16"/>
  <c r="CW92" i="16"/>
  <c r="CS92" i="16"/>
  <c r="CO92" i="16"/>
  <c r="CK92" i="16"/>
  <c r="CG92" i="16"/>
  <c r="CC92" i="16"/>
  <c r="BY92" i="16"/>
  <c r="BU92" i="16"/>
  <c r="BQ92" i="16"/>
  <c r="BM92" i="16"/>
  <c r="DF91" i="16"/>
  <c r="DB91" i="16"/>
  <c r="CX91" i="16"/>
  <c r="CT91" i="16"/>
  <c r="CP91" i="16"/>
  <c r="CL91" i="16"/>
  <c r="CH91" i="16"/>
  <c r="CD91" i="16"/>
  <c r="BZ91" i="16"/>
  <c r="BV91" i="16"/>
  <c r="BR91" i="16"/>
  <c r="BN91" i="16"/>
  <c r="DG90" i="16"/>
  <c r="DC90" i="16"/>
  <c r="CY90" i="16"/>
  <c r="CU90" i="16"/>
  <c r="CQ90" i="16"/>
  <c r="CM90" i="16"/>
  <c r="CI90" i="16"/>
  <c r="CE90" i="16"/>
  <c r="CA90" i="16"/>
  <c r="BW90" i="16"/>
  <c r="BS90" i="16"/>
  <c r="BO90" i="16"/>
  <c r="DH89" i="16"/>
  <c r="DD89" i="16"/>
  <c r="CZ89" i="16"/>
  <c r="CV89" i="16"/>
  <c r="CR89" i="16"/>
  <c r="CN89" i="16"/>
  <c r="CJ89" i="16"/>
  <c r="CF89" i="16"/>
  <c r="CB89" i="16"/>
  <c r="BX89" i="16"/>
  <c r="BT89" i="16"/>
  <c r="BP89" i="16"/>
  <c r="BL89" i="16"/>
  <c r="DE88" i="16"/>
  <c r="DA88" i="16"/>
  <c r="CW88" i="16"/>
  <c r="CS88" i="16"/>
  <c r="CO88" i="16"/>
  <c r="CK88" i="16"/>
  <c r="CG88" i="16"/>
  <c r="CC88" i="16"/>
  <c r="BY88" i="16"/>
  <c r="BU88" i="16"/>
  <c r="BQ88" i="16"/>
  <c r="BM88" i="16"/>
  <c r="DF87" i="16"/>
  <c r="DB87" i="16"/>
  <c r="CX87" i="16"/>
  <c r="CT87" i="16"/>
  <c r="CP87" i="16"/>
  <c r="CL87" i="16"/>
  <c r="CH87" i="16"/>
  <c r="CD87" i="16"/>
  <c r="BZ87" i="16"/>
  <c r="BV87" i="16"/>
  <c r="BR87" i="16"/>
  <c r="BN87" i="16"/>
  <c r="DG86" i="16"/>
  <c r="DC86" i="16"/>
  <c r="CY86" i="16"/>
  <c r="CU86" i="16"/>
  <c r="CQ86" i="16"/>
  <c r="CM86" i="16"/>
  <c r="CI86" i="16"/>
  <c r="CE86" i="16"/>
  <c r="CA86" i="16"/>
  <c r="BW86" i="16"/>
  <c r="BS86" i="16"/>
  <c r="BO86" i="16"/>
  <c r="DH85" i="16"/>
  <c r="DD85" i="16"/>
  <c r="CZ85" i="16"/>
  <c r="CV85" i="16"/>
  <c r="CR85" i="16"/>
  <c r="CN85" i="16"/>
  <c r="CJ85" i="16"/>
  <c r="CF85" i="16"/>
  <c r="CB85" i="16"/>
  <c r="BX85" i="16"/>
  <c r="BT85" i="16"/>
  <c r="BP85" i="16"/>
  <c r="BL85" i="16"/>
  <c r="DE84" i="16"/>
  <c r="DA84" i="16"/>
  <c r="CW84" i="16"/>
  <c r="CS84" i="16"/>
  <c r="CO84" i="16"/>
  <c r="CK84" i="16"/>
  <c r="CG84" i="16"/>
  <c r="CC84" i="16"/>
  <c r="BY84" i="16"/>
  <c r="BU84" i="16"/>
  <c r="BQ84" i="16"/>
  <c r="BM84" i="16"/>
  <c r="DF83" i="16"/>
  <c r="DB83" i="16"/>
  <c r="CX83" i="16"/>
  <c r="CT83" i="16"/>
  <c r="CP83" i="16"/>
  <c r="CL83" i="16"/>
  <c r="CH83" i="16"/>
  <c r="CD83" i="16"/>
  <c r="BZ83" i="16"/>
  <c r="BV83" i="16"/>
  <c r="BR83" i="16"/>
  <c r="BN83" i="16"/>
  <c r="DG82" i="16"/>
  <c r="DC82" i="16"/>
  <c r="CY82" i="16"/>
  <c r="CU82" i="16"/>
  <c r="CQ82" i="16"/>
  <c r="CM82" i="16"/>
  <c r="CI82" i="16"/>
  <c r="CE82" i="16"/>
  <c r="CA82" i="16"/>
  <c r="BW82" i="16"/>
  <c r="BS82" i="16"/>
  <c r="BO82" i="16"/>
  <c r="DH81" i="16"/>
  <c r="DD81" i="16"/>
  <c r="CZ81" i="16"/>
  <c r="CV81" i="16"/>
  <c r="CR81" i="16"/>
  <c r="CN81" i="16"/>
  <c r="CJ81" i="16"/>
  <c r="CF81" i="16"/>
  <c r="CB81" i="16"/>
  <c r="BX81" i="16"/>
  <c r="BT81" i="16"/>
  <c r="BP81" i="16"/>
  <c r="BL81" i="16"/>
  <c r="DE80" i="16"/>
  <c r="DA80" i="16"/>
  <c r="CW80" i="16"/>
  <c r="CS80" i="16"/>
  <c r="CO80" i="16"/>
  <c r="CK80" i="16"/>
  <c r="CG80" i="16"/>
  <c r="CC80" i="16"/>
  <c r="BY80" i="16"/>
  <c r="BU80" i="16"/>
  <c r="BQ80" i="16"/>
  <c r="BM80" i="16"/>
  <c r="DF79" i="16"/>
  <c r="DB79" i="16"/>
  <c r="CX79" i="16"/>
  <c r="CT79" i="16"/>
  <c r="CP79" i="16"/>
  <c r="CL79" i="16"/>
  <c r="CH79" i="16"/>
  <c r="CD79" i="16"/>
  <c r="BZ79" i="16"/>
  <c r="BV79" i="16"/>
  <c r="BR79" i="16"/>
  <c r="BN79" i="16"/>
  <c r="DG78" i="16"/>
  <c r="DC78" i="16"/>
  <c r="CY78" i="16"/>
  <c r="CU78" i="16"/>
  <c r="CQ78" i="16"/>
  <c r="CM78" i="16"/>
  <c r="CI78" i="16"/>
  <c r="CE78" i="16"/>
  <c r="CA78" i="16"/>
  <c r="BW78" i="16"/>
  <c r="BS78" i="16"/>
  <c r="BO78" i="16"/>
  <c r="DH77" i="16"/>
  <c r="DD77" i="16"/>
  <c r="CZ77" i="16"/>
  <c r="CV77" i="16"/>
  <c r="CR77" i="16"/>
  <c r="CN77" i="16"/>
  <c r="CJ77" i="16"/>
  <c r="CF77" i="16"/>
  <c r="CB77" i="16"/>
  <c r="BX77" i="16"/>
  <c r="BT77" i="16"/>
  <c r="BP77" i="16"/>
  <c r="BL77" i="16"/>
  <c r="DE76" i="16"/>
  <c r="DA76" i="16"/>
  <c r="CW76" i="16"/>
  <c r="CS76" i="16"/>
  <c r="CO76" i="16"/>
  <c r="CK76" i="16"/>
  <c r="CG76" i="16"/>
  <c r="CC76" i="16"/>
  <c r="BY76" i="16"/>
  <c r="BU76" i="16"/>
  <c r="BQ76" i="16"/>
  <c r="BM76" i="16"/>
  <c r="DF75" i="16"/>
  <c r="DB75" i="16"/>
  <c r="CX75" i="16"/>
  <c r="CT75" i="16"/>
  <c r="CP75" i="16"/>
  <c r="CL75" i="16"/>
  <c r="CH75" i="16"/>
  <c r="CD75" i="16"/>
  <c r="BZ75" i="16"/>
  <c r="BV75" i="16"/>
  <c r="BR75" i="16"/>
  <c r="BN75" i="16"/>
  <c r="DG74" i="16"/>
  <c r="DC74" i="16"/>
  <c r="CY74" i="16"/>
  <c r="CU74" i="16"/>
  <c r="CQ74" i="16"/>
  <c r="CM74" i="16"/>
  <c r="CI74" i="16"/>
  <c r="CE74" i="16"/>
  <c r="CA74" i="16"/>
  <c r="BW74" i="16"/>
  <c r="BS74" i="16"/>
  <c r="BO74" i="16"/>
  <c r="DH73" i="16"/>
  <c r="DD73" i="16"/>
  <c r="CZ73" i="16"/>
  <c r="CV73" i="16"/>
  <c r="CR73" i="16"/>
  <c r="CN73" i="16"/>
  <c r="CJ73" i="16"/>
  <c r="CF73" i="16"/>
  <c r="CB73" i="16"/>
  <c r="BX73" i="16"/>
  <c r="BT73" i="16"/>
  <c r="BP73" i="16"/>
  <c r="BL73" i="16"/>
  <c r="DE72" i="16"/>
  <c r="DA72" i="16"/>
  <c r="CW72" i="16"/>
  <c r="CS72" i="16"/>
  <c r="CO72" i="16"/>
  <c r="CK72" i="16"/>
  <c r="CG72" i="16"/>
  <c r="CC72" i="16"/>
  <c r="BY72" i="16"/>
  <c r="BU72" i="16"/>
  <c r="BQ72" i="16"/>
  <c r="BM72" i="16"/>
  <c r="DF71" i="16"/>
  <c r="DB71" i="16"/>
  <c r="CX71" i="16"/>
  <c r="CT71" i="16"/>
  <c r="CP71" i="16"/>
  <c r="CL71" i="16"/>
  <c r="CH71" i="16"/>
  <c r="CD71" i="16"/>
  <c r="BZ71" i="16"/>
  <c r="BV71" i="16"/>
  <c r="BR71" i="16"/>
  <c r="BN71" i="16"/>
  <c r="DG70" i="16"/>
  <c r="DC70" i="16"/>
  <c r="CY70" i="16"/>
  <c r="CU70" i="16"/>
  <c r="CQ70" i="16"/>
  <c r="CM70" i="16"/>
  <c r="CP84" i="16"/>
  <c r="BZ84" i="16"/>
  <c r="DG83" i="16"/>
  <c r="CY83" i="16"/>
  <c r="CQ83" i="16"/>
  <c r="CI83" i="16"/>
  <c r="CA83" i="16"/>
  <c r="BS83" i="16"/>
  <c r="DH82" i="16"/>
  <c r="CZ82" i="16"/>
  <c r="CR82" i="16"/>
  <c r="CJ82" i="16"/>
  <c r="CB82" i="16"/>
  <c r="BT82" i="16"/>
  <c r="BL82" i="16"/>
  <c r="DA81" i="16"/>
  <c r="CS81" i="16"/>
  <c r="CK81" i="16"/>
  <c r="CC81" i="16"/>
  <c r="BU81" i="16"/>
  <c r="BM81" i="16"/>
  <c r="DB80" i="16"/>
  <c r="CT80" i="16"/>
  <c r="CL80" i="16"/>
  <c r="CD80" i="16"/>
  <c r="BV80" i="16"/>
  <c r="BN80" i="16"/>
  <c r="DC79" i="16"/>
  <c r="CU79" i="16"/>
  <c r="CM79" i="16"/>
  <c r="CE79" i="16"/>
  <c r="BW79" i="16"/>
  <c r="BO79" i="16"/>
  <c r="DD78" i="16"/>
  <c r="CV78" i="16"/>
  <c r="CN78" i="16"/>
  <c r="CF78" i="16"/>
  <c r="BX78" i="16"/>
  <c r="BP78" i="16"/>
  <c r="DE77" i="16"/>
  <c r="CW77" i="16"/>
  <c r="CO77" i="16"/>
  <c r="CG77" i="16"/>
  <c r="BY77" i="16"/>
  <c r="BQ77" i="16"/>
  <c r="DF76" i="16"/>
  <c r="CZ76" i="16"/>
  <c r="CU76" i="16"/>
  <c r="CP76" i="16"/>
  <c r="CJ76" i="16"/>
  <c r="CE76" i="16"/>
  <c r="BZ76" i="16"/>
  <c r="BT76" i="16"/>
  <c r="BO76" i="16"/>
  <c r="DG75" i="16"/>
  <c r="DA75" i="16"/>
  <c r="CV75" i="16"/>
  <c r="CQ75" i="16"/>
  <c r="CK75" i="16"/>
  <c r="CF75" i="16"/>
  <c r="CA75" i="16"/>
  <c r="BU75" i="16"/>
  <c r="BP75" i="16"/>
  <c r="DH74" i="16"/>
  <c r="DB74" i="16"/>
  <c r="CW74" i="16"/>
  <c r="CR74" i="16"/>
  <c r="CL74" i="16"/>
  <c r="CG74" i="16"/>
  <c r="CB74" i="16"/>
  <c r="BV74" i="16"/>
  <c r="BQ74" i="16"/>
  <c r="BL74" i="16"/>
  <c r="DC73" i="16"/>
  <c r="CX73" i="16"/>
  <c r="CS73" i="16"/>
  <c r="CM73" i="16"/>
  <c r="CH73" i="16"/>
  <c r="CC73" i="16"/>
  <c r="BW73" i="16"/>
  <c r="BR73" i="16"/>
  <c r="BM73" i="16"/>
  <c r="DD72" i="16"/>
  <c r="CY72" i="16"/>
  <c r="CT72" i="16"/>
  <c r="CN72" i="16"/>
  <c r="CI72" i="16"/>
  <c r="CD72" i="16"/>
  <c r="BX72" i="16"/>
  <c r="BS72" i="16"/>
  <c r="BN72" i="16"/>
  <c r="DE71" i="16"/>
  <c r="CZ71" i="16"/>
  <c r="CU71" i="16"/>
  <c r="CO71" i="16"/>
  <c r="CJ71" i="16"/>
  <c r="CE71" i="16"/>
  <c r="BY71" i="16"/>
  <c r="BT71" i="16"/>
  <c r="BO71" i="16"/>
  <c r="DF70" i="16"/>
  <c r="DA70" i="16"/>
  <c r="CV70" i="16"/>
  <c r="CP70" i="16"/>
  <c r="CK70" i="16"/>
  <c r="CG70" i="16"/>
  <c r="CC70" i="16"/>
  <c r="BY70" i="16"/>
  <c r="BU70" i="16"/>
  <c r="BQ70" i="16"/>
  <c r="BM70" i="16"/>
  <c r="DF69" i="16"/>
  <c r="DB69" i="16"/>
  <c r="CX69" i="16"/>
  <c r="CT69" i="16"/>
  <c r="CP69" i="16"/>
  <c r="CL69" i="16"/>
  <c r="CH69" i="16"/>
  <c r="CD69" i="16"/>
  <c r="BZ69" i="16"/>
  <c r="BV69" i="16"/>
  <c r="BR69" i="16"/>
  <c r="BN69" i="16"/>
  <c r="DG68" i="16"/>
  <c r="DC68" i="16"/>
  <c r="CY68" i="16"/>
  <c r="CU68" i="16"/>
  <c r="CQ68" i="16"/>
  <c r="CM68" i="16"/>
  <c r="CI68" i="16"/>
  <c r="CE68" i="16"/>
  <c r="CA68" i="16"/>
  <c r="BW68" i="16"/>
  <c r="BS68" i="16"/>
  <c r="BO68" i="16"/>
  <c r="DH67" i="16"/>
  <c r="DD67" i="16"/>
  <c r="CZ67" i="16"/>
  <c r="CV67" i="16"/>
  <c r="CR67" i="16"/>
  <c r="CN67" i="16"/>
  <c r="CJ67" i="16"/>
  <c r="CF67" i="16"/>
  <c r="CB67" i="16"/>
  <c r="BX67" i="16"/>
  <c r="BT67" i="16"/>
  <c r="BP67" i="16"/>
  <c r="BL67" i="16"/>
  <c r="DB84" i="16"/>
  <c r="CL84" i="16"/>
  <c r="BV84" i="16"/>
  <c r="DE83" i="16"/>
  <c r="CW83" i="16"/>
  <c r="CO83" i="16"/>
  <c r="CG83" i="16"/>
  <c r="BY83" i="16"/>
  <c r="BQ83" i="16"/>
  <c r="DF82" i="16"/>
  <c r="CX82" i="16"/>
  <c r="CP82" i="16"/>
  <c r="CH82" i="16"/>
  <c r="BZ82" i="16"/>
  <c r="BR82" i="16"/>
  <c r="DG81" i="16"/>
  <c r="CY81" i="16"/>
  <c r="CQ81" i="16"/>
  <c r="CI81" i="16"/>
  <c r="CA81" i="16"/>
  <c r="BS81" i="16"/>
  <c r="DH80" i="16"/>
  <c r="CZ80" i="16"/>
  <c r="CR80" i="16"/>
  <c r="CJ80" i="16"/>
  <c r="CB80" i="16"/>
  <c r="BT80" i="16"/>
  <c r="BL80" i="16"/>
  <c r="DA79" i="16"/>
  <c r="CS79" i="16"/>
  <c r="CK79" i="16"/>
  <c r="CC79" i="16"/>
  <c r="BU79" i="16"/>
  <c r="BM79" i="16"/>
  <c r="DB78" i="16"/>
  <c r="CT78" i="16"/>
  <c r="CL78" i="16"/>
  <c r="CD78" i="16"/>
  <c r="BV78" i="16"/>
  <c r="BN78" i="16"/>
  <c r="DC77" i="16"/>
  <c r="CU77" i="16"/>
  <c r="CM77" i="16"/>
  <c r="CE77" i="16"/>
  <c r="BW77" i="16"/>
  <c r="BO77" i="16"/>
  <c r="DD76" i="16"/>
  <c r="CY76" i="16"/>
  <c r="CT76" i="16"/>
  <c r="CN76" i="16"/>
  <c r="CI76" i="16"/>
  <c r="CD76" i="16"/>
  <c r="BX76" i="16"/>
  <c r="BS76" i="16"/>
  <c r="BN76" i="16"/>
  <c r="DE75" i="16"/>
  <c r="CZ75" i="16"/>
  <c r="CU75" i="16"/>
  <c r="CO75" i="16"/>
  <c r="CJ75" i="16"/>
  <c r="CE75" i="16"/>
  <c r="BY75" i="16"/>
  <c r="BT75" i="16"/>
  <c r="BO75" i="16"/>
  <c r="DF74" i="16"/>
  <c r="DA74" i="16"/>
  <c r="CV74" i="16"/>
  <c r="CP74" i="16"/>
  <c r="CK74" i="16"/>
  <c r="CF74" i="16"/>
  <c r="BZ74" i="16"/>
  <c r="BU74" i="16"/>
  <c r="BP74" i="16"/>
  <c r="DG73" i="16"/>
  <c r="DB73" i="16"/>
  <c r="CW73" i="16"/>
  <c r="CQ73" i="16"/>
  <c r="CL73" i="16"/>
  <c r="CG73" i="16"/>
  <c r="CA73" i="16"/>
  <c r="BV73" i="16"/>
  <c r="BQ73" i="16"/>
  <c r="DH72" i="16"/>
  <c r="DC72" i="16"/>
  <c r="CX72" i="16"/>
  <c r="CR72" i="16"/>
  <c r="CM72" i="16"/>
  <c r="CH72" i="16"/>
  <c r="CB72" i="16"/>
  <c r="BW72" i="16"/>
  <c r="BR72" i="16"/>
  <c r="BL72" i="16"/>
  <c r="DD71" i="16"/>
  <c r="CY71" i="16"/>
  <c r="CS71" i="16"/>
  <c r="CN71" i="16"/>
  <c r="CI71" i="16"/>
  <c r="CC71" i="16"/>
  <c r="BX71" i="16"/>
  <c r="BS71" i="16"/>
  <c r="BM71" i="16"/>
  <c r="DE70" i="16"/>
  <c r="CZ70" i="16"/>
  <c r="CT70" i="16"/>
  <c r="CO70" i="16"/>
  <c r="CJ70" i="16"/>
  <c r="CF70" i="16"/>
  <c r="CB70" i="16"/>
  <c r="BX70" i="16"/>
  <c r="BT70" i="16"/>
  <c r="BP70" i="16"/>
  <c r="BL70" i="16"/>
  <c r="DE69" i="16"/>
  <c r="DA69" i="16"/>
  <c r="CW69" i="16"/>
  <c r="CS69" i="16"/>
  <c r="CO69" i="16"/>
  <c r="CK69" i="16"/>
  <c r="CG69" i="16"/>
  <c r="CC69" i="16"/>
  <c r="BY69" i="16"/>
  <c r="BU69" i="16"/>
  <c r="BQ69" i="16"/>
  <c r="BM69" i="16"/>
  <c r="DF68" i="16"/>
  <c r="DB68" i="16"/>
  <c r="CX68" i="16"/>
  <c r="CT68" i="16"/>
  <c r="CP68" i="16"/>
  <c r="CL68" i="16"/>
  <c r="CH68" i="16"/>
  <c r="CD68" i="16"/>
  <c r="BZ68" i="16"/>
  <c r="BV68" i="16"/>
  <c r="BR68" i="16"/>
  <c r="BN68" i="16"/>
  <c r="DG67" i="16"/>
  <c r="DC67" i="16"/>
  <c r="CY67" i="16"/>
  <c r="CU67" i="16"/>
  <c r="CQ67" i="16"/>
  <c r="CM67" i="16"/>
  <c r="CI67" i="16"/>
  <c r="CE67" i="16"/>
  <c r="CA67" i="16"/>
  <c r="BW67" i="16"/>
  <c r="BS67" i="16"/>
  <c r="BO67" i="16"/>
  <c r="CX84" i="16"/>
  <c r="CH84" i="16"/>
  <c r="BR84" i="16"/>
  <c r="DC83" i="16"/>
  <c r="CU83" i="16"/>
  <c r="CM83" i="16"/>
  <c r="CE83" i="16"/>
  <c r="BW83" i="16"/>
  <c r="BO83" i="16"/>
  <c r="DD82" i="16"/>
  <c r="CV82" i="16"/>
  <c r="CN82" i="16"/>
  <c r="CF82" i="16"/>
  <c r="BX82" i="16"/>
  <c r="BP82" i="16"/>
  <c r="DE81" i="16"/>
  <c r="CW81" i="16"/>
  <c r="CO81" i="16"/>
  <c r="CG81" i="16"/>
  <c r="BY81" i="16"/>
  <c r="BQ81" i="16"/>
  <c r="DF80" i="16"/>
  <c r="CX80" i="16"/>
  <c r="CP80" i="16"/>
  <c r="CH80" i="16"/>
  <c r="BZ80" i="16"/>
  <c r="BR80" i="16"/>
  <c r="DG79" i="16"/>
  <c r="CY79" i="16"/>
  <c r="CQ79" i="16"/>
  <c r="CI79" i="16"/>
  <c r="CA79" i="16"/>
  <c r="BS79" i="16"/>
  <c r="DH78" i="16"/>
  <c r="CZ78" i="16"/>
  <c r="CR78" i="16"/>
  <c r="CJ78" i="16"/>
  <c r="CB78" i="16"/>
  <c r="BT78" i="16"/>
  <c r="BL78" i="16"/>
  <c r="DA77" i="16"/>
  <c r="CS77" i="16"/>
  <c r="CK77" i="16"/>
  <c r="CC77" i="16"/>
  <c r="BU77" i="16"/>
  <c r="BM77" i="16"/>
  <c r="DC76" i="16"/>
  <c r="CX76" i="16"/>
  <c r="CR76" i="16"/>
  <c r="CM76" i="16"/>
  <c r="CH76" i="16"/>
  <c r="CB76" i="16"/>
  <c r="BW76" i="16"/>
  <c r="BR76" i="16"/>
  <c r="BL76" i="16"/>
  <c r="DD75" i="16"/>
  <c r="CY75" i="16"/>
  <c r="CS75" i="16"/>
  <c r="CN75" i="16"/>
  <c r="CI75" i="16"/>
  <c r="CC75" i="16"/>
  <c r="BX75" i="16"/>
  <c r="BS75" i="16"/>
  <c r="BM75" i="16"/>
  <c r="DE74" i="16"/>
  <c r="CZ74" i="16"/>
  <c r="CT74" i="16"/>
  <c r="CO74" i="16"/>
  <c r="CJ74" i="16"/>
  <c r="CD74" i="16"/>
  <c r="BY74" i="16"/>
  <c r="BT74" i="16"/>
  <c r="BN74" i="16"/>
  <c r="DF73" i="16"/>
  <c r="DA73" i="16"/>
  <c r="CU73" i="16"/>
  <c r="CP73" i="16"/>
  <c r="CK73" i="16"/>
  <c r="CE73" i="16"/>
  <c r="BZ73" i="16"/>
  <c r="BU73" i="16"/>
  <c r="BO73" i="16"/>
  <c r="DG72" i="16"/>
  <c r="DB72" i="16"/>
  <c r="CV72" i="16"/>
  <c r="CQ72" i="16"/>
  <c r="CL72" i="16"/>
  <c r="CF72" i="16"/>
  <c r="CA72" i="16"/>
  <c r="BV72" i="16"/>
  <c r="BP72" i="16"/>
  <c r="DH71" i="16"/>
  <c r="DC71" i="16"/>
  <c r="CW71" i="16"/>
  <c r="CR71" i="16"/>
  <c r="CM71" i="16"/>
  <c r="CG71" i="16"/>
  <c r="CB71" i="16"/>
  <c r="BW71" i="16"/>
  <c r="BQ71" i="16"/>
  <c r="BL71" i="16"/>
  <c r="DD70" i="16"/>
  <c r="CX70" i="16"/>
  <c r="CS70" i="16"/>
  <c r="CN70" i="16"/>
  <c r="CI70" i="16"/>
  <c r="CE70" i="16"/>
  <c r="CA70" i="16"/>
  <c r="BW70" i="16"/>
  <c r="BS70" i="16"/>
  <c r="BO70" i="16"/>
  <c r="DH69" i="16"/>
  <c r="DD69" i="16"/>
  <c r="CZ69" i="16"/>
  <c r="CV69" i="16"/>
  <c r="CR69" i="16"/>
  <c r="CN69" i="16"/>
  <c r="CJ69" i="16"/>
  <c r="CF69" i="16"/>
  <c r="CB69" i="16"/>
  <c r="BX69" i="16"/>
  <c r="BT69" i="16"/>
  <c r="BP69" i="16"/>
  <c r="BL69" i="16"/>
  <c r="DE68" i="16"/>
  <c r="DA68" i="16"/>
  <c r="CW68" i="16"/>
  <c r="CS68" i="16"/>
  <c r="CO68" i="16"/>
  <c r="CK68" i="16"/>
  <c r="CG68" i="16"/>
  <c r="CC68" i="16"/>
  <c r="BY68" i="16"/>
  <c r="BU68" i="16"/>
  <c r="BQ68" i="16"/>
  <c r="BM68" i="16"/>
  <c r="DF67" i="16"/>
  <c r="DB67" i="16"/>
  <c r="CX67" i="16"/>
  <c r="CT67" i="16"/>
  <c r="CP67" i="16"/>
  <c r="CL67" i="16"/>
  <c r="CH67" i="16"/>
  <c r="CD67" i="16"/>
  <c r="BZ67" i="16"/>
  <c r="BV67" i="16"/>
  <c r="BR67" i="16"/>
  <c r="BN67" i="16"/>
  <c r="CT84" i="16"/>
  <c r="CD84" i="16"/>
  <c r="BN84" i="16"/>
  <c r="DA83" i="16"/>
  <c r="CS83" i="16"/>
  <c r="CK83" i="16"/>
  <c r="CC83" i="16"/>
  <c r="BU83" i="16"/>
  <c r="BM83" i="16"/>
  <c r="DB82" i="16"/>
  <c r="CT82" i="16"/>
  <c r="CL82" i="16"/>
  <c r="CD82" i="16"/>
  <c r="BV82" i="16"/>
  <c r="BN82" i="16"/>
  <c r="DC81" i="16"/>
  <c r="CU81" i="16"/>
  <c r="CM81" i="16"/>
  <c r="CE81" i="16"/>
  <c r="BW81" i="16"/>
  <c r="BO81" i="16"/>
  <c r="DD80" i="16"/>
  <c r="CV80" i="16"/>
  <c r="CN80" i="16"/>
  <c r="CF80" i="16"/>
  <c r="BX80" i="16"/>
  <c r="BP80" i="16"/>
  <c r="DE79" i="16"/>
  <c r="CW79" i="16"/>
  <c r="CO79" i="16"/>
  <c r="CG79" i="16"/>
  <c r="BY79" i="16"/>
  <c r="BQ79" i="16"/>
  <c r="DF78" i="16"/>
  <c r="CX78" i="16"/>
  <c r="CP78" i="16"/>
  <c r="CH78" i="16"/>
  <c r="BZ78" i="16"/>
  <c r="BR78" i="16"/>
  <c r="DG77" i="16"/>
  <c r="CY77" i="16"/>
  <c r="CQ77" i="16"/>
  <c r="CI77" i="16"/>
  <c r="CA77" i="16"/>
  <c r="BS77" i="16"/>
  <c r="DH76" i="16"/>
  <c r="DB76" i="16"/>
  <c r="CV76" i="16"/>
  <c r="CQ76" i="16"/>
  <c r="CL76" i="16"/>
  <c r="CF76" i="16"/>
  <c r="CA76" i="16"/>
  <c r="BV76" i="16"/>
  <c r="BP76" i="16"/>
  <c r="DH75" i="16"/>
  <c r="DC75" i="16"/>
  <c r="CW75" i="16"/>
  <c r="CR75" i="16"/>
  <c r="CM75" i="16"/>
  <c r="CG75" i="16"/>
  <c r="CB75" i="16"/>
  <c r="BW75" i="16"/>
  <c r="BQ75" i="16"/>
  <c r="BL75" i="16"/>
  <c r="DD74" i="16"/>
  <c r="CX74" i="16"/>
  <c r="CS74" i="16"/>
  <c r="CN74" i="16"/>
  <c r="CH74" i="16"/>
  <c r="CC74" i="16"/>
  <c r="BX74" i="16"/>
  <c r="BR74" i="16"/>
  <c r="BM74" i="16"/>
  <c r="DE73" i="16"/>
  <c r="CY73" i="16"/>
  <c r="CT73" i="16"/>
  <c r="CO73" i="16"/>
  <c r="CI73" i="16"/>
  <c r="CD73" i="16"/>
  <c r="BY73" i="16"/>
  <c r="BS73" i="16"/>
  <c r="BN73" i="16"/>
  <c r="DF72" i="16"/>
  <c r="CZ72" i="16"/>
  <c r="CU72" i="16"/>
  <c r="CP72" i="16"/>
  <c r="CJ72" i="16"/>
  <c r="CE72" i="16"/>
  <c r="BZ72" i="16"/>
  <c r="BT72" i="16"/>
  <c r="BO72" i="16"/>
  <c r="DG71" i="16"/>
  <c r="DA71" i="16"/>
  <c r="CV71" i="16"/>
  <c r="CQ71" i="16"/>
  <c r="CK71" i="16"/>
  <c r="CF71" i="16"/>
  <c r="CA71" i="16"/>
  <c r="BU71" i="16"/>
  <c r="BP71" i="16"/>
  <c r="DH70" i="16"/>
  <c r="DB70" i="16"/>
  <c r="CW70" i="16"/>
  <c r="CR70" i="16"/>
  <c r="CL70" i="16"/>
  <c r="CH70" i="16"/>
  <c r="CD70" i="16"/>
  <c r="BZ70" i="16"/>
  <c r="BV70" i="16"/>
  <c r="BR70" i="16"/>
  <c r="BN70" i="16"/>
  <c r="DG69" i="16"/>
  <c r="DC69" i="16"/>
  <c r="CY69" i="16"/>
  <c r="CU69" i="16"/>
  <c r="CQ69" i="16"/>
  <c r="CM69" i="16"/>
  <c r="CI69" i="16"/>
  <c r="CE69" i="16"/>
  <c r="CA69" i="16"/>
  <c r="BW69" i="16"/>
  <c r="BS69" i="16"/>
  <c r="BO69" i="16"/>
  <c r="DH68" i="16"/>
  <c r="DD68" i="16"/>
  <c r="CZ68" i="16"/>
  <c r="CV68" i="16"/>
  <c r="CR68" i="16"/>
  <c r="CN68" i="16"/>
  <c r="CJ68" i="16"/>
  <c r="CF68" i="16"/>
  <c r="CB68" i="16"/>
  <c r="BX68" i="16"/>
  <c r="BT68" i="16"/>
  <c r="BP68" i="16"/>
  <c r="BL68" i="16"/>
  <c r="DE67" i="16"/>
  <c r="DA67" i="16"/>
  <c r="CW67" i="16"/>
  <c r="CS67" i="16"/>
  <c r="CO67" i="16"/>
  <c r="CK67" i="16"/>
  <c r="CG67" i="16"/>
  <c r="CC67" i="16"/>
  <c r="BY67" i="16"/>
  <c r="BU67" i="16"/>
  <c r="BQ67" i="16"/>
  <c r="BM67" i="16"/>
  <c r="L15" i="16"/>
  <c r="L126" i="16" s="1"/>
  <c r="K16" i="16"/>
  <c r="BL67" i="15" a="1"/>
  <c r="K16" i="15"/>
  <c r="L15" i="15"/>
  <c r="L126" i="15" s="1"/>
  <c r="L2" i="7"/>
  <c r="H21" i="14"/>
  <c r="I21" i="14" s="1"/>
  <c r="DH21" i="14"/>
  <c r="K22" i="14"/>
  <c r="M129" i="14"/>
  <c r="N129" i="14" s="1"/>
  <c r="O129" i="14" s="1"/>
  <c r="P129" i="14" s="1"/>
  <c r="Q129" i="14" s="1"/>
  <c r="R129" i="14" s="1"/>
  <c r="S129" i="14" s="1"/>
  <c r="T129" i="14" s="1"/>
  <c r="U129" i="14" s="1"/>
  <c r="V129" i="14" s="1"/>
  <c r="W129" i="14" s="1"/>
  <c r="X129" i="14" s="1"/>
  <c r="Y129" i="14" s="1"/>
  <c r="Z129" i="14" s="1"/>
  <c r="AA129" i="14" s="1"/>
  <c r="AB129" i="14" s="1"/>
  <c r="AC129" i="14" s="1"/>
  <c r="AD129" i="14" s="1"/>
  <c r="AE129" i="14" s="1"/>
  <c r="AF129" i="14" s="1"/>
  <c r="AG129" i="14" s="1"/>
  <c r="AH129" i="14" s="1"/>
  <c r="AI129" i="14" s="1"/>
  <c r="AJ129" i="14" s="1"/>
  <c r="AK129" i="14" s="1"/>
  <c r="AL129" i="14" s="1"/>
  <c r="AM129" i="14" s="1"/>
  <c r="AN129" i="14" s="1"/>
  <c r="AO129" i="14" s="1"/>
  <c r="AP129" i="14" s="1"/>
  <c r="AQ129" i="14" s="1"/>
  <c r="AR129" i="14" s="1"/>
  <c r="AS129" i="14" s="1"/>
  <c r="AT129" i="14" s="1"/>
  <c r="AU129" i="14" s="1"/>
  <c r="AV129" i="14" s="1"/>
  <c r="AW129" i="14" s="1"/>
  <c r="AX129" i="14" s="1"/>
  <c r="AY129" i="14" s="1"/>
  <c r="AZ129" i="14" s="1"/>
  <c r="BA129" i="14" s="1"/>
  <c r="BB129" i="14" s="1"/>
  <c r="BC129" i="14" s="1"/>
  <c r="BD129" i="14" s="1"/>
  <c r="BE129" i="14" s="1"/>
  <c r="BF129" i="14" s="1"/>
  <c r="BG129" i="14" s="1"/>
  <c r="BH129" i="14" s="1"/>
  <c r="K130" i="14"/>
  <c r="P9" i="14"/>
  <c r="C13" i="11"/>
  <c r="H13" i="11" s="1"/>
  <c r="BL67" i="7" a="1"/>
  <c r="CO104" i="7" s="1"/>
  <c r="L122" i="7"/>
  <c r="K13" i="7"/>
  <c r="L123" i="7"/>
  <c r="K17" i="16" l="1"/>
  <c r="L16" i="16"/>
  <c r="L127" i="16" s="1"/>
  <c r="K17" i="15"/>
  <c r="L16" i="15"/>
  <c r="L127" i="15" s="1"/>
  <c r="DH115" i="15"/>
  <c r="DD115" i="15"/>
  <c r="CZ115" i="15"/>
  <c r="CV115" i="15"/>
  <c r="CR115" i="15"/>
  <c r="CN115" i="15"/>
  <c r="CJ115" i="15"/>
  <c r="CF115" i="15"/>
  <c r="CB115" i="15"/>
  <c r="BX115" i="15"/>
  <c r="BT115" i="15"/>
  <c r="BP115" i="15"/>
  <c r="BL115" i="15"/>
  <c r="DE114" i="15"/>
  <c r="DA114" i="15"/>
  <c r="CW114" i="15"/>
  <c r="CS114" i="15"/>
  <c r="CO114" i="15"/>
  <c r="CK114" i="15"/>
  <c r="CG114" i="15"/>
  <c r="CC114" i="15"/>
  <c r="BY114" i="15"/>
  <c r="BU114" i="15"/>
  <c r="BQ114" i="15"/>
  <c r="BM114" i="15"/>
  <c r="DF113" i="15"/>
  <c r="DB113" i="15"/>
  <c r="CX113" i="15"/>
  <c r="CT113" i="15"/>
  <c r="CP113" i="15"/>
  <c r="CL113" i="15"/>
  <c r="CH113" i="15"/>
  <c r="CD113" i="15"/>
  <c r="BZ113" i="15"/>
  <c r="BV113" i="15"/>
  <c r="BR113" i="15"/>
  <c r="BN113" i="15"/>
  <c r="DG112" i="15"/>
  <c r="DC112" i="15"/>
  <c r="CY112" i="15"/>
  <c r="CU112" i="15"/>
  <c r="CQ112" i="15"/>
  <c r="CM112" i="15"/>
  <c r="CI112" i="15"/>
  <c r="CE112" i="15"/>
  <c r="CA112" i="15"/>
  <c r="BW112" i="15"/>
  <c r="BS112" i="15"/>
  <c r="BO112" i="15"/>
  <c r="DH111" i="15"/>
  <c r="DD111" i="15"/>
  <c r="CZ111" i="15"/>
  <c r="CV111" i="15"/>
  <c r="CR111" i="15"/>
  <c r="CN111" i="15"/>
  <c r="CJ111" i="15"/>
  <c r="CF111" i="15"/>
  <c r="CB111" i="15"/>
  <c r="BX111" i="15"/>
  <c r="BT111" i="15"/>
  <c r="BP111" i="15"/>
  <c r="BL111" i="15"/>
  <c r="DE110" i="15"/>
  <c r="DA110" i="15"/>
  <c r="CW110" i="15"/>
  <c r="CS110" i="15"/>
  <c r="CO110" i="15"/>
  <c r="CK110" i="15"/>
  <c r="CG110" i="15"/>
  <c r="CC110" i="15"/>
  <c r="BY110" i="15"/>
  <c r="BU110" i="15"/>
  <c r="BQ110" i="15"/>
  <c r="BM110" i="15"/>
  <c r="DF109" i="15"/>
  <c r="DB109" i="15"/>
  <c r="CX109" i="15"/>
  <c r="CT109" i="15"/>
  <c r="CP109" i="15"/>
  <c r="CL109" i="15"/>
  <c r="CH109" i="15"/>
  <c r="CD109" i="15"/>
  <c r="BZ109" i="15"/>
  <c r="BV109" i="15"/>
  <c r="BR109" i="15"/>
  <c r="BN109" i="15"/>
  <c r="DG108" i="15"/>
  <c r="DC108" i="15"/>
  <c r="CY108" i="15"/>
  <c r="CU108" i="15"/>
  <c r="CQ108" i="15"/>
  <c r="CM108" i="15"/>
  <c r="CI108" i="15"/>
  <c r="CE108" i="15"/>
  <c r="CA108" i="15"/>
  <c r="BW108" i="15"/>
  <c r="BS108" i="15"/>
  <c r="BO108" i="15"/>
  <c r="DH107" i="15"/>
  <c r="DD107" i="15"/>
  <c r="CZ107" i="15"/>
  <c r="CV107" i="15"/>
  <c r="CR107" i="15"/>
  <c r="CN107" i="15"/>
  <c r="CJ107" i="15"/>
  <c r="CF107" i="15"/>
  <c r="CB107" i="15"/>
  <c r="BX107" i="15"/>
  <c r="BT107" i="15"/>
  <c r="BP107" i="15"/>
  <c r="BL107" i="15"/>
  <c r="DE106" i="15"/>
  <c r="DA106" i="15"/>
  <c r="CW106" i="15"/>
  <c r="CS106" i="15"/>
  <c r="CO106" i="15"/>
  <c r="CK106" i="15"/>
  <c r="CG106" i="15"/>
  <c r="CC106" i="15"/>
  <c r="BY106" i="15"/>
  <c r="BU106" i="15"/>
  <c r="BQ106" i="15"/>
  <c r="BM106" i="15"/>
  <c r="DF105" i="15"/>
  <c r="DB105" i="15"/>
  <c r="CX105" i="15"/>
  <c r="CT105" i="15"/>
  <c r="CP105" i="15"/>
  <c r="CL105" i="15"/>
  <c r="CH105" i="15"/>
  <c r="CD105" i="15"/>
  <c r="BZ105" i="15"/>
  <c r="BV105" i="15"/>
  <c r="DG115" i="15"/>
  <c r="DC115" i="15"/>
  <c r="CY115" i="15"/>
  <c r="CU115" i="15"/>
  <c r="CQ115" i="15"/>
  <c r="CM115" i="15"/>
  <c r="CI115" i="15"/>
  <c r="CE115" i="15"/>
  <c r="CA115" i="15"/>
  <c r="BW115" i="15"/>
  <c r="BS115" i="15"/>
  <c r="BO115" i="15"/>
  <c r="DH114" i="15"/>
  <c r="DD114" i="15"/>
  <c r="CZ114" i="15"/>
  <c r="CV114" i="15"/>
  <c r="CR114" i="15"/>
  <c r="CN114" i="15"/>
  <c r="CJ114" i="15"/>
  <c r="CF114" i="15"/>
  <c r="CB114" i="15"/>
  <c r="BX114" i="15"/>
  <c r="BT114" i="15"/>
  <c r="BP114" i="15"/>
  <c r="BL114" i="15"/>
  <c r="DE113" i="15"/>
  <c r="DA113" i="15"/>
  <c r="CW113" i="15"/>
  <c r="CS113" i="15"/>
  <c r="CO113" i="15"/>
  <c r="CK113" i="15"/>
  <c r="CG113" i="15"/>
  <c r="CC113" i="15"/>
  <c r="BY113" i="15"/>
  <c r="BU113" i="15"/>
  <c r="BQ113" i="15"/>
  <c r="BM113" i="15"/>
  <c r="DF112" i="15"/>
  <c r="DB112" i="15"/>
  <c r="CX112" i="15"/>
  <c r="CT112" i="15"/>
  <c r="CP112" i="15"/>
  <c r="CL112" i="15"/>
  <c r="CH112" i="15"/>
  <c r="CD112" i="15"/>
  <c r="BZ112" i="15"/>
  <c r="BV112" i="15"/>
  <c r="BR112" i="15"/>
  <c r="BN112" i="15"/>
  <c r="DG111" i="15"/>
  <c r="DC111" i="15"/>
  <c r="CY111" i="15"/>
  <c r="CU111" i="15"/>
  <c r="CQ111" i="15"/>
  <c r="CM111" i="15"/>
  <c r="CI111" i="15"/>
  <c r="CE111" i="15"/>
  <c r="CA111" i="15"/>
  <c r="BW111" i="15"/>
  <c r="BS111" i="15"/>
  <c r="BO111" i="15"/>
  <c r="DH110" i="15"/>
  <c r="DD110" i="15"/>
  <c r="CZ110" i="15"/>
  <c r="CV110" i="15"/>
  <c r="CR110" i="15"/>
  <c r="CN110" i="15"/>
  <c r="CJ110" i="15"/>
  <c r="CF110" i="15"/>
  <c r="CB110" i="15"/>
  <c r="BX110" i="15"/>
  <c r="BT110" i="15"/>
  <c r="BP110" i="15"/>
  <c r="BL110" i="15"/>
  <c r="DE109" i="15"/>
  <c r="DA109" i="15"/>
  <c r="CW109" i="15"/>
  <c r="CS109" i="15"/>
  <c r="CO109" i="15"/>
  <c r="CK109" i="15"/>
  <c r="CG109" i="15"/>
  <c r="CC109" i="15"/>
  <c r="BY109" i="15"/>
  <c r="BU109" i="15"/>
  <c r="BQ109" i="15"/>
  <c r="BM109" i="15"/>
  <c r="DF108" i="15"/>
  <c r="DB108" i="15"/>
  <c r="CX108" i="15"/>
  <c r="CT108" i="15"/>
  <c r="CP108" i="15"/>
  <c r="CL108" i="15"/>
  <c r="CH108" i="15"/>
  <c r="CD108" i="15"/>
  <c r="BZ108" i="15"/>
  <c r="BV108" i="15"/>
  <c r="BR108" i="15"/>
  <c r="BN108" i="15"/>
  <c r="DG107" i="15"/>
  <c r="DC107" i="15"/>
  <c r="CY107" i="15"/>
  <c r="CU107" i="15"/>
  <c r="CQ107" i="15"/>
  <c r="CM107" i="15"/>
  <c r="CI107" i="15"/>
  <c r="CE107" i="15"/>
  <c r="CA107" i="15"/>
  <c r="BW107" i="15"/>
  <c r="BS107" i="15"/>
  <c r="BO107" i="15"/>
  <c r="DH106" i="15"/>
  <c r="DD106" i="15"/>
  <c r="CZ106" i="15"/>
  <c r="CV106" i="15"/>
  <c r="CR106" i="15"/>
  <c r="CN106" i="15"/>
  <c r="CJ106" i="15"/>
  <c r="CF106" i="15"/>
  <c r="CB106" i="15"/>
  <c r="BX106" i="15"/>
  <c r="BT106" i="15"/>
  <c r="BP106" i="15"/>
  <c r="BL106" i="15"/>
  <c r="DE105" i="15"/>
  <c r="DA105" i="15"/>
  <c r="CW105" i="15"/>
  <c r="CS105" i="15"/>
  <c r="CO105" i="15"/>
  <c r="CK105" i="15"/>
  <c r="CG105" i="15"/>
  <c r="CC105" i="15"/>
  <c r="BY105" i="15"/>
  <c r="BU105" i="15"/>
  <c r="BQ105" i="15"/>
  <c r="BM105" i="15"/>
  <c r="DF104" i="15"/>
  <c r="DB104" i="15"/>
  <c r="CX104" i="15"/>
  <c r="CT104" i="15"/>
  <c r="CP104" i="15"/>
  <c r="CL104" i="15"/>
  <c r="CH104" i="15"/>
  <c r="CD104" i="15"/>
  <c r="BZ104" i="15"/>
  <c r="BV104" i="15"/>
  <c r="BR104" i="15"/>
  <c r="BN104" i="15"/>
  <c r="DG103" i="15"/>
  <c r="DC103" i="15"/>
  <c r="CY103" i="15"/>
  <c r="CU103" i="15"/>
  <c r="CQ103" i="15"/>
  <c r="CM103" i="15"/>
  <c r="CI103" i="15"/>
  <c r="CE103" i="15"/>
  <c r="CA103" i="15"/>
  <c r="BW103" i="15"/>
  <c r="BS103" i="15"/>
  <c r="BO103" i="15"/>
  <c r="DH102" i="15"/>
  <c r="DD102" i="15"/>
  <c r="CZ102" i="15"/>
  <c r="CV102" i="15"/>
  <c r="CR102" i="15"/>
  <c r="CN102" i="15"/>
  <c r="CJ102" i="15"/>
  <c r="CF102" i="15"/>
  <c r="CB102" i="15"/>
  <c r="BX102" i="15"/>
  <c r="BT102" i="15"/>
  <c r="BP102" i="15"/>
  <c r="BL102" i="15"/>
  <c r="DE101" i="15"/>
  <c r="DA101" i="15"/>
  <c r="CW101" i="15"/>
  <c r="CS101" i="15"/>
  <c r="CO101" i="15"/>
  <c r="CK101" i="15"/>
  <c r="CG101" i="15"/>
  <c r="CC101" i="15"/>
  <c r="BY101" i="15"/>
  <c r="BU101" i="15"/>
  <c r="BQ101" i="15"/>
  <c r="BM101" i="15"/>
  <c r="DF100" i="15"/>
  <c r="DB100" i="15"/>
  <c r="CX100" i="15"/>
  <c r="CT100" i="15"/>
  <c r="CP100" i="15"/>
  <c r="CL100" i="15"/>
  <c r="CH100" i="15"/>
  <c r="CD100" i="15"/>
  <c r="BZ100" i="15"/>
  <c r="BV100" i="15"/>
  <c r="BR100" i="15"/>
  <c r="BN100" i="15"/>
  <c r="DG99" i="15"/>
  <c r="DC99" i="15"/>
  <c r="CY99" i="15"/>
  <c r="CU99" i="15"/>
  <c r="CQ99" i="15"/>
  <c r="CM99" i="15"/>
  <c r="CI99" i="15"/>
  <c r="CE99" i="15"/>
  <c r="CA99" i="15"/>
  <c r="BW99" i="15"/>
  <c r="BS99" i="15"/>
  <c r="BO99" i="15"/>
  <c r="DH98" i="15"/>
  <c r="DD98" i="15"/>
  <c r="CZ98" i="15"/>
  <c r="CV98" i="15"/>
  <c r="CR98" i="15"/>
  <c r="CN98" i="15"/>
  <c r="CJ98" i="15"/>
  <c r="CF98" i="15"/>
  <c r="CB98" i="15"/>
  <c r="BX98" i="15"/>
  <c r="BT98" i="15"/>
  <c r="BP98" i="15"/>
  <c r="BL98" i="15"/>
  <c r="DE97" i="15"/>
  <c r="DA97" i="15"/>
  <c r="CW97" i="15"/>
  <c r="CS97" i="15"/>
  <c r="CO97" i="15"/>
  <c r="CK97" i="15"/>
  <c r="CG97" i="15"/>
  <c r="CC97" i="15"/>
  <c r="BY97" i="15"/>
  <c r="BU97" i="15"/>
  <c r="BQ97" i="15"/>
  <c r="BM97" i="15"/>
  <c r="DF96" i="15"/>
  <c r="DB96" i="15"/>
  <c r="CX96" i="15"/>
  <c r="CT96" i="15"/>
  <c r="CP96" i="15"/>
  <c r="CL96" i="15"/>
  <c r="CH96" i="15"/>
  <c r="CD96" i="15"/>
  <c r="BZ96" i="15"/>
  <c r="BV96" i="15"/>
  <c r="BR96" i="15"/>
  <c r="BN96" i="15"/>
  <c r="DG95" i="15"/>
  <c r="DC95" i="15"/>
  <c r="CY95" i="15"/>
  <c r="CU95" i="15"/>
  <c r="CQ95" i="15"/>
  <c r="CM95" i="15"/>
  <c r="CI95" i="15"/>
  <c r="CE95" i="15"/>
  <c r="CA95" i="15"/>
  <c r="BW95" i="15"/>
  <c r="BS95" i="15"/>
  <c r="BO95" i="15"/>
  <c r="DH94" i="15"/>
  <c r="DD94" i="15"/>
  <c r="CZ94" i="15"/>
  <c r="CV94" i="15"/>
  <c r="CR94" i="15"/>
  <c r="CN94" i="15"/>
  <c r="CJ94" i="15"/>
  <c r="DF115" i="15"/>
  <c r="DB115" i="15"/>
  <c r="CX115" i="15"/>
  <c r="CT115" i="15"/>
  <c r="CP115" i="15"/>
  <c r="CL115" i="15"/>
  <c r="CH115" i="15"/>
  <c r="CD115" i="15"/>
  <c r="BZ115" i="15"/>
  <c r="BV115" i="15"/>
  <c r="BR115" i="15"/>
  <c r="BN115" i="15"/>
  <c r="DG114" i="15"/>
  <c r="DC114" i="15"/>
  <c r="CY114" i="15"/>
  <c r="CU114" i="15"/>
  <c r="CQ114" i="15"/>
  <c r="CM114" i="15"/>
  <c r="CI114" i="15"/>
  <c r="CE114" i="15"/>
  <c r="CA114" i="15"/>
  <c r="BW114" i="15"/>
  <c r="BS114" i="15"/>
  <c r="BO114" i="15"/>
  <c r="DH113" i="15"/>
  <c r="DD113" i="15"/>
  <c r="CZ113" i="15"/>
  <c r="CV113" i="15"/>
  <c r="CR113" i="15"/>
  <c r="CN113" i="15"/>
  <c r="CJ113" i="15"/>
  <c r="CF113" i="15"/>
  <c r="CB113" i="15"/>
  <c r="BX113" i="15"/>
  <c r="BT113" i="15"/>
  <c r="BP113" i="15"/>
  <c r="BL113" i="15"/>
  <c r="DE112" i="15"/>
  <c r="DA112" i="15"/>
  <c r="CW112" i="15"/>
  <c r="CS112" i="15"/>
  <c r="CO112" i="15"/>
  <c r="CK112" i="15"/>
  <c r="CG112" i="15"/>
  <c r="CC112" i="15"/>
  <c r="BY112" i="15"/>
  <c r="BU112" i="15"/>
  <c r="BQ112" i="15"/>
  <c r="BM112" i="15"/>
  <c r="DF111" i="15"/>
  <c r="DB111" i="15"/>
  <c r="CX111" i="15"/>
  <c r="CT111" i="15"/>
  <c r="CP111" i="15"/>
  <c r="CL111" i="15"/>
  <c r="CH111" i="15"/>
  <c r="CD111" i="15"/>
  <c r="BZ111" i="15"/>
  <c r="BV111" i="15"/>
  <c r="BR111" i="15"/>
  <c r="BN111" i="15"/>
  <c r="DG110" i="15"/>
  <c r="DC110" i="15"/>
  <c r="CY110" i="15"/>
  <c r="CU110" i="15"/>
  <c r="CQ110" i="15"/>
  <c r="CM110" i="15"/>
  <c r="CI110" i="15"/>
  <c r="CE110" i="15"/>
  <c r="CA110" i="15"/>
  <c r="BW110" i="15"/>
  <c r="BS110" i="15"/>
  <c r="BO110" i="15"/>
  <c r="DH109" i="15"/>
  <c r="DD109" i="15"/>
  <c r="CZ109" i="15"/>
  <c r="CV109" i="15"/>
  <c r="CR109" i="15"/>
  <c r="CN109" i="15"/>
  <c r="CJ109" i="15"/>
  <c r="CF109" i="15"/>
  <c r="CB109" i="15"/>
  <c r="BX109" i="15"/>
  <c r="BT109" i="15"/>
  <c r="BP109" i="15"/>
  <c r="BL109" i="15"/>
  <c r="DE108" i="15"/>
  <c r="DA108" i="15"/>
  <c r="CW108" i="15"/>
  <c r="CS108" i="15"/>
  <c r="CO108" i="15"/>
  <c r="CK108" i="15"/>
  <c r="CG108" i="15"/>
  <c r="CC108" i="15"/>
  <c r="BY108" i="15"/>
  <c r="BU108" i="15"/>
  <c r="BQ108" i="15"/>
  <c r="BM108" i="15"/>
  <c r="DF107" i="15"/>
  <c r="DB107" i="15"/>
  <c r="CX107" i="15"/>
  <c r="CT107" i="15"/>
  <c r="CP107" i="15"/>
  <c r="CL107" i="15"/>
  <c r="CH107" i="15"/>
  <c r="CD107" i="15"/>
  <c r="BZ107" i="15"/>
  <c r="BV107" i="15"/>
  <c r="BR107" i="15"/>
  <c r="BN107" i="15"/>
  <c r="DG106" i="15"/>
  <c r="DC106" i="15"/>
  <c r="CY106" i="15"/>
  <c r="CU106" i="15"/>
  <c r="CQ106" i="15"/>
  <c r="CM106" i="15"/>
  <c r="CI106" i="15"/>
  <c r="CE106" i="15"/>
  <c r="CA106" i="15"/>
  <c r="BW106" i="15"/>
  <c r="BS106" i="15"/>
  <c r="BO106" i="15"/>
  <c r="DH105" i="15"/>
  <c r="DD105" i="15"/>
  <c r="CZ105" i="15"/>
  <c r="CV105" i="15"/>
  <c r="CR105" i="15"/>
  <c r="CN105" i="15"/>
  <c r="CJ105" i="15"/>
  <c r="CF105" i="15"/>
  <c r="CB105" i="15"/>
  <c r="BX105" i="15"/>
  <c r="BT105" i="15"/>
  <c r="BP105" i="15"/>
  <c r="BL105" i="15"/>
  <c r="DE104" i="15"/>
  <c r="DA104" i="15"/>
  <c r="CW104" i="15"/>
  <c r="CS104" i="15"/>
  <c r="CO104" i="15"/>
  <c r="CK104" i="15"/>
  <c r="CG104" i="15"/>
  <c r="CC104" i="15"/>
  <c r="BY104" i="15"/>
  <c r="BU104" i="15"/>
  <c r="BQ104" i="15"/>
  <c r="BM104" i="15"/>
  <c r="DF103" i="15"/>
  <c r="DB103" i="15"/>
  <c r="CX103" i="15"/>
  <c r="CT103" i="15"/>
  <c r="CP103" i="15"/>
  <c r="CL103" i="15"/>
  <c r="CH103" i="15"/>
  <c r="CD103" i="15"/>
  <c r="BZ103" i="15"/>
  <c r="BV103" i="15"/>
  <c r="BR103" i="15"/>
  <c r="BN103" i="15"/>
  <c r="DG102" i="15"/>
  <c r="DC102" i="15"/>
  <c r="CY102" i="15"/>
  <c r="CU102" i="15"/>
  <c r="CQ102" i="15"/>
  <c r="CM102" i="15"/>
  <c r="CI102" i="15"/>
  <c r="CE102" i="15"/>
  <c r="CA102" i="15"/>
  <c r="BW102" i="15"/>
  <c r="BS102" i="15"/>
  <c r="BO102" i="15"/>
  <c r="DH101" i="15"/>
  <c r="DD101" i="15"/>
  <c r="CZ101" i="15"/>
  <c r="CV101" i="15"/>
  <c r="CR101" i="15"/>
  <c r="CN101" i="15"/>
  <c r="CJ101" i="15"/>
  <c r="CF101" i="15"/>
  <c r="CB101" i="15"/>
  <c r="BX101" i="15"/>
  <c r="BT101" i="15"/>
  <c r="BP101" i="15"/>
  <c r="BL101" i="15"/>
  <c r="DE100" i="15"/>
  <c r="DA100" i="15"/>
  <c r="CW100" i="15"/>
  <c r="CS100" i="15"/>
  <c r="CO100" i="15"/>
  <c r="CK100" i="15"/>
  <c r="CG100" i="15"/>
  <c r="CC100" i="15"/>
  <c r="BY100" i="15"/>
  <c r="BU100" i="15"/>
  <c r="BQ100" i="15"/>
  <c r="BM100" i="15"/>
  <c r="DF99" i="15"/>
  <c r="DB99" i="15"/>
  <c r="CX99" i="15"/>
  <c r="CT99" i="15"/>
  <c r="CP99" i="15"/>
  <c r="CL99" i="15"/>
  <c r="CH99" i="15"/>
  <c r="CD99" i="15"/>
  <c r="BZ99" i="15"/>
  <c r="BV99" i="15"/>
  <c r="BR99" i="15"/>
  <c r="BN99" i="15"/>
  <c r="DG98" i="15"/>
  <c r="DC98" i="15"/>
  <c r="CY98" i="15"/>
  <c r="CU98" i="15"/>
  <c r="CQ98" i="15"/>
  <c r="CM98" i="15"/>
  <c r="CI98" i="15"/>
  <c r="CE98" i="15"/>
  <c r="CA98" i="15"/>
  <c r="BW98" i="15"/>
  <c r="BS98" i="15"/>
  <c r="BO98" i="15"/>
  <c r="DH97" i="15"/>
  <c r="DD97" i="15"/>
  <c r="CZ97" i="15"/>
  <c r="CV97" i="15"/>
  <c r="CR97" i="15"/>
  <c r="CN97" i="15"/>
  <c r="CJ97" i="15"/>
  <c r="CF97" i="15"/>
  <c r="CB97" i="15"/>
  <c r="BX97" i="15"/>
  <c r="DE115" i="15"/>
  <c r="DA115" i="15"/>
  <c r="CW115" i="15"/>
  <c r="CS115" i="15"/>
  <c r="CO115" i="15"/>
  <c r="CK115" i="15"/>
  <c r="CG115" i="15"/>
  <c r="CC115" i="15"/>
  <c r="BY115" i="15"/>
  <c r="BU115" i="15"/>
  <c r="BQ115" i="15"/>
  <c r="BM115" i="15"/>
  <c r="DF114" i="15"/>
  <c r="DB114" i="15"/>
  <c r="CX114" i="15"/>
  <c r="CT114" i="15"/>
  <c r="CP114" i="15"/>
  <c r="CL114" i="15"/>
  <c r="CH114" i="15"/>
  <c r="CD114" i="15"/>
  <c r="BZ114" i="15"/>
  <c r="BV114" i="15"/>
  <c r="BR114" i="15"/>
  <c r="BN114" i="15"/>
  <c r="DG113" i="15"/>
  <c r="DC113" i="15"/>
  <c r="CY113" i="15"/>
  <c r="CU113" i="15"/>
  <c r="CQ113" i="15"/>
  <c r="CM113" i="15"/>
  <c r="CI113" i="15"/>
  <c r="CE113" i="15"/>
  <c r="CA113" i="15"/>
  <c r="BW113" i="15"/>
  <c r="BS113" i="15"/>
  <c r="BO113" i="15"/>
  <c r="DH112" i="15"/>
  <c r="DD112" i="15"/>
  <c r="CZ112" i="15"/>
  <c r="CV112" i="15"/>
  <c r="CR112" i="15"/>
  <c r="CN112" i="15"/>
  <c r="CJ112" i="15"/>
  <c r="CF112" i="15"/>
  <c r="CB112" i="15"/>
  <c r="BX112" i="15"/>
  <c r="BT112" i="15"/>
  <c r="BP112" i="15"/>
  <c r="BL112" i="15"/>
  <c r="DE111" i="15"/>
  <c r="DA111" i="15"/>
  <c r="CW111" i="15"/>
  <c r="CS111" i="15"/>
  <c r="CO111" i="15"/>
  <c r="CK111" i="15"/>
  <c r="CG111" i="15"/>
  <c r="CC111" i="15"/>
  <c r="BY111" i="15"/>
  <c r="BU111" i="15"/>
  <c r="BQ111" i="15"/>
  <c r="BM111" i="15"/>
  <c r="DF110" i="15"/>
  <c r="DB110" i="15"/>
  <c r="CX110" i="15"/>
  <c r="CT110" i="15"/>
  <c r="CP110" i="15"/>
  <c r="CL110" i="15"/>
  <c r="CH110" i="15"/>
  <c r="CD110" i="15"/>
  <c r="BZ110" i="15"/>
  <c r="BV110" i="15"/>
  <c r="BR110" i="15"/>
  <c r="BN110" i="15"/>
  <c r="DG109" i="15"/>
  <c r="DC109" i="15"/>
  <c r="CY109" i="15"/>
  <c r="CU109" i="15"/>
  <c r="CQ109" i="15"/>
  <c r="CM109" i="15"/>
  <c r="CI109" i="15"/>
  <c r="CE109" i="15"/>
  <c r="CA109" i="15"/>
  <c r="BW109" i="15"/>
  <c r="BS109" i="15"/>
  <c r="BO109" i="15"/>
  <c r="DH108" i="15"/>
  <c r="DD108" i="15"/>
  <c r="CZ108" i="15"/>
  <c r="CV108" i="15"/>
  <c r="CR108" i="15"/>
  <c r="CN108" i="15"/>
  <c r="CJ108" i="15"/>
  <c r="CF108" i="15"/>
  <c r="CB108" i="15"/>
  <c r="BX108" i="15"/>
  <c r="BT108" i="15"/>
  <c r="BP108" i="15"/>
  <c r="BL108" i="15"/>
  <c r="DE107" i="15"/>
  <c r="DA107" i="15"/>
  <c r="CW107" i="15"/>
  <c r="CS107" i="15"/>
  <c r="CO107" i="15"/>
  <c r="CK107" i="15"/>
  <c r="CG107" i="15"/>
  <c r="CC107" i="15"/>
  <c r="BY107" i="15"/>
  <c r="BU107" i="15"/>
  <c r="BQ107" i="15"/>
  <c r="BM107" i="15"/>
  <c r="DF106" i="15"/>
  <c r="DB106" i="15"/>
  <c r="CX106" i="15"/>
  <c r="CT106" i="15"/>
  <c r="CP106" i="15"/>
  <c r="CL106" i="15"/>
  <c r="CH106" i="15"/>
  <c r="CD106" i="15"/>
  <c r="BZ106" i="15"/>
  <c r="BV106" i="15"/>
  <c r="BR106" i="15"/>
  <c r="BN106" i="15"/>
  <c r="DG105" i="15"/>
  <c r="DC105" i="15"/>
  <c r="CY105" i="15"/>
  <c r="CU105" i="15"/>
  <c r="CQ105" i="15"/>
  <c r="CM105" i="15"/>
  <c r="CI105" i="15"/>
  <c r="CE105" i="15"/>
  <c r="CA105" i="15"/>
  <c r="BW105" i="15"/>
  <c r="BS105" i="15"/>
  <c r="BO105" i="15"/>
  <c r="DH104" i="15"/>
  <c r="DD104" i="15"/>
  <c r="CZ104" i="15"/>
  <c r="CV104" i="15"/>
  <c r="CR104" i="15"/>
  <c r="CN104" i="15"/>
  <c r="CJ104" i="15"/>
  <c r="CF104" i="15"/>
  <c r="CB104" i="15"/>
  <c r="BX104" i="15"/>
  <c r="BT104" i="15"/>
  <c r="BP104" i="15"/>
  <c r="BL104" i="15"/>
  <c r="DE103" i="15"/>
  <c r="DA103" i="15"/>
  <c r="CW103" i="15"/>
  <c r="CS103" i="15"/>
  <c r="CO103" i="15"/>
  <c r="CK103" i="15"/>
  <c r="CG103" i="15"/>
  <c r="CC103" i="15"/>
  <c r="BY103" i="15"/>
  <c r="BU103" i="15"/>
  <c r="BQ103" i="15"/>
  <c r="BM103" i="15"/>
  <c r="DF102" i="15"/>
  <c r="DB102" i="15"/>
  <c r="CX102" i="15"/>
  <c r="CT102" i="15"/>
  <c r="CP102" i="15"/>
  <c r="CL102" i="15"/>
  <c r="CH102" i="15"/>
  <c r="CD102" i="15"/>
  <c r="BZ102" i="15"/>
  <c r="BV102" i="15"/>
  <c r="BR102" i="15"/>
  <c r="BN102" i="15"/>
  <c r="DG101" i="15"/>
  <c r="DC101" i="15"/>
  <c r="CY101" i="15"/>
  <c r="CU101" i="15"/>
  <c r="CQ101" i="15"/>
  <c r="CM101" i="15"/>
  <c r="CI101" i="15"/>
  <c r="CE101" i="15"/>
  <c r="CA101" i="15"/>
  <c r="BW101" i="15"/>
  <c r="BS101" i="15"/>
  <c r="BO101" i="15"/>
  <c r="DH100" i="15"/>
  <c r="DD100" i="15"/>
  <c r="CZ100" i="15"/>
  <c r="CV100" i="15"/>
  <c r="CR100" i="15"/>
  <c r="CN100" i="15"/>
  <c r="CJ100" i="15"/>
  <c r="CF100" i="15"/>
  <c r="CB100" i="15"/>
  <c r="BX100" i="15"/>
  <c r="BT100" i="15"/>
  <c r="BP100" i="15"/>
  <c r="BL100" i="15"/>
  <c r="DE99" i="15"/>
  <c r="DA99" i="15"/>
  <c r="CW99" i="15"/>
  <c r="CS99" i="15"/>
  <c r="CO99" i="15"/>
  <c r="CK99" i="15"/>
  <c r="CG99" i="15"/>
  <c r="CC99" i="15"/>
  <c r="BY99" i="15"/>
  <c r="BU99" i="15"/>
  <c r="BQ99" i="15"/>
  <c r="BM99" i="15"/>
  <c r="DF98" i="15"/>
  <c r="DB98" i="15"/>
  <c r="CX98" i="15"/>
  <c r="CT98" i="15"/>
  <c r="CP98" i="15"/>
  <c r="CL98" i="15"/>
  <c r="CH98" i="15"/>
  <c r="CD98" i="15"/>
  <c r="BZ98" i="15"/>
  <c r="BV98" i="15"/>
  <c r="BR98" i="15"/>
  <c r="BN98" i="15"/>
  <c r="DG97" i="15"/>
  <c r="DC97" i="15"/>
  <c r="CY97" i="15"/>
  <c r="CU97" i="15"/>
  <c r="CQ97" i="15"/>
  <c r="CM97" i="15"/>
  <c r="CI97" i="15"/>
  <c r="CE97" i="15"/>
  <c r="CA97" i="15"/>
  <c r="BW97" i="15"/>
  <c r="BS97" i="15"/>
  <c r="BO97" i="15"/>
  <c r="DH96" i="15"/>
  <c r="DD96" i="15"/>
  <c r="CZ96" i="15"/>
  <c r="CV96" i="15"/>
  <c r="CR96" i="15"/>
  <c r="CN96" i="15"/>
  <c r="CJ96" i="15"/>
  <c r="CF96" i="15"/>
  <c r="CB96" i="15"/>
  <c r="BX96" i="15"/>
  <c r="BT96" i="15"/>
  <c r="BP96" i="15"/>
  <c r="BL96" i="15"/>
  <c r="DE95" i="15"/>
  <c r="DA95" i="15"/>
  <c r="CW95" i="15"/>
  <c r="CS95" i="15"/>
  <c r="CO95" i="15"/>
  <c r="CK95" i="15"/>
  <c r="CG95" i="15"/>
  <c r="CC95" i="15"/>
  <c r="BY95" i="15"/>
  <c r="BU95" i="15"/>
  <c r="BQ95" i="15"/>
  <c r="BM95" i="15"/>
  <c r="DF94" i="15"/>
  <c r="DB94" i="15"/>
  <c r="CX94" i="15"/>
  <c r="CT94" i="15"/>
  <c r="CP94" i="15"/>
  <c r="CL94" i="15"/>
  <c r="CH94" i="15"/>
  <c r="CD94" i="15"/>
  <c r="BZ94" i="15"/>
  <c r="BV94" i="15"/>
  <c r="BR94" i="15"/>
  <c r="BN94" i="15"/>
  <c r="DG93" i="15"/>
  <c r="DC93" i="15"/>
  <c r="CY93" i="15"/>
  <c r="CU93" i="15"/>
  <c r="CQ93" i="15"/>
  <c r="CM93" i="15"/>
  <c r="CI93" i="15"/>
  <c r="CE93" i="15"/>
  <c r="CA93" i="15"/>
  <c r="BW93" i="15"/>
  <c r="BS93" i="15"/>
  <c r="BO93" i="15"/>
  <c r="DH92" i="15"/>
  <c r="DD92" i="15"/>
  <c r="CZ92" i="15"/>
  <c r="CV92" i="15"/>
  <c r="CR92" i="15"/>
  <c r="CN92" i="15"/>
  <c r="CJ92" i="15"/>
  <c r="CF92" i="15"/>
  <c r="CB92" i="15"/>
  <c r="BX92" i="15"/>
  <c r="BT92" i="15"/>
  <c r="BP92" i="15"/>
  <c r="BL92" i="15"/>
  <c r="DE91" i="15"/>
  <c r="DA91" i="15"/>
  <c r="CW91" i="15"/>
  <c r="CS91" i="15"/>
  <c r="CO91" i="15"/>
  <c r="CK91" i="15"/>
  <c r="CG91" i="15"/>
  <c r="CC91" i="15"/>
  <c r="BY91" i="15"/>
  <c r="BU91" i="15"/>
  <c r="BQ91" i="15"/>
  <c r="BM91" i="15"/>
  <c r="DC104" i="15"/>
  <c r="CM104" i="15"/>
  <c r="BW104" i="15"/>
  <c r="DD103" i="15"/>
  <c r="CN103" i="15"/>
  <c r="BX103" i="15"/>
  <c r="DE102" i="15"/>
  <c r="CO102" i="15"/>
  <c r="BY102" i="15"/>
  <c r="DF101" i="15"/>
  <c r="CP101" i="15"/>
  <c r="BZ101" i="15"/>
  <c r="DG100" i="15"/>
  <c r="CQ100" i="15"/>
  <c r="CA100" i="15"/>
  <c r="DH99" i="15"/>
  <c r="CR99" i="15"/>
  <c r="CB99" i="15"/>
  <c r="BL99" i="15"/>
  <c r="CS98" i="15"/>
  <c r="CC98" i="15"/>
  <c r="BM98" i="15"/>
  <c r="CT97" i="15"/>
  <c r="CD97" i="15"/>
  <c r="BR97" i="15"/>
  <c r="DG96" i="15"/>
  <c r="CY96" i="15"/>
  <c r="CQ96" i="15"/>
  <c r="CI96" i="15"/>
  <c r="CA96" i="15"/>
  <c r="BS96" i="15"/>
  <c r="DH95" i="15"/>
  <c r="CZ95" i="15"/>
  <c r="CR95" i="15"/>
  <c r="CJ95" i="15"/>
  <c r="CB95" i="15"/>
  <c r="BT95" i="15"/>
  <c r="BL95" i="15"/>
  <c r="DA94" i="15"/>
  <c r="CS94" i="15"/>
  <c r="CK94" i="15"/>
  <c r="CE94" i="15"/>
  <c r="BY94" i="15"/>
  <c r="BT94" i="15"/>
  <c r="BO94" i="15"/>
  <c r="DF93" i="15"/>
  <c r="DA93" i="15"/>
  <c r="CV93" i="15"/>
  <c r="CP93" i="15"/>
  <c r="CK93" i="15"/>
  <c r="CF93" i="15"/>
  <c r="BZ93" i="15"/>
  <c r="BU93" i="15"/>
  <c r="BP93" i="15"/>
  <c r="DG92" i="15"/>
  <c r="DB92" i="15"/>
  <c r="CW92" i="15"/>
  <c r="CQ92" i="15"/>
  <c r="CL92" i="15"/>
  <c r="CG92" i="15"/>
  <c r="CA92" i="15"/>
  <c r="BV92" i="15"/>
  <c r="BQ92" i="15"/>
  <c r="DH91" i="15"/>
  <c r="DC91" i="15"/>
  <c r="CX91" i="15"/>
  <c r="CR91" i="15"/>
  <c r="CM91" i="15"/>
  <c r="CH91" i="15"/>
  <c r="CB91" i="15"/>
  <c r="BW91" i="15"/>
  <c r="BR91" i="15"/>
  <c r="BL91" i="15"/>
  <c r="DE90" i="15"/>
  <c r="DA90" i="15"/>
  <c r="CW90" i="15"/>
  <c r="CS90" i="15"/>
  <c r="CO90" i="15"/>
  <c r="CK90" i="15"/>
  <c r="CG90" i="15"/>
  <c r="CC90" i="15"/>
  <c r="BY90" i="15"/>
  <c r="BU90" i="15"/>
  <c r="BQ90" i="15"/>
  <c r="BM90" i="15"/>
  <c r="DF89" i="15"/>
  <c r="DB89" i="15"/>
  <c r="CX89" i="15"/>
  <c r="CT89" i="15"/>
  <c r="CP89" i="15"/>
  <c r="CL89" i="15"/>
  <c r="CH89" i="15"/>
  <c r="CD89" i="15"/>
  <c r="BZ89" i="15"/>
  <c r="BV89" i="15"/>
  <c r="BR89" i="15"/>
  <c r="BN89" i="15"/>
  <c r="DG88" i="15"/>
  <c r="DC88" i="15"/>
  <c r="CY88" i="15"/>
  <c r="CU88" i="15"/>
  <c r="CQ88" i="15"/>
  <c r="CM88" i="15"/>
  <c r="CI88" i="15"/>
  <c r="CE88" i="15"/>
  <c r="CA88" i="15"/>
  <c r="BW88" i="15"/>
  <c r="BS88" i="15"/>
  <c r="BO88" i="15"/>
  <c r="DH87" i="15"/>
  <c r="DD87" i="15"/>
  <c r="CZ87" i="15"/>
  <c r="CV87" i="15"/>
  <c r="CR87" i="15"/>
  <c r="CN87" i="15"/>
  <c r="CJ87" i="15"/>
  <c r="CF87" i="15"/>
  <c r="CB87" i="15"/>
  <c r="BX87" i="15"/>
  <c r="BT87" i="15"/>
  <c r="BP87" i="15"/>
  <c r="BL87" i="15"/>
  <c r="DE86" i="15"/>
  <c r="DA86" i="15"/>
  <c r="CW86" i="15"/>
  <c r="CS86" i="15"/>
  <c r="CO86" i="15"/>
  <c r="CK86" i="15"/>
  <c r="CG86" i="15"/>
  <c r="CC86" i="15"/>
  <c r="BY86" i="15"/>
  <c r="BU86" i="15"/>
  <c r="BQ86" i="15"/>
  <c r="BM86" i="15"/>
  <c r="DF85" i="15"/>
  <c r="DB85" i="15"/>
  <c r="CX85" i="15"/>
  <c r="CT85" i="15"/>
  <c r="CP85" i="15"/>
  <c r="CL85" i="15"/>
  <c r="CH85" i="15"/>
  <c r="CD85" i="15"/>
  <c r="BZ85" i="15"/>
  <c r="BV85" i="15"/>
  <c r="BR85" i="15"/>
  <c r="BN85" i="15"/>
  <c r="DG84" i="15"/>
  <c r="DC84" i="15"/>
  <c r="CY84" i="15"/>
  <c r="CU84" i="15"/>
  <c r="CQ84" i="15"/>
  <c r="CM84" i="15"/>
  <c r="CI84" i="15"/>
  <c r="CE84" i="15"/>
  <c r="CA84" i="15"/>
  <c r="BW84" i="15"/>
  <c r="BS84" i="15"/>
  <c r="BO84" i="15"/>
  <c r="DH83" i="15"/>
  <c r="DD83" i="15"/>
  <c r="CZ83" i="15"/>
  <c r="CV83" i="15"/>
  <c r="CR83" i="15"/>
  <c r="CN83" i="15"/>
  <c r="CJ83" i="15"/>
  <c r="CF83" i="15"/>
  <c r="CB83" i="15"/>
  <c r="BX83" i="15"/>
  <c r="BT83" i="15"/>
  <c r="BP83" i="15"/>
  <c r="BL83" i="15"/>
  <c r="DE82" i="15"/>
  <c r="DA82" i="15"/>
  <c r="CW82" i="15"/>
  <c r="CS82" i="15"/>
  <c r="CO82" i="15"/>
  <c r="CK82" i="15"/>
  <c r="CG82" i="15"/>
  <c r="CC82" i="15"/>
  <c r="BY82" i="15"/>
  <c r="BU82" i="15"/>
  <c r="BQ82" i="15"/>
  <c r="BM82" i="15"/>
  <c r="DF81" i="15"/>
  <c r="DB81" i="15"/>
  <c r="CX81" i="15"/>
  <c r="CT81" i="15"/>
  <c r="CP81" i="15"/>
  <c r="CL81" i="15"/>
  <c r="CH81" i="15"/>
  <c r="CD81" i="15"/>
  <c r="BZ81" i="15"/>
  <c r="BV81" i="15"/>
  <c r="BR81" i="15"/>
  <c r="BN81" i="15"/>
  <c r="DG80" i="15"/>
  <c r="DC80" i="15"/>
  <c r="CY80" i="15"/>
  <c r="CU80" i="15"/>
  <c r="CQ80" i="15"/>
  <c r="CM80" i="15"/>
  <c r="CI80" i="15"/>
  <c r="CE80" i="15"/>
  <c r="CA80" i="15"/>
  <c r="BW80" i="15"/>
  <c r="BS80" i="15"/>
  <c r="BO80" i="15"/>
  <c r="DH79" i="15"/>
  <c r="DD79" i="15"/>
  <c r="BR105" i="15"/>
  <c r="CY104" i="15"/>
  <c r="CI104" i="15"/>
  <c r="BS104" i="15"/>
  <c r="CZ103" i="15"/>
  <c r="CJ103" i="15"/>
  <c r="BT103" i="15"/>
  <c r="DA102" i="15"/>
  <c r="CK102" i="15"/>
  <c r="BU102" i="15"/>
  <c r="DB101" i="15"/>
  <c r="CL101" i="15"/>
  <c r="BV101" i="15"/>
  <c r="DC100" i="15"/>
  <c r="CM100" i="15"/>
  <c r="BW100" i="15"/>
  <c r="DD99" i="15"/>
  <c r="CN99" i="15"/>
  <c r="BX99" i="15"/>
  <c r="DE98" i="15"/>
  <c r="CO98" i="15"/>
  <c r="BY98" i="15"/>
  <c r="DF97" i="15"/>
  <c r="CP97" i="15"/>
  <c r="BZ97" i="15"/>
  <c r="BP97" i="15"/>
  <c r="DE96" i="15"/>
  <c r="CW96" i="15"/>
  <c r="CO96" i="15"/>
  <c r="CG96" i="15"/>
  <c r="BY96" i="15"/>
  <c r="BQ96" i="15"/>
  <c r="DF95" i="15"/>
  <c r="CX95" i="15"/>
  <c r="CP95" i="15"/>
  <c r="CH95" i="15"/>
  <c r="BZ95" i="15"/>
  <c r="BR95" i="15"/>
  <c r="DG94" i="15"/>
  <c r="CY94" i="15"/>
  <c r="CQ94" i="15"/>
  <c r="CI94" i="15"/>
  <c r="CC94" i="15"/>
  <c r="BX94" i="15"/>
  <c r="BS94" i="15"/>
  <c r="BM94" i="15"/>
  <c r="DE93" i="15"/>
  <c r="CZ93" i="15"/>
  <c r="CT93" i="15"/>
  <c r="CO93" i="15"/>
  <c r="CJ93" i="15"/>
  <c r="CD93" i="15"/>
  <c r="BY93" i="15"/>
  <c r="BT93" i="15"/>
  <c r="BN93" i="15"/>
  <c r="DF92" i="15"/>
  <c r="DA92" i="15"/>
  <c r="CU92" i="15"/>
  <c r="CP92" i="15"/>
  <c r="CK92" i="15"/>
  <c r="CE92" i="15"/>
  <c r="BZ92" i="15"/>
  <c r="BU92" i="15"/>
  <c r="BO92" i="15"/>
  <c r="DG91" i="15"/>
  <c r="DB91" i="15"/>
  <c r="CV91" i="15"/>
  <c r="CQ91" i="15"/>
  <c r="CL91" i="15"/>
  <c r="CF91" i="15"/>
  <c r="CA91" i="15"/>
  <c r="BV91" i="15"/>
  <c r="BP91" i="15"/>
  <c r="DH90" i="15"/>
  <c r="DD90" i="15"/>
  <c r="CZ90" i="15"/>
  <c r="CV90" i="15"/>
  <c r="CR90" i="15"/>
  <c r="CN90" i="15"/>
  <c r="CJ90" i="15"/>
  <c r="CF90" i="15"/>
  <c r="CB90" i="15"/>
  <c r="BX90" i="15"/>
  <c r="BT90" i="15"/>
  <c r="BP90" i="15"/>
  <c r="BL90" i="15"/>
  <c r="DE89" i="15"/>
  <c r="DA89" i="15"/>
  <c r="CW89" i="15"/>
  <c r="CS89" i="15"/>
  <c r="CO89" i="15"/>
  <c r="CK89" i="15"/>
  <c r="CG89" i="15"/>
  <c r="CC89" i="15"/>
  <c r="BY89" i="15"/>
  <c r="BU89" i="15"/>
  <c r="BQ89" i="15"/>
  <c r="BM89" i="15"/>
  <c r="DF88" i="15"/>
  <c r="DB88" i="15"/>
  <c r="CX88" i="15"/>
  <c r="CT88" i="15"/>
  <c r="CP88" i="15"/>
  <c r="CL88" i="15"/>
  <c r="CH88" i="15"/>
  <c r="CD88" i="15"/>
  <c r="BZ88" i="15"/>
  <c r="BV88" i="15"/>
  <c r="BR88" i="15"/>
  <c r="BN88" i="15"/>
  <c r="DG87" i="15"/>
  <c r="DC87" i="15"/>
  <c r="CY87" i="15"/>
  <c r="CU87" i="15"/>
  <c r="CQ87" i="15"/>
  <c r="CM87" i="15"/>
  <c r="CI87" i="15"/>
  <c r="CE87" i="15"/>
  <c r="CA87" i="15"/>
  <c r="BW87" i="15"/>
  <c r="BS87" i="15"/>
  <c r="BO87" i="15"/>
  <c r="DH86" i="15"/>
  <c r="DD86" i="15"/>
  <c r="CZ86" i="15"/>
  <c r="CV86" i="15"/>
  <c r="CR86" i="15"/>
  <c r="CN86" i="15"/>
  <c r="CJ86" i="15"/>
  <c r="CF86" i="15"/>
  <c r="CB86" i="15"/>
  <c r="BX86" i="15"/>
  <c r="BT86" i="15"/>
  <c r="BP86" i="15"/>
  <c r="BL86" i="15"/>
  <c r="DE85" i="15"/>
  <c r="DA85" i="15"/>
  <c r="CW85" i="15"/>
  <c r="CS85" i="15"/>
  <c r="CO85" i="15"/>
  <c r="CK85" i="15"/>
  <c r="CG85" i="15"/>
  <c r="CC85" i="15"/>
  <c r="BY85" i="15"/>
  <c r="BU85" i="15"/>
  <c r="BQ85" i="15"/>
  <c r="BM85" i="15"/>
  <c r="DF84" i="15"/>
  <c r="DB84" i="15"/>
  <c r="CX84" i="15"/>
  <c r="CT84" i="15"/>
  <c r="CP84" i="15"/>
  <c r="CL84" i="15"/>
  <c r="CH84" i="15"/>
  <c r="CD84" i="15"/>
  <c r="BZ84" i="15"/>
  <c r="BV84" i="15"/>
  <c r="BR84" i="15"/>
  <c r="BN84" i="15"/>
  <c r="DG83" i="15"/>
  <c r="DC83" i="15"/>
  <c r="CY83" i="15"/>
  <c r="CU83" i="15"/>
  <c r="CQ83" i="15"/>
  <c r="CM83" i="15"/>
  <c r="CI83" i="15"/>
  <c r="CE83" i="15"/>
  <c r="CA83" i="15"/>
  <c r="BW83" i="15"/>
  <c r="BS83" i="15"/>
  <c r="BO83" i="15"/>
  <c r="DH82" i="15"/>
  <c r="DD82" i="15"/>
  <c r="CZ82" i="15"/>
  <c r="CV82" i="15"/>
  <c r="CR82" i="15"/>
  <c r="CN82" i="15"/>
  <c r="CJ82" i="15"/>
  <c r="CF82" i="15"/>
  <c r="CB82" i="15"/>
  <c r="BX82" i="15"/>
  <c r="BT82" i="15"/>
  <c r="BP82" i="15"/>
  <c r="BL82" i="15"/>
  <c r="DE81" i="15"/>
  <c r="DA81" i="15"/>
  <c r="CW81" i="15"/>
  <c r="CS81" i="15"/>
  <c r="CO81" i="15"/>
  <c r="CK81" i="15"/>
  <c r="CG81" i="15"/>
  <c r="CC81" i="15"/>
  <c r="BY81" i="15"/>
  <c r="BU81" i="15"/>
  <c r="BQ81" i="15"/>
  <c r="BM81" i="15"/>
  <c r="DF80" i="15"/>
  <c r="DB80" i="15"/>
  <c r="CX80" i="15"/>
  <c r="CT80" i="15"/>
  <c r="CP80" i="15"/>
  <c r="CL80" i="15"/>
  <c r="CH80" i="15"/>
  <c r="CD80" i="15"/>
  <c r="BZ80" i="15"/>
  <c r="BV80" i="15"/>
  <c r="BR80" i="15"/>
  <c r="BN80" i="15"/>
  <c r="BN105" i="15"/>
  <c r="CU104" i="15"/>
  <c r="CE104" i="15"/>
  <c r="BO104" i="15"/>
  <c r="CV103" i="15"/>
  <c r="CF103" i="15"/>
  <c r="BP103" i="15"/>
  <c r="CW102" i="15"/>
  <c r="CG102" i="15"/>
  <c r="BQ102" i="15"/>
  <c r="CX101" i="15"/>
  <c r="CH101" i="15"/>
  <c r="BR101" i="15"/>
  <c r="CY100" i="15"/>
  <c r="CI100" i="15"/>
  <c r="BS100" i="15"/>
  <c r="CZ99" i="15"/>
  <c r="CJ99" i="15"/>
  <c r="BT99" i="15"/>
  <c r="DA98" i="15"/>
  <c r="CK98" i="15"/>
  <c r="BU98" i="15"/>
  <c r="DB97" i="15"/>
  <c r="CL97" i="15"/>
  <c r="BV97" i="15"/>
  <c r="BN97" i="15"/>
  <c r="DC96" i="15"/>
  <c r="CU96" i="15"/>
  <c r="CM96" i="15"/>
  <c r="CE96" i="15"/>
  <c r="BW96" i="15"/>
  <c r="BO96" i="15"/>
  <c r="DD95" i="15"/>
  <c r="CV95" i="15"/>
  <c r="CN95" i="15"/>
  <c r="CF95" i="15"/>
  <c r="BX95" i="15"/>
  <c r="BP95" i="15"/>
  <c r="DE94" i="15"/>
  <c r="CW94" i="15"/>
  <c r="CO94" i="15"/>
  <c r="CG94" i="15"/>
  <c r="CB94" i="15"/>
  <c r="BW94" i="15"/>
  <c r="BQ94" i="15"/>
  <c r="BL94" i="15"/>
  <c r="DD93" i="15"/>
  <c r="CX93" i="15"/>
  <c r="CS93" i="15"/>
  <c r="CN93" i="15"/>
  <c r="CH93" i="15"/>
  <c r="CC93" i="15"/>
  <c r="BX93" i="15"/>
  <c r="BR93" i="15"/>
  <c r="BM93" i="15"/>
  <c r="DE92" i="15"/>
  <c r="CY92" i="15"/>
  <c r="CT92" i="15"/>
  <c r="CO92" i="15"/>
  <c r="CI92" i="15"/>
  <c r="CD92" i="15"/>
  <c r="BY92" i="15"/>
  <c r="BS92" i="15"/>
  <c r="BN92" i="15"/>
  <c r="DF91" i="15"/>
  <c r="CZ91" i="15"/>
  <c r="CU91" i="15"/>
  <c r="CP91" i="15"/>
  <c r="CJ91" i="15"/>
  <c r="CE91" i="15"/>
  <c r="BZ91" i="15"/>
  <c r="BT91" i="15"/>
  <c r="BO91" i="15"/>
  <c r="DG90" i="15"/>
  <c r="DC90" i="15"/>
  <c r="CY90" i="15"/>
  <c r="CU90" i="15"/>
  <c r="CQ90" i="15"/>
  <c r="CM90" i="15"/>
  <c r="CI90" i="15"/>
  <c r="CE90" i="15"/>
  <c r="CA90" i="15"/>
  <c r="BW90" i="15"/>
  <c r="BS90" i="15"/>
  <c r="BO90" i="15"/>
  <c r="DH89" i="15"/>
  <c r="DD89" i="15"/>
  <c r="CZ89" i="15"/>
  <c r="CV89" i="15"/>
  <c r="CR89" i="15"/>
  <c r="CN89" i="15"/>
  <c r="CJ89" i="15"/>
  <c r="CF89" i="15"/>
  <c r="CB89" i="15"/>
  <c r="BX89" i="15"/>
  <c r="BT89" i="15"/>
  <c r="BP89" i="15"/>
  <c r="BL89" i="15"/>
  <c r="DE88" i="15"/>
  <c r="DA88" i="15"/>
  <c r="CW88" i="15"/>
  <c r="CS88" i="15"/>
  <c r="CO88" i="15"/>
  <c r="CK88" i="15"/>
  <c r="CG88" i="15"/>
  <c r="CC88" i="15"/>
  <c r="BY88" i="15"/>
  <c r="BU88" i="15"/>
  <c r="BQ88" i="15"/>
  <c r="BM88" i="15"/>
  <c r="DF87" i="15"/>
  <c r="DB87" i="15"/>
  <c r="CX87" i="15"/>
  <c r="CT87" i="15"/>
  <c r="CP87" i="15"/>
  <c r="CL87" i="15"/>
  <c r="CH87" i="15"/>
  <c r="CD87" i="15"/>
  <c r="BZ87" i="15"/>
  <c r="BV87" i="15"/>
  <c r="BR87" i="15"/>
  <c r="BN87" i="15"/>
  <c r="DG86" i="15"/>
  <c r="DC86" i="15"/>
  <c r="CY86" i="15"/>
  <c r="CU86" i="15"/>
  <c r="CQ86" i="15"/>
  <c r="CM86" i="15"/>
  <c r="CI86" i="15"/>
  <c r="CE86" i="15"/>
  <c r="CA86" i="15"/>
  <c r="BW86" i="15"/>
  <c r="BS86" i="15"/>
  <c r="BO86" i="15"/>
  <c r="DH85" i="15"/>
  <c r="DD85" i="15"/>
  <c r="CZ85" i="15"/>
  <c r="CV85" i="15"/>
  <c r="CR85" i="15"/>
  <c r="CN85" i="15"/>
  <c r="CJ85" i="15"/>
  <c r="CF85" i="15"/>
  <c r="CB85" i="15"/>
  <c r="BX85" i="15"/>
  <c r="BT85" i="15"/>
  <c r="BP85" i="15"/>
  <c r="BL85" i="15"/>
  <c r="DE84" i="15"/>
  <c r="DA84" i="15"/>
  <c r="CW84" i="15"/>
  <c r="CS84" i="15"/>
  <c r="CO84" i="15"/>
  <c r="CK84" i="15"/>
  <c r="CG84" i="15"/>
  <c r="CC84" i="15"/>
  <c r="BY84" i="15"/>
  <c r="BU84" i="15"/>
  <c r="BQ84" i="15"/>
  <c r="BM84" i="15"/>
  <c r="DF83" i="15"/>
  <c r="DB83" i="15"/>
  <c r="CX83" i="15"/>
  <c r="CT83" i="15"/>
  <c r="CP83" i="15"/>
  <c r="CL83" i="15"/>
  <c r="CH83" i="15"/>
  <c r="CD83" i="15"/>
  <c r="BZ83" i="15"/>
  <c r="BV83" i="15"/>
  <c r="BR83" i="15"/>
  <c r="BN83" i="15"/>
  <c r="DG82" i="15"/>
  <c r="DC82" i="15"/>
  <c r="CY82" i="15"/>
  <c r="CU82" i="15"/>
  <c r="CQ82" i="15"/>
  <c r="CM82" i="15"/>
  <c r="CI82" i="15"/>
  <c r="CE82" i="15"/>
  <c r="CA82" i="15"/>
  <c r="BW82" i="15"/>
  <c r="BS82" i="15"/>
  <c r="BO82" i="15"/>
  <c r="DH81" i="15"/>
  <c r="DD81" i="15"/>
  <c r="CZ81" i="15"/>
  <c r="CV81" i="15"/>
  <c r="CR81" i="15"/>
  <c r="CN81" i="15"/>
  <c r="CJ81" i="15"/>
  <c r="CF81" i="15"/>
  <c r="CB81" i="15"/>
  <c r="BX81" i="15"/>
  <c r="BT81" i="15"/>
  <c r="BP81" i="15"/>
  <c r="BL81" i="15"/>
  <c r="DE80" i="15"/>
  <c r="DA80" i="15"/>
  <c r="CW80" i="15"/>
  <c r="CS80" i="15"/>
  <c r="CO80" i="15"/>
  <c r="CK80" i="15"/>
  <c r="CG80" i="15"/>
  <c r="CC80" i="15"/>
  <c r="BY80" i="15"/>
  <c r="BU80" i="15"/>
  <c r="BQ80" i="15"/>
  <c r="BM80" i="15"/>
  <c r="DF79" i="15"/>
  <c r="DB79" i="15"/>
  <c r="CX79" i="15"/>
  <c r="CT79" i="15"/>
  <c r="CP79" i="15"/>
  <c r="CL79" i="15"/>
  <c r="CH79" i="15"/>
  <c r="CD79" i="15"/>
  <c r="BZ79" i="15"/>
  <c r="BV79" i="15"/>
  <c r="BR79" i="15"/>
  <c r="BN79" i="15"/>
  <c r="DG78" i="15"/>
  <c r="DC78" i="15"/>
  <c r="CY78" i="15"/>
  <c r="CU78" i="15"/>
  <c r="CQ78" i="15"/>
  <c r="CM78" i="15"/>
  <c r="CI78" i="15"/>
  <c r="CE78" i="15"/>
  <c r="CA78" i="15"/>
  <c r="BW78" i="15"/>
  <c r="BS78" i="15"/>
  <c r="BO78" i="15"/>
  <c r="DH77" i="15"/>
  <c r="DD77" i="15"/>
  <c r="CZ77" i="15"/>
  <c r="CV77" i="15"/>
  <c r="CR77" i="15"/>
  <c r="CN77" i="15"/>
  <c r="CJ77" i="15"/>
  <c r="CF77" i="15"/>
  <c r="CB77" i="15"/>
  <c r="BX77" i="15"/>
  <c r="BT77" i="15"/>
  <c r="BP77" i="15"/>
  <c r="BL77" i="15"/>
  <c r="DE76" i="15"/>
  <c r="DA76" i="15"/>
  <c r="CW76" i="15"/>
  <c r="CS76" i="15"/>
  <c r="CO76" i="15"/>
  <c r="CK76" i="15"/>
  <c r="CG76" i="15"/>
  <c r="CC76" i="15"/>
  <c r="BY76" i="15"/>
  <c r="BU76" i="15"/>
  <c r="BQ76" i="15"/>
  <c r="BM76" i="15"/>
  <c r="DF75" i="15"/>
  <c r="DB75" i="15"/>
  <c r="CX75" i="15"/>
  <c r="CT75" i="15"/>
  <c r="CP75" i="15"/>
  <c r="CL75" i="15"/>
  <c r="CH75" i="15"/>
  <c r="CD75" i="15"/>
  <c r="BZ75" i="15"/>
  <c r="BV75" i="15"/>
  <c r="BR75" i="15"/>
  <c r="BN75" i="15"/>
  <c r="DG74" i="15"/>
  <c r="DC74" i="15"/>
  <c r="CY74" i="15"/>
  <c r="CU74" i="15"/>
  <c r="CQ74" i="15"/>
  <c r="CM74" i="15"/>
  <c r="CI74" i="15"/>
  <c r="CE74" i="15"/>
  <c r="CA74" i="15"/>
  <c r="BW74" i="15"/>
  <c r="BS74" i="15"/>
  <c r="BO74" i="15"/>
  <c r="DH73" i="15"/>
  <c r="DD73" i="15"/>
  <c r="CZ73" i="15"/>
  <c r="CV73" i="15"/>
  <c r="CR73" i="15"/>
  <c r="CN73" i="15"/>
  <c r="CJ73" i="15"/>
  <c r="CF73" i="15"/>
  <c r="CB73" i="15"/>
  <c r="BX73" i="15"/>
  <c r="BT73" i="15"/>
  <c r="BP73" i="15"/>
  <c r="BL73" i="15"/>
  <c r="DE72" i="15"/>
  <c r="DA72" i="15"/>
  <c r="CW72" i="15"/>
  <c r="CS72" i="15"/>
  <c r="CO72" i="15"/>
  <c r="CK72" i="15"/>
  <c r="CG72" i="15"/>
  <c r="CC72" i="15"/>
  <c r="BY72" i="15"/>
  <c r="BU72" i="15"/>
  <c r="BQ72" i="15"/>
  <c r="BM72" i="15"/>
  <c r="DF71" i="15"/>
  <c r="DB71" i="15"/>
  <c r="CX71" i="15"/>
  <c r="CT71" i="15"/>
  <c r="CP71" i="15"/>
  <c r="CL71" i="15"/>
  <c r="CH71" i="15"/>
  <c r="CD71" i="15"/>
  <c r="BZ71" i="15"/>
  <c r="BV71" i="15"/>
  <c r="BR71" i="15"/>
  <c r="BN71" i="15"/>
  <c r="DG70" i="15"/>
  <c r="DC70" i="15"/>
  <c r="CY70" i="15"/>
  <c r="CU70" i="15"/>
  <c r="CQ70" i="15"/>
  <c r="CM70" i="15"/>
  <c r="CI70" i="15"/>
  <c r="CE70" i="15"/>
  <c r="CA70" i="15"/>
  <c r="BW70" i="15"/>
  <c r="BS70" i="15"/>
  <c r="BO70" i="15"/>
  <c r="DH69" i="15"/>
  <c r="DD69" i="15"/>
  <c r="CZ69" i="15"/>
  <c r="CV69" i="15"/>
  <c r="CR69" i="15"/>
  <c r="CN69" i="15"/>
  <c r="CJ69" i="15"/>
  <c r="CF69" i="15"/>
  <c r="CB69" i="15"/>
  <c r="BX69" i="15"/>
  <c r="BT69" i="15"/>
  <c r="DG104" i="15"/>
  <c r="CQ104" i="15"/>
  <c r="CA104" i="15"/>
  <c r="DH103" i="15"/>
  <c r="CR103" i="15"/>
  <c r="CB103" i="15"/>
  <c r="BL103" i="15"/>
  <c r="CS102" i="15"/>
  <c r="CC102" i="15"/>
  <c r="BM102" i="15"/>
  <c r="CT101" i="15"/>
  <c r="CD101" i="15"/>
  <c r="BN101" i="15"/>
  <c r="CU100" i="15"/>
  <c r="CE100" i="15"/>
  <c r="BO100" i="15"/>
  <c r="CV99" i="15"/>
  <c r="CF99" i="15"/>
  <c r="BP99" i="15"/>
  <c r="CW98" i="15"/>
  <c r="CG98" i="15"/>
  <c r="BQ98" i="15"/>
  <c r="CX97" i="15"/>
  <c r="CH97" i="15"/>
  <c r="BT97" i="15"/>
  <c r="BL97" i="15"/>
  <c r="DA96" i="15"/>
  <c r="CS96" i="15"/>
  <c r="CK96" i="15"/>
  <c r="CC96" i="15"/>
  <c r="BU96" i="15"/>
  <c r="BM96" i="15"/>
  <c r="DB95" i="15"/>
  <c r="CT95" i="15"/>
  <c r="CL95" i="15"/>
  <c r="CD95" i="15"/>
  <c r="BV95" i="15"/>
  <c r="BN95" i="15"/>
  <c r="DC94" i="15"/>
  <c r="CU94" i="15"/>
  <c r="CM94" i="15"/>
  <c r="CF94" i="15"/>
  <c r="CA94" i="15"/>
  <c r="BU94" i="15"/>
  <c r="BP94" i="15"/>
  <c r="DH93" i="15"/>
  <c r="DB93" i="15"/>
  <c r="CW93" i="15"/>
  <c r="CR93" i="15"/>
  <c r="CL93" i="15"/>
  <c r="CG93" i="15"/>
  <c r="CB93" i="15"/>
  <c r="BV93" i="15"/>
  <c r="BQ93" i="15"/>
  <c r="BL93" i="15"/>
  <c r="DC92" i="15"/>
  <c r="CX92" i="15"/>
  <c r="CS92" i="15"/>
  <c r="CM92" i="15"/>
  <c r="CH92" i="15"/>
  <c r="CC92" i="15"/>
  <c r="BW92" i="15"/>
  <c r="BR92" i="15"/>
  <c r="BM92" i="15"/>
  <c r="DD91" i="15"/>
  <c r="CY91" i="15"/>
  <c r="CT91" i="15"/>
  <c r="CN91" i="15"/>
  <c r="CI91" i="15"/>
  <c r="CD91" i="15"/>
  <c r="BX91" i="15"/>
  <c r="BS91" i="15"/>
  <c r="BN91" i="15"/>
  <c r="DF90" i="15"/>
  <c r="DB90" i="15"/>
  <c r="CX90" i="15"/>
  <c r="CT90" i="15"/>
  <c r="CP90" i="15"/>
  <c r="CL90" i="15"/>
  <c r="CH90" i="15"/>
  <c r="CD90" i="15"/>
  <c r="BZ90" i="15"/>
  <c r="BV90" i="15"/>
  <c r="BR90" i="15"/>
  <c r="BN90" i="15"/>
  <c r="DG89" i="15"/>
  <c r="DC89" i="15"/>
  <c r="CY89" i="15"/>
  <c r="CU89" i="15"/>
  <c r="CQ89" i="15"/>
  <c r="CM89" i="15"/>
  <c r="CI89" i="15"/>
  <c r="CE89" i="15"/>
  <c r="CA89" i="15"/>
  <c r="BW89" i="15"/>
  <c r="BS89" i="15"/>
  <c r="BO89" i="15"/>
  <c r="DH88" i="15"/>
  <c r="DD88" i="15"/>
  <c r="CZ88" i="15"/>
  <c r="CV88" i="15"/>
  <c r="CR88" i="15"/>
  <c r="CN88" i="15"/>
  <c r="CJ88" i="15"/>
  <c r="CF88" i="15"/>
  <c r="CB88" i="15"/>
  <c r="BX88" i="15"/>
  <c r="BT88" i="15"/>
  <c r="BP88" i="15"/>
  <c r="BL88" i="15"/>
  <c r="DE87" i="15"/>
  <c r="DA87" i="15"/>
  <c r="CW87" i="15"/>
  <c r="CS87" i="15"/>
  <c r="CO87" i="15"/>
  <c r="CK87" i="15"/>
  <c r="CG87" i="15"/>
  <c r="CC87" i="15"/>
  <c r="BY87" i="15"/>
  <c r="BU87" i="15"/>
  <c r="BQ87" i="15"/>
  <c r="BM87" i="15"/>
  <c r="DF86" i="15"/>
  <c r="DB86" i="15"/>
  <c r="CX86" i="15"/>
  <c r="CT86" i="15"/>
  <c r="CP86" i="15"/>
  <c r="CL86" i="15"/>
  <c r="CH86" i="15"/>
  <c r="CD86" i="15"/>
  <c r="BZ86" i="15"/>
  <c r="BV86" i="15"/>
  <c r="BR86" i="15"/>
  <c r="BN86" i="15"/>
  <c r="DG85" i="15"/>
  <c r="DC85" i="15"/>
  <c r="CY85" i="15"/>
  <c r="CU85" i="15"/>
  <c r="CQ85" i="15"/>
  <c r="CM85" i="15"/>
  <c r="CI85" i="15"/>
  <c r="CE85" i="15"/>
  <c r="CA85" i="15"/>
  <c r="BW85" i="15"/>
  <c r="BS85" i="15"/>
  <c r="BO85" i="15"/>
  <c r="DH84" i="15"/>
  <c r="DD84" i="15"/>
  <c r="CZ84" i="15"/>
  <c r="CV84" i="15"/>
  <c r="CR84" i="15"/>
  <c r="CN84" i="15"/>
  <c r="CJ84" i="15"/>
  <c r="CF84" i="15"/>
  <c r="CB84" i="15"/>
  <c r="BX84" i="15"/>
  <c r="BT84" i="15"/>
  <c r="BP84" i="15"/>
  <c r="BL84" i="15"/>
  <c r="DE83" i="15"/>
  <c r="DA83" i="15"/>
  <c r="CW83" i="15"/>
  <c r="CS83" i="15"/>
  <c r="CO83" i="15"/>
  <c r="CK83" i="15"/>
  <c r="CG83" i="15"/>
  <c r="CC83" i="15"/>
  <c r="BY83" i="15"/>
  <c r="BU83" i="15"/>
  <c r="BQ83" i="15"/>
  <c r="BM83" i="15"/>
  <c r="DF82" i="15"/>
  <c r="DB82" i="15"/>
  <c r="CX82" i="15"/>
  <c r="CT82" i="15"/>
  <c r="CP82" i="15"/>
  <c r="CL82" i="15"/>
  <c r="CH82" i="15"/>
  <c r="CD82" i="15"/>
  <c r="BZ82" i="15"/>
  <c r="BV82" i="15"/>
  <c r="BR82" i="15"/>
  <c r="BN82" i="15"/>
  <c r="DG81" i="15"/>
  <c r="DC81" i="15"/>
  <c r="CY81" i="15"/>
  <c r="CU81" i="15"/>
  <c r="CQ81" i="15"/>
  <c r="CM81" i="15"/>
  <c r="CI81" i="15"/>
  <c r="CE81" i="15"/>
  <c r="CA81" i="15"/>
  <c r="BW81" i="15"/>
  <c r="BS81" i="15"/>
  <c r="BO81" i="15"/>
  <c r="DH80" i="15"/>
  <c r="DD80" i="15"/>
  <c r="CZ80" i="15"/>
  <c r="CV80" i="15"/>
  <c r="CR80" i="15"/>
  <c r="CN80" i="15"/>
  <c r="CJ80" i="15"/>
  <c r="CF80" i="15"/>
  <c r="CB80" i="15"/>
  <c r="BX80" i="15"/>
  <c r="BT80" i="15"/>
  <c r="BP80" i="15"/>
  <c r="BL80" i="15"/>
  <c r="DE79" i="15"/>
  <c r="DA79" i="15"/>
  <c r="CW79" i="15"/>
  <c r="CS79" i="15"/>
  <c r="CO79" i="15"/>
  <c r="CK79" i="15"/>
  <c r="CG79" i="15"/>
  <c r="CC79" i="15"/>
  <c r="BY79" i="15"/>
  <c r="BU79" i="15"/>
  <c r="BQ79" i="15"/>
  <c r="BM79" i="15"/>
  <c r="DF78" i="15"/>
  <c r="DB78" i="15"/>
  <c r="CX78" i="15"/>
  <c r="CT78" i="15"/>
  <c r="CP78" i="15"/>
  <c r="CL78" i="15"/>
  <c r="CH78" i="15"/>
  <c r="CD78" i="15"/>
  <c r="BZ78" i="15"/>
  <c r="BV78" i="15"/>
  <c r="BR78" i="15"/>
  <c r="BN78" i="15"/>
  <c r="DG77" i="15"/>
  <c r="DC77" i="15"/>
  <c r="CY77" i="15"/>
  <c r="CU77" i="15"/>
  <c r="CQ77" i="15"/>
  <c r="CM77" i="15"/>
  <c r="CI77" i="15"/>
  <c r="CE77" i="15"/>
  <c r="CA77" i="15"/>
  <c r="BW77" i="15"/>
  <c r="BS77" i="15"/>
  <c r="BO77" i="15"/>
  <c r="DH76" i="15"/>
  <c r="DD76" i="15"/>
  <c r="CZ76" i="15"/>
  <c r="CV76" i="15"/>
  <c r="CR76" i="15"/>
  <c r="CN76" i="15"/>
  <c r="CJ76" i="15"/>
  <c r="CF76" i="15"/>
  <c r="CB76" i="15"/>
  <c r="BX76" i="15"/>
  <c r="BT76" i="15"/>
  <c r="BP76" i="15"/>
  <c r="BL76" i="15"/>
  <c r="DE75" i="15"/>
  <c r="DA75" i="15"/>
  <c r="CW75" i="15"/>
  <c r="CS75" i="15"/>
  <c r="CO75" i="15"/>
  <c r="CK75" i="15"/>
  <c r="CG75" i="15"/>
  <c r="CC75" i="15"/>
  <c r="BY75" i="15"/>
  <c r="BU75" i="15"/>
  <c r="BQ75" i="15"/>
  <c r="BM75" i="15"/>
  <c r="DF74" i="15"/>
  <c r="DB74" i="15"/>
  <c r="CX74" i="15"/>
  <c r="CT74" i="15"/>
  <c r="CP74" i="15"/>
  <c r="CL74" i="15"/>
  <c r="CH74" i="15"/>
  <c r="CD74" i="15"/>
  <c r="BZ74" i="15"/>
  <c r="BV74" i="15"/>
  <c r="BR74" i="15"/>
  <c r="BN74" i="15"/>
  <c r="DG73" i="15"/>
  <c r="DC73" i="15"/>
  <c r="CY73" i="15"/>
  <c r="CU73" i="15"/>
  <c r="CQ73" i="15"/>
  <c r="CM73" i="15"/>
  <c r="CI73" i="15"/>
  <c r="CE73" i="15"/>
  <c r="CA73" i="15"/>
  <c r="BW73" i="15"/>
  <c r="BS73" i="15"/>
  <c r="BO73" i="15"/>
  <c r="DH72" i="15"/>
  <c r="DD72" i="15"/>
  <c r="CZ72" i="15"/>
  <c r="CV72" i="15"/>
  <c r="CR72" i="15"/>
  <c r="CN72" i="15"/>
  <c r="CJ72" i="15"/>
  <c r="CF72" i="15"/>
  <c r="CB72" i="15"/>
  <c r="BX72" i="15"/>
  <c r="BT72" i="15"/>
  <c r="BP72" i="15"/>
  <c r="BL72" i="15"/>
  <c r="DE71" i="15"/>
  <c r="DA71" i="15"/>
  <c r="CW71" i="15"/>
  <c r="CS71" i="15"/>
  <c r="CO71" i="15"/>
  <c r="CK71" i="15"/>
  <c r="CG71" i="15"/>
  <c r="CC71" i="15"/>
  <c r="BY71" i="15"/>
  <c r="BU71" i="15"/>
  <c r="BQ71" i="15"/>
  <c r="BM71" i="15"/>
  <c r="DF70" i="15"/>
  <c r="DB70" i="15"/>
  <c r="CX70" i="15"/>
  <c r="CT70" i="15"/>
  <c r="CP70" i="15"/>
  <c r="CL70" i="15"/>
  <c r="CH70" i="15"/>
  <c r="CD70" i="15"/>
  <c r="BZ70" i="15"/>
  <c r="BV70" i="15"/>
  <c r="BR70" i="15"/>
  <c r="BN70" i="15"/>
  <c r="DG69" i="15"/>
  <c r="DC69" i="15"/>
  <c r="CY69" i="15"/>
  <c r="CU69" i="15"/>
  <c r="CQ69" i="15"/>
  <c r="CM69" i="15"/>
  <c r="CI69" i="15"/>
  <c r="CE69" i="15"/>
  <c r="CA69" i="15"/>
  <c r="BW69" i="15"/>
  <c r="BS69" i="15"/>
  <c r="CY79" i="15"/>
  <c r="CQ79" i="15"/>
  <c r="CI79" i="15"/>
  <c r="CA79" i="15"/>
  <c r="BS79" i="15"/>
  <c r="DH78" i="15"/>
  <c r="CZ78" i="15"/>
  <c r="CR78" i="15"/>
  <c r="CJ78" i="15"/>
  <c r="CB78" i="15"/>
  <c r="BT78" i="15"/>
  <c r="BL78" i="15"/>
  <c r="DA77" i="15"/>
  <c r="CS77" i="15"/>
  <c r="CK77" i="15"/>
  <c r="CC77" i="15"/>
  <c r="BU77" i="15"/>
  <c r="BM77" i="15"/>
  <c r="DB76" i="15"/>
  <c r="CT76" i="15"/>
  <c r="CL76" i="15"/>
  <c r="CD76" i="15"/>
  <c r="BV76" i="15"/>
  <c r="BN76" i="15"/>
  <c r="DC75" i="15"/>
  <c r="CU75" i="15"/>
  <c r="CM75" i="15"/>
  <c r="CE75" i="15"/>
  <c r="BW75" i="15"/>
  <c r="BO75" i="15"/>
  <c r="DD74" i="15"/>
  <c r="CV74" i="15"/>
  <c r="CN74" i="15"/>
  <c r="CF74" i="15"/>
  <c r="BX74" i="15"/>
  <c r="BP74" i="15"/>
  <c r="DE73" i="15"/>
  <c r="CW73" i="15"/>
  <c r="CO73" i="15"/>
  <c r="CG73" i="15"/>
  <c r="BY73" i="15"/>
  <c r="BQ73" i="15"/>
  <c r="DF72" i="15"/>
  <c r="CX72" i="15"/>
  <c r="CP72" i="15"/>
  <c r="CH72" i="15"/>
  <c r="BZ72" i="15"/>
  <c r="BR72" i="15"/>
  <c r="DG71" i="15"/>
  <c r="CY71" i="15"/>
  <c r="CQ71" i="15"/>
  <c r="CI71" i="15"/>
  <c r="CA71" i="15"/>
  <c r="BS71" i="15"/>
  <c r="DH70" i="15"/>
  <c r="CZ70" i="15"/>
  <c r="CR70" i="15"/>
  <c r="CJ70" i="15"/>
  <c r="CB70" i="15"/>
  <c r="BT70" i="15"/>
  <c r="BL70" i="15"/>
  <c r="DA69" i="15"/>
  <c r="CS69" i="15"/>
  <c r="CK69" i="15"/>
  <c r="CC69" i="15"/>
  <c r="BU69" i="15"/>
  <c r="BO69" i="15"/>
  <c r="DH68" i="15"/>
  <c r="DD68" i="15"/>
  <c r="CZ68" i="15"/>
  <c r="CV68" i="15"/>
  <c r="CR68" i="15"/>
  <c r="CN68" i="15"/>
  <c r="CJ68" i="15"/>
  <c r="CF68" i="15"/>
  <c r="CB68" i="15"/>
  <c r="BX68" i="15"/>
  <c r="BT68" i="15"/>
  <c r="BP68" i="15"/>
  <c r="BL68" i="15"/>
  <c r="DE67" i="15"/>
  <c r="DA67" i="15"/>
  <c r="CW67" i="15"/>
  <c r="CS67" i="15"/>
  <c r="CO67" i="15"/>
  <c r="CK67" i="15"/>
  <c r="CG67" i="15"/>
  <c r="CC67" i="15"/>
  <c r="BY67" i="15"/>
  <c r="BU67" i="15"/>
  <c r="BQ67" i="15"/>
  <c r="BM67" i="15"/>
  <c r="DG79" i="15"/>
  <c r="CV79" i="15"/>
  <c r="CN79" i="15"/>
  <c r="CF79" i="15"/>
  <c r="BX79" i="15"/>
  <c r="BP79" i="15"/>
  <c r="DE78" i="15"/>
  <c r="CW78" i="15"/>
  <c r="CO78" i="15"/>
  <c r="CG78" i="15"/>
  <c r="BY78" i="15"/>
  <c r="BQ78" i="15"/>
  <c r="DF77" i="15"/>
  <c r="CX77" i="15"/>
  <c r="CP77" i="15"/>
  <c r="CH77" i="15"/>
  <c r="BZ77" i="15"/>
  <c r="BR77" i="15"/>
  <c r="DG76" i="15"/>
  <c r="CY76" i="15"/>
  <c r="CQ76" i="15"/>
  <c r="CI76" i="15"/>
  <c r="CA76" i="15"/>
  <c r="BS76" i="15"/>
  <c r="DH75" i="15"/>
  <c r="CZ75" i="15"/>
  <c r="CR75" i="15"/>
  <c r="CJ75" i="15"/>
  <c r="CB75" i="15"/>
  <c r="BT75" i="15"/>
  <c r="BL75" i="15"/>
  <c r="DA74" i="15"/>
  <c r="CS74" i="15"/>
  <c r="CK74" i="15"/>
  <c r="CC74" i="15"/>
  <c r="BU74" i="15"/>
  <c r="BM74" i="15"/>
  <c r="DB73" i="15"/>
  <c r="CT73" i="15"/>
  <c r="CL73" i="15"/>
  <c r="CD73" i="15"/>
  <c r="BV73" i="15"/>
  <c r="BN73" i="15"/>
  <c r="DC72" i="15"/>
  <c r="CU72" i="15"/>
  <c r="CM72" i="15"/>
  <c r="CE72" i="15"/>
  <c r="BW72" i="15"/>
  <c r="BO72" i="15"/>
  <c r="DD71" i="15"/>
  <c r="CV71" i="15"/>
  <c r="CN71" i="15"/>
  <c r="CF71" i="15"/>
  <c r="BX71" i="15"/>
  <c r="BP71" i="15"/>
  <c r="DE70" i="15"/>
  <c r="CW70" i="15"/>
  <c r="CO70" i="15"/>
  <c r="CG70" i="15"/>
  <c r="BY70" i="15"/>
  <c r="BQ70" i="15"/>
  <c r="DF69" i="15"/>
  <c r="CX69" i="15"/>
  <c r="CP69" i="15"/>
  <c r="CH69" i="15"/>
  <c r="BZ69" i="15"/>
  <c r="BR69" i="15"/>
  <c r="BN69" i="15"/>
  <c r="DG68" i="15"/>
  <c r="DC68" i="15"/>
  <c r="CY68" i="15"/>
  <c r="CU68" i="15"/>
  <c r="CQ68" i="15"/>
  <c r="CM68" i="15"/>
  <c r="CI68" i="15"/>
  <c r="CE68" i="15"/>
  <c r="CA68" i="15"/>
  <c r="BW68" i="15"/>
  <c r="BS68" i="15"/>
  <c r="BO68" i="15"/>
  <c r="DH67" i="15"/>
  <c r="DD67" i="15"/>
  <c r="CZ67" i="15"/>
  <c r="CV67" i="15"/>
  <c r="CR67" i="15"/>
  <c r="CN67" i="15"/>
  <c r="CJ67" i="15"/>
  <c r="CF67" i="15"/>
  <c r="CB67" i="15"/>
  <c r="BX67" i="15"/>
  <c r="BT67" i="15"/>
  <c r="BP67" i="15"/>
  <c r="BL67" i="15"/>
  <c r="DC79" i="15"/>
  <c r="CU79" i="15"/>
  <c r="CM79" i="15"/>
  <c r="CE79" i="15"/>
  <c r="BW79" i="15"/>
  <c r="BO79" i="15"/>
  <c r="DD78" i="15"/>
  <c r="CV78" i="15"/>
  <c r="CN78" i="15"/>
  <c r="CF78" i="15"/>
  <c r="BX78" i="15"/>
  <c r="BP78" i="15"/>
  <c r="DE77" i="15"/>
  <c r="CW77" i="15"/>
  <c r="CO77" i="15"/>
  <c r="CG77" i="15"/>
  <c r="BY77" i="15"/>
  <c r="BQ77" i="15"/>
  <c r="DF76" i="15"/>
  <c r="CX76" i="15"/>
  <c r="CP76" i="15"/>
  <c r="CH76" i="15"/>
  <c r="BZ76" i="15"/>
  <c r="BR76" i="15"/>
  <c r="DG75" i="15"/>
  <c r="CY75" i="15"/>
  <c r="CQ75" i="15"/>
  <c r="CI75" i="15"/>
  <c r="CA75" i="15"/>
  <c r="BS75" i="15"/>
  <c r="DH74" i="15"/>
  <c r="CZ74" i="15"/>
  <c r="CR74" i="15"/>
  <c r="CJ74" i="15"/>
  <c r="CB74" i="15"/>
  <c r="BT74" i="15"/>
  <c r="BL74" i="15"/>
  <c r="DA73" i="15"/>
  <c r="CS73" i="15"/>
  <c r="CK73" i="15"/>
  <c r="CC73" i="15"/>
  <c r="BU73" i="15"/>
  <c r="BM73" i="15"/>
  <c r="DB72" i="15"/>
  <c r="CT72" i="15"/>
  <c r="CL72" i="15"/>
  <c r="CD72" i="15"/>
  <c r="BV72" i="15"/>
  <c r="BN72" i="15"/>
  <c r="DC71" i="15"/>
  <c r="CU71" i="15"/>
  <c r="CM71" i="15"/>
  <c r="CE71" i="15"/>
  <c r="BW71" i="15"/>
  <c r="BO71" i="15"/>
  <c r="DD70" i="15"/>
  <c r="CV70" i="15"/>
  <c r="CN70" i="15"/>
  <c r="CF70" i="15"/>
  <c r="BX70" i="15"/>
  <c r="BP70" i="15"/>
  <c r="DE69" i="15"/>
  <c r="CW69" i="15"/>
  <c r="CO69" i="15"/>
  <c r="CG69" i="15"/>
  <c r="BY69" i="15"/>
  <c r="BQ69" i="15"/>
  <c r="BM69" i="15"/>
  <c r="DF68" i="15"/>
  <c r="DB68" i="15"/>
  <c r="CX68" i="15"/>
  <c r="CT68" i="15"/>
  <c r="CP68" i="15"/>
  <c r="CL68" i="15"/>
  <c r="CH68" i="15"/>
  <c r="CD68" i="15"/>
  <c r="BZ68" i="15"/>
  <c r="BV68" i="15"/>
  <c r="BR68" i="15"/>
  <c r="BN68" i="15"/>
  <c r="DG67" i="15"/>
  <c r="DC67" i="15"/>
  <c r="CY67" i="15"/>
  <c r="CU67" i="15"/>
  <c r="CQ67" i="15"/>
  <c r="CM67" i="15"/>
  <c r="CI67" i="15"/>
  <c r="CE67" i="15"/>
  <c r="CA67" i="15"/>
  <c r="BW67" i="15"/>
  <c r="BS67" i="15"/>
  <c r="BO67" i="15"/>
  <c r="CZ79" i="15"/>
  <c r="CR79" i="15"/>
  <c r="CJ79" i="15"/>
  <c r="CB79" i="15"/>
  <c r="BT79" i="15"/>
  <c r="BL79" i="15"/>
  <c r="DA78" i="15"/>
  <c r="CS78" i="15"/>
  <c r="CK78" i="15"/>
  <c r="CC78" i="15"/>
  <c r="BU78" i="15"/>
  <c r="BM78" i="15"/>
  <c r="DB77" i="15"/>
  <c r="CT77" i="15"/>
  <c r="CL77" i="15"/>
  <c r="CD77" i="15"/>
  <c r="BV77" i="15"/>
  <c r="BN77" i="15"/>
  <c r="DC76" i="15"/>
  <c r="CU76" i="15"/>
  <c r="CM76" i="15"/>
  <c r="CE76" i="15"/>
  <c r="BW76" i="15"/>
  <c r="BO76" i="15"/>
  <c r="DD75" i="15"/>
  <c r="CV75" i="15"/>
  <c r="CN75" i="15"/>
  <c r="CF75" i="15"/>
  <c r="BX75" i="15"/>
  <c r="BP75" i="15"/>
  <c r="DE74" i="15"/>
  <c r="CW74" i="15"/>
  <c r="CO74" i="15"/>
  <c r="CG74" i="15"/>
  <c r="BY74" i="15"/>
  <c r="BQ74" i="15"/>
  <c r="DF73" i="15"/>
  <c r="CX73" i="15"/>
  <c r="CP73" i="15"/>
  <c r="CH73" i="15"/>
  <c r="BZ73" i="15"/>
  <c r="BR73" i="15"/>
  <c r="DG72" i="15"/>
  <c r="CY72" i="15"/>
  <c r="CQ72" i="15"/>
  <c r="CI72" i="15"/>
  <c r="CA72" i="15"/>
  <c r="BS72" i="15"/>
  <c r="DH71" i="15"/>
  <c r="CZ71" i="15"/>
  <c r="CR71" i="15"/>
  <c r="CJ71" i="15"/>
  <c r="CB71" i="15"/>
  <c r="BT71" i="15"/>
  <c r="BL71" i="15"/>
  <c r="DA70" i="15"/>
  <c r="CS70" i="15"/>
  <c r="CK70" i="15"/>
  <c r="CC70" i="15"/>
  <c r="BU70" i="15"/>
  <c r="BM70" i="15"/>
  <c r="DB69" i="15"/>
  <c r="CT69" i="15"/>
  <c r="CL69" i="15"/>
  <c r="CD69" i="15"/>
  <c r="BV69" i="15"/>
  <c r="BP69" i="15"/>
  <c r="BL69" i="15"/>
  <c r="DE68" i="15"/>
  <c r="DA68" i="15"/>
  <c r="CW68" i="15"/>
  <c r="CS68" i="15"/>
  <c r="CO68" i="15"/>
  <c r="CK68" i="15"/>
  <c r="CG68" i="15"/>
  <c r="CC68" i="15"/>
  <c r="BY68" i="15"/>
  <c r="BU68" i="15"/>
  <c r="BQ68" i="15"/>
  <c r="BM68" i="15"/>
  <c r="DF67" i="15"/>
  <c r="DB67" i="15"/>
  <c r="CX67" i="15"/>
  <c r="CT67" i="15"/>
  <c r="CP67" i="15"/>
  <c r="CL67" i="15"/>
  <c r="CH67" i="15"/>
  <c r="CD67" i="15"/>
  <c r="BZ67" i="15"/>
  <c r="BV67" i="15"/>
  <c r="BR67" i="15"/>
  <c r="BN67" i="15"/>
  <c r="L13" i="7"/>
  <c r="C13" i="8"/>
  <c r="H13" i="8" s="1"/>
  <c r="DH77" i="14"/>
  <c r="B130" i="14"/>
  <c r="C130" i="14"/>
  <c r="K131" i="14"/>
  <c r="B131" i="14" s="1"/>
  <c r="J21" i="14"/>
  <c r="H22" i="14"/>
  <c r="I22" i="14" s="1"/>
  <c r="DH22" i="14"/>
  <c r="DH78" i="14" s="1"/>
  <c r="K23" i="14"/>
  <c r="Q9" i="14"/>
  <c r="BZ115" i="7"/>
  <c r="BM112" i="7"/>
  <c r="DA115" i="7"/>
  <c r="CN112" i="7"/>
  <c r="CG114" i="7"/>
  <c r="CF110" i="7"/>
  <c r="BR104" i="7"/>
  <c r="DH113" i="7"/>
  <c r="CS112" i="7"/>
  <c r="CE110" i="7"/>
  <c r="BU115" i="7"/>
  <c r="DC113" i="7"/>
  <c r="DE111" i="7"/>
  <c r="BT110" i="7"/>
  <c r="CN115" i="7"/>
  <c r="CZ111" i="7"/>
  <c r="DG115" i="7"/>
  <c r="CL112" i="7"/>
  <c r="BO109" i="7"/>
  <c r="CM105" i="7"/>
  <c r="CF100" i="7"/>
  <c r="CJ103" i="7"/>
  <c r="CI114" i="7"/>
  <c r="BV111" i="7"/>
  <c r="BO113" i="7"/>
  <c r="CJ111" i="7"/>
  <c r="DB106" i="7"/>
  <c r="BX67" i="7"/>
  <c r="DE82" i="7"/>
  <c r="CG94" i="7"/>
  <c r="CW87" i="7"/>
  <c r="DH92" i="7"/>
  <c r="BS86" i="7"/>
  <c r="CK88" i="7"/>
  <c r="CZ89" i="7"/>
  <c r="BR91" i="7"/>
  <c r="CG92" i="7"/>
  <c r="CV93" i="7"/>
  <c r="BN95" i="7"/>
  <c r="CC96" i="7"/>
  <c r="CR97" i="7"/>
  <c r="BQ85" i="7"/>
  <c r="CF86" i="7"/>
  <c r="CU87" i="7"/>
  <c r="BM89" i="7"/>
  <c r="CB90" i="7"/>
  <c r="CQ91" i="7"/>
  <c r="DF92" i="7"/>
  <c r="BX94" i="7"/>
  <c r="DD94" i="7"/>
  <c r="BW95" i="7"/>
  <c r="CM95" i="7"/>
  <c r="DC95" i="7"/>
  <c r="BV96" i="7"/>
  <c r="CL96" i="7"/>
  <c r="DB96" i="7"/>
  <c r="BU97" i="7"/>
  <c r="CK97" i="7"/>
  <c r="DA97" i="7"/>
  <c r="BT98" i="7"/>
  <c r="CU96" i="7"/>
  <c r="CD97" i="7"/>
  <c r="BM98" i="7"/>
  <c r="CI98" i="7"/>
  <c r="CY98" i="7"/>
  <c r="BR99" i="7"/>
  <c r="CH99" i="7"/>
  <c r="CX99" i="7"/>
  <c r="BQ100" i="7"/>
  <c r="CG100" i="7"/>
  <c r="CW100" i="7"/>
  <c r="BP101" i="7"/>
  <c r="CF101" i="7"/>
  <c r="CV101" i="7"/>
  <c r="BO102" i="7"/>
  <c r="CE102" i="7"/>
  <c r="CU102" i="7"/>
  <c r="BN103" i="7"/>
  <c r="CD103" i="7"/>
  <c r="CT103" i="7"/>
  <c r="BM104" i="7"/>
  <c r="CC104" i="7"/>
  <c r="CS104" i="7"/>
  <c r="BL105" i="7"/>
  <c r="CB105" i="7"/>
  <c r="CR105" i="7"/>
  <c r="DH105" i="7"/>
  <c r="CA106" i="7"/>
  <c r="CQ106" i="7"/>
  <c r="DG106" i="7"/>
  <c r="BZ107" i="7"/>
  <c r="CP107" i="7"/>
  <c r="CN96" i="7"/>
  <c r="BW97" i="7"/>
  <c r="DC97" i="7"/>
  <c r="CF98" i="7"/>
  <c r="CV98" i="7"/>
  <c r="BO99" i="7"/>
  <c r="CE99" i="7"/>
  <c r="CU99" i="7"/>
  <c r="BN100" i="7"/>
  <c r="CD100" i="7"/>
  <c r="CT100" i="7"/>
  <c r="BM101" i="7"/>
  <c r="CC101" i="7"/>
  <c r="CS101" i="7"/>
  <c r="BL102" i="7"/>
  <c r="CB102" i="7"/>
  <c r="CR102" i="7"/>
  <c r="DH102" i="7"/>
  <c r="CA103" i="7"/>
  <c r="CQ103" i="7"/>
  <c r="DG103" i="7"/>
  <c r="CQ77" i="7"/>
  <c r="CE88" i="7"/>
  <c r="CV95" i="7"/>
  <c r="BO89" i="7"/>
  <c r="BZ94" i="7"/>
  <c r="CY86" i="7"/>
  <c r="DA88" i="7"/>
  <c r="BS90" i="7"/>
  <c r="CH91" i="7"/>
  <c r="CW92" i="7"/>
  <c r="BO94" i="7"/>
  <c r="CD95" i="7"/>
  <c r="CS96" i="7"/>
  <c r="DH97" i="7"/>
  <c r="CG85" i="7"/>
  <c r="CV86" i="7"/>
  <c r="BN88" i="7"/>
  <c r="CC89" i="7"/>
  <c r="CR90" i="7"/>
  <c r="DG91" i="7"/>
  <c r="BY93" i="7"/>
  <c r="CN94" i="7"/>
  <c r="DH94" i="7"/>
  <c r="CA95" i="7"/>
  <c r="CQ95" i="7"/>
  <c r="DG95" i="7"/>
  <c r="BZ96" i="7"/>
  <c r="CP96" i="7"/>
  <c r="DF96" i="7"/>
  <c r="BY97" i="7"/>
  <c r="CO97" i="7"/>
  <c r="DE97" i="7"/>
  <c r="BX98" i="7"/>
  <c r="DC96" i="7"/>
  <c r="CL97" i="7"/>
  <c r="BU98" i="7"/>
  <c r="CM98" i="7"/>
  <c r="DC98" i="7"/>
  <c r="BV99" i="7"/>
  <c r="CL99" i="7"/>
  <c r="DB99" i="7"/>
  <c r="BU100" i="7"/>
  <c r="CK100" i="7"/>
  <c r="DA100" i="7"/>
  <c r="BT101" i="7"/>
  <c r="CJ101" i="7"/>
  <c r="CZ101" i="7"/>
  <c r="BS102" i="7"/>
  <c r="CI102" i="7"/>
  <c r="CY102" i="7"/>
  <c r="BR103" i="7"/>
  <c r="CH103" i="7"/>
  <c r="CX103" i="7"/>
  <c r="BQ104" i="7"/>
  <c r="CG104" i="7"/>
  <c r="CW104" i="7"/>
  <c r="BP105" i="7"/>
  <c r="CF105" i="7"/>
  <c r="CV105" i="7"/>
  <c r="BO106" i="7"/>
  <c r="CE106" i="7"/>
  <c r="CU106" i="7"/>
  <c r="BN107" i="7"/>
  <c r="CD107" i="7"/>
  <c r="CT107" i="7"/>
  <c r="CV96" i="7"/>
  <c r="CE97" i="7"/>
  <c r="BN98" i="7"/>
  <c r="CJ98" i="7"/>
  <c r="CZ98" i="7"/>
  <c r="BS99" i="7"/>
  <c r="CI99" i="7"/>
  <c r="CY99" i="7"/>
  <c r="BR100" i="7"/>
  <c r="CH100" i="7"/>
  <c r="CX100" i="7"/>
  <c r="BQ101" i="7"/>
  <c r="CG101" i="7"/>
  <c r="CW101" i="7"/>
  <c r="BP102" i="7"/>
  <c r="CF102" i="7"/>
  <c r="CV102" i="7"/>
  <c r="BO103" i="7"/>
  <c r="CE103" i="7"/>
  <c r="CU103" i="7"/>
  <c r="CW80" i="7"/>
  <c r="CZ91" i="7"/>
  <c r="BS85" i="7"/>
  <c r="CD90" i="7"/>
  <c r="CO95" i="7"/>
  <c r="CH87" i="7"/>
  <c r="BT89" i="7"/>
  <c r="CI90" i="7"/>
  <c r="CX91" i="7"/>
  <c r="BP93" i="7"/>
  <c r="CE94" i="7"/>
  <c r="CT95" i="7"/>
  <c r="BL97" i="7"/>
  <c r="BW84" i="7"/>
  <c r="CW85" i="7"/>
  <c r="BO87" i="7"/>
  <c r="CD88" i="7"/>
  <c r="CS89" i="7"/>
  <c r="DH90" i="7"/>
  <c r="BZ92" i="7"/>
  <c r="CO93" i="7"/>
  <c r="CV94" i="7"/>
  <c r="BO95" i="7"/>
  <c r="CE95" i="7"/>
  <c r="CU95" i="7"/>
  <c r="BN96" i="7"/>
  <c r="CD96" i="7"/>
  <c r="CT96" i="7"/>
  <c r="BM97" i="7"/>
  <c r="CC97" i="7"/>
  <c r="CS97" i="7"/>
  <c r="BL98" i="7"/>
  <c r="CA96" i="7"/>
  <c r="BN97" i="7"/>
  <c r="CT97" i="7"/>
  <c r="CA98" i="7"/>
  <c r="CQ98" i="7"/>
  <c r="DG98" i="7"/>
  <c r="BZ99" i="7"/>
  <c r="CP99" i="7"/>
  <c r="DF99" i="7"/>
  <c r="BY100" i="7"/>
  <c r="CO100" i="7"/>
  <c r="DE100" i="7"/>
  <c r="BX101" i="7"/>
  <c r="CN101" i="7"/>
  <c r="DD101" i="7"/>
  <c r="BW102" i="7"/>
  <c r="CM102" i="7"/>
  <c r="DC102" i="7"/>
  <c r="BV103" i="7"/>
  <c r="CL103" i="7"/>
  <c r="DB103" i="7"/>
  <c r="BU104" i="7"/>
  <c r="CK104" i="7"/>
  <c r="DA104" i="7"/>
  <c r="BT105" i="7"/>
  <c r="CJ105" i="7"/>
  <c r="CZ105" i="7"/>
  <c r="BS106" i="7"/>
  <c r="CI106" i="7"/>
  <c r="CY106" i="7"/>
  <c r="BR107" i="7"/>
  <c r="CH107" i="7"/>
  <c r="CX107" i="7"/>
  <c r="DD96" i="7"/>
  <c r="CM97" i="7"/>
  <c r="BV98" i="7"/>
  <c r="CN98" i="7"/>
  <c r="DD98" i="7"/>
  <c r="BW99" i="7"/>
  <c r="CM99" i="7"/>
  <c r="DC99" i="7"/>
  <c r="BV100" i="7"/>
  <c r="CL100" i="7"/>
  <c r="DB100" i="7"/>
  <c r="BU101" i="7"/>
  <c r="CK101" i="7"/>
  <c r="DA101" i="7"/>
  <c r="BT102" i="7"/>
  <c r="CJ102" i="7"/>
  <c r="CZ102" i="7"/>
  <c r="BS103" i="7"/>
  <c r="CI103" i="7"/>
  <c r="CY103" i="7"/>
  <c r="CS91" i="7"/>
  <c r="CY90" i="7"/>
  <c r="BM96" i="7"/>
  <c r="CE87" i="7"/>
  <c r="CP92" i="7"/>
  <c r="CI95" i="7"/>
  <c r="CX96" i="7"/>
  <c r="BP98" i="7"/>
  <c r="CE98" i="7"/>
  <c r="CT99" i="7"/>
  <c r="BL101" i="7"/>
  <c r="CA102" i="7"/>
  <c r="CP103" i="7"/>
  <c r="DE104" i="7"/>
  <c r="BW106" i="7"/>
  <c r="CL107" i="7"/>
  <c r="CB98" i="7"/>
  <c r="CQ99" i="7"/>
  <c r="DF100" i="7"/>
  <c r="BX102" i="7"/>
  <c r="CM103" i="7"/>
  <c r="BV104" i="7"/>
  <c r="CL104" i="7"/>
  <c r="DB104" i="7"/>
  <c r="BU105" i="7"/>
  <c r="CK105" i="7"/>
  <c r="DA105" i="7"/>
  <c r="BT106" i="7"/>
  <c r="CJ106" i="7"/>
  <c r="CZ106" i="7"/>
  <c r="BS107" i="7"/>
  <c r="CI107" i="7"/>
  <c r="CY107" i="7"/>
  <c r="CI96" i="7"/>
  <c r="BR97" i="7"/>
  <c r="CX97" i="7"/>
  <c r="CC98" i="7"/>
  <c r="CS98" i="7"/>
  <c r="BL99" i="7"/>
  <c r="CB99" i="7"/>
  <c r="CR99" i="7"/>
  <c r="DH99" i="7"/>
  <c r="CA100" i="7"/>
  <c r="CQ100" i="7"/>
  <c r="DG100" i="7"/>
  <c r="BZ101" i="7"/>
  <c r="CP101" i="7"/>
  <c r="DF101" i="7"/>
  <c r="BY102" i="7"/>
  <c r="CO102" i="7"/>
  <c r="DE102" i="7"/>
  <c r="BX103" i="7"/>
  <c r="CN103" i="7"/>
  <c r="DD103" i="7"/>
  <c r="BW104" i="7"/>
  <c r="CM104" i="7"/>
  <c r="DC104" i="7"/>
  <c r="BV105" i="7"/>
  <c r="CL105" i="7"/>
  <c r="DB105" i="7"/>
  <c r="BU106" i="7"/>
  <c r="CK106" i="7"/>
  <c r="DA106" i="7"/>
  <c r="BT107" i="7"/>
  <c r="CJ107" i="7"/>
  <c r="CZ107" i="7"/>
  <c r="BS108" i="7"/>
  <c r="CI108" i="7"/>
  <c r="CY108" i="7"/>
  <c r="BR109" i="7"/>
  <c r="CH109" i="7"/>
  <c r="CX109" i="7"/>
  <c r="BQ110" i="7"/>
  <c r="CG110" i="7"/>
  <c r="CW110" i="7"/>
  <c r="CZ96" i="7"/>
  <c r="CI97" i="7"/>
  <c r="BR98" i="7"/>
  <c r="CL98" i="7"/>
  <c r="DB98" i="7"/>
  <c r="BU99" i="7"/>
  <c r="CK99" i="7"/>
  <c r="DA99" i="7"/>
  <c r="BT100" i="7"/>
  <c r="CJ100" i="7"/>
  <c r="BN84" i="7"/>
  <c r="DA84" i="7"/>
  <c r="BQ92" i="7"/>
  <c r="CB97" i="7"/>
  <c r="CT88" i="7"/>
  <c r="DE93" i="7"/>
  <c r="CY95" i="7"/>
  <c r="BQ97" i="7"/>
  <c r="CM96" i="7"/>
  <c r="CU98" i="7"/>
  <c r="BM100" i="7"/>
  <c r="CB101" i="7"/>
  <c r="CQ102" i="7"/>
  <c r="DF103" i="7"/>
  <c r="BX105" i="7"/>
  <c r="CM106" i="7"/>
  <c r="CE96" i="7"/>
  <c r="CR98" i="7"/>
  <c r="DG99" i="7"/>
  <c r="BY101" i="7"/>
  <c r="CN102" i="7"/>
  <c r="DC103" i="7"/>
  <c r="BZ104" i="7"/>
  <c r="CP104" i="7"/>
  <c r="DF104" i="7"/>
  <c r="BY105" i="7"/>
  <c r="CO105" i="7"/>
  <c r="DE105" i="7"/>
  <c r="BX106" i="7"/>
  <c r="CN106" i="7"/>
  <c r="DD106" i="7"/>
  <c r="BW107" i="7"/>
  <c r="CM107" i="7"/>
  <c r="DC107" i="7"/>
  <c r="CQ96" i="7"/>
  <c r="BZ97" i="7"/>
  <c r="DF97" i="7"/>
  <c r="CG98" i="7"/>
  <c r="CW98" i="7"/>
  <c r="BP99" i="7"/>
  <c r="CF99" i="7"/>
  <c r="CV99" i="7"/>
  <c r="BO100" i="7"/>
  <c r="CE100" i="7"/>
  <c r="CU100" i="7"/>
  <c r="BN101" i="7"/>
  <c r="CD101" i="7"/>
  <c r="CT101" i="7"/>
  <c r="BM102" i="7"/>
  <c r="CC102" i="7"/>
  <c r="CS102" i="7"/>
  <c r="BL103" i="7"/>
  <c r="BR93" i="7"/>
  <c r="BQ88" i="7"/>
  <c r="CF93" i="7"/>
  <c r="CX84" i="7"/>
  <c r="BL90" i="7"/>
  <c r="CZ94" i="7"/>
  <c r="BR96" i="7"/>
  <c r="CG97" i="7"/>
  <c r="BV97" i="7"/>
  <c r="BN99" i="7"/>
  <c r="CC100" i="7"/>
  <c r="CR101" i="7"/>
  <c r="DG102" i="7"/>
  <c r="BY104" i="7"/>
  <c r="CN105" i="7"/>
  <c r="DC106" i="7"/>
  <c r="BO97" i="7"/>
  <c r="DH98" i="7"/>
  <c r="BZ100" i="7"/>
  <c r="CO101" i="7"/>
  <c r="DD102" i="7"/>
  <c r="BN104" i="7"/>
  <c r="CD104" i="7"/>
  <c r="CT104" i="7"/>
  <c r="BM105" i="7"/>
  <c r="CC105" i="7"/>
  <c r="CS105" i="7"/>
  <c r="BL106" i="7"/>
  <c r="CB106" i="7"/>
  <c r="CR106" i="7"/>
  <c r="DH106" i="7"/>
  <c r="CA107" i="7"/>
  <c r="CQ107" i="7"/>
  <c r="DG107" i="7"/>
  <c r="CY96" i="7"/>
  <c r="CH97" i="7"/>
  <c r="BQ98" i="7"/>
  <c r="CK98" i="7"/>
  <c r="DA98" i="7"/>
  <c r="BT99" i="7"/>
  <c r="CJ99" i="7"/>
  <c r="CZ99" i="7"/>
  <c r="BS100" i="7"/>
  <c r="CI100" i="7"/>
  <c r="CY100" i="7"/>
  <c r="BR101" i="7"/>
  <c r="CH101" i="7"/>
  <c r="CX101" i="7"/>
  <c r="BQ102" i="7"/>
  <c r="CG102" i="7"/>
  <c r="CW102" i="7"/>
  <c r="BP103" i="7"/>
  <c r="CF103" i="7"/>
  <c r="CV103" i="7"/>
  <c r="BO104" i="7"/>
  <c r="CE104" i="7"/>
  <c r="CU104" i="7"/>
  <c r="BN105" i="7"/>
  <c r="CD105" i="7"/>
  <c r="CT105" i="7"/>
  <c r="BM106" i="7"/>
  <c r="CC106" i="7"/>
  <c r="CS106" i="7"/>
  <c r="BL107" i="7"/>
  <c r="CB107" i="7"/>
  <c r="CR107" i="7"/>
  <c r="DH107" i="7"/>
  <c r="CA108" i="7"/>
  <c r="CQ108" i="7"/>
  <c r="DG108" i="7"/>
  <c r="BZ109" i="7"/>
  <c r="CP109" i="7"/>
  <c r="DF109" i="7"/>
  <c r="BY110" i="7"/>
  <c r="CO110" i="7"/>
  <c r="CJ96" i="7"/>
  <c r="BS97" i="7"/>
  <c r="CY97" i="7"/>
  <c r="CD98" i="7"/>
  <c r="CT98" i="7"/>
  <c r="BM99" i="7"/>
  <c r="CC99" i="7"/>
  <c r="CS99" i="7"/>
  <c r="BL100" i="7"/>
  <c r="CB100" i="7"/>
  <c r="CR100" i="7"/>
  <c r="DH100" i="7"/>
  <c r="CA101" i="7"/>
  <c r="CQ101" i="7"/>
  <c r="DG101" i="7"/>
  <c r="BP86" i="7"/>
  <c r="CW97" i="7"/>
  <c r="DH101" i="7"/>
  <c r="BV107" i="7"/>
  <c r="DE101" i="7"/>
  <c r="CX104" i="7"/>
  <c r="BP106" i="7"/>
  <c r="CE107" i="7"/>
  <c r="CP97" i="7"/>
  <c r="BX99" i="7"/>
  <c r="CM100" i="7"/>
  <c r="DB101" i="7"/>
  <c r="BT103" i="7"/>
  <c r="CZ103" i="7"/>
  <c r="CI104" i="7"/>
  <c r="BR105" i="7"/>
  <c r="CX105" i="7"/>
  <c r="CG106" i="7"/>
  <c r="BP107" i="7"/>
  <c r="CV107" i="7"/>
  <c r="CE108" i="7"/>
  <c r="BN109" i="7"/>
  <c r="CT109" i="7"/>
  <c r="CC110" i="7"/>
  <c r="CR96" i="7"/>
  <c r="DG97" i="7"/>
  <c r="CX98" i="7"/>
  <c r="CG99" i="7"/>
  <c r="BP100" i="7"/>
  <c r="CV100" i="7"/>
  <c r="BS101" i="7"/>
  <c r="CM101" i="7"/>
  <c r="BN102" i="7"/>
  <c r="CD102" i="7"/>
  <c r="CT102" i="7"/>
  <c r="BM103" i="7"/>
  <c r="CC103" i="7"/>
  <c r="CS103" i="7"/>
  <c r="BL104" i="7"/>
  <c r="CB104" i="7"/>
  <c r="CH86" i="7"/>
  <c r="CA91" i="7"/>
  <c r="DB97" i="7"/>
  <c r="BZ103" i="7"/>
  <c r="CU97" i="7"/>
  <c r="BW103" i="7"/>
  <c r="BQ105" i="7"/>
  <c r="CF106" i="7"/>
  <c r="CU107" i="7"/>
  <c r="BY98" i="7"/>
  <c r="CN99" i="7"/>
  <c r="DC100" i="7"/>
  <c r="BU102" i="7"/>
  <c r="CB103" i="7"/>
  <c r="DH103" i="7"/>
  <c r="CQ104" i="7"/>
  <c r="BZ105" i="7"/>
  <c r="DF105" i="7"/>
  <c r="CO106" i="7"/>
  <c r="BX107" i="7"/>
  <c r="DD107" i="7"/>
  <c r="CM108" i="7"/>
  <c r="BV109" i="7"/>
  <c r="DB109" i="7"/>
  <c r="CK110" i="7"/>
  <c r="DH96" i="7"/>
  <c r="BZ98" i="7"/>
  <c r="DF98" i="7"/>
  <c r="CO99" i="7"/>
  <c r="BX100" i="7"/>
  <c r="CZ100" i="7"/>
  <c r="BW101" i="7"/>
  <c r="CU101" i="7"/>
  <c r="BR102" i="7"/>
  <c r="CH102" i="7"/>
  <c r="CX102" i="7"/>
  <c r="BQ103" i="7"/>
  <c r="CG103" i="7"/>
  <c r="CW103" i="7"/>
  <c r="BP104" i="7"/>
  <c r="CF104" i="7"/>
  <c r="CV104" i="7"/>
  <c r="BO105" i="7"/>
  <c r="CE105" i="7"/>
  <c r="CU105" i="7"/>
  <c r="BN106" i="7"/>
  <c r="CD106" i="7"/>
  <c r="CT106" i="7"/>
  <c r="BM107" i="7"/>
  <c r="CC107" i="7"/>
  <c r="CS107" i="7"/>
  <c r="BL108" i="7"/>
  <c r="CB108" i="7"/>
  <c r="CR108" i="7"/>
  <c r="DH108" i="7"/>
  <c r="CA109" i="7"/>
  <c r="CQ109" i="7"/>
  <c r="DG109" i="7"/>
  <c r="BZ110" i="7"/>
  <c r="CP110" i="7"/>
  <c r="DF110" i="7"/>
  <c r="DB107" i="7"/>
  <c r="CP108" i="7"/>
  <c r="BY109" i="7"/>
  <c r="DE109" i="7"/>
  <c r="CN110" i="7"/>
  <c r="BR111" i="7"/>
  <c r="CI111" i="7"/>
  <c r="CY111" i="7"/>
  <c r="BR112" i="7"/>
  <c r="CH112" i="7"/>
  <c r="CX112" i="7"/>
  <c r="BQ113" i="7"/>
  <c r="CG113" i="7"/>
  <c r="CW113" i="7"/>
  <c r="BP114" i="7"/>
  <c r="CF114" i="7"/>
  <c r="CV114" i="7"/>
  <c r="BO115" i="7"/>
  <c r="CE115" i="7"/>
  <c r="CU115" i="7"/>
  <c r="DE114" i="7"/>
  <c r="CR115" i="7"/>
  <c r="BU108" i="7"/>
  <c r="DA108" i="7"/>
  <c r="CH96" i="7"/>
  <c r="DD105" i="7"/>
  <c r="CH104" i="7"/>
  <c r="BO107" i="7"/>
  <c r="DE98" i="7"/>
  <c r="CL101" i="7"/>
  <c r="CR103" i="7"/>
  <c r="DG104" i="7"/>
  <c r="BY106" i="7"/>
  <c r="CN107" i="7"/>
  <c r="DC108" i="7"/>
  <c r="BU110" i="7"/>
  <c r="CQ97" i="7"/>
  <c r="BY99" i="7"/>
  <c r="CN100" i="7"/>
  <c r="CI101" i="7"/>
  <c r="BZ102" i="7"/>
  <c r="DF102" i="7"/>
  <c r="CO103" i="7"/>
  <c r="BX104" i="7"/>
  <c r="CZ104" i="7"/>
  <c r="BW105" i="7"/>
  <c r="CQ105" i="7"/>
  <c r="BR106" i="7"/>
  <c r="CL106" i="7"/>
  <c r="DF106" i="7"/>
  <c r="CG107" i="7"/>
  <c r="DA107" i="7"/>
  <c r="BX108" i="7"/>
  <c r="CV108" i="7"/>
  <c r="BS109" i="7"/>
  <c r="CM109" i="7"/>
  <c r="BN110" i="7"/>
  <c r="CH110" i="7"/>
  <c r="DB110" i="7"/>
  <c r="BR108" i="7"/>
  <c r="DF108" i="7"/>
  <c r="CW109" i="7"/>
  <c r="CV110" i="7"/>
  <c r="CA111" i="7"/>
  <c r="CU111" i="7"/>
  <c r="BV112" i="7"/>
  <c r="CP112" i="7"/>
  <c r="BM113" i="7"/>
  <c r="CK113" i="7"/>
  <c r="DE113" i="7"/>
  <c r="CB114" i="7"/>
  <c r="CZ114" i="7"/>
  <c r="BW115" i="7"/>
  <c r="CQ115" i="7"/>
  <c r="BT115" i="7"/>
  <c r="DH115" i="7"/>
  <c r="CS108" i="7"/>
  <c r="CJ109" i="7"/>
  <c r="BS110" i="7"/>
  <c r="CY110" i="7"/>
  <c r="BX111" i="7"/>
  <c r="CN111" i="7"/>
  <c r="DD111" i="7"/>
  <c r="BW112" i="7"/>
  <c r="CM112" i="7"/>
  <c r="DC112" i="7"/>
  <c r="BV113" i="7"/>
  <c r="CL113" i="7"/>
  <c r="DB113" i="7"/>
  <c r="BU114" i="7"/>
  <c r="CK114" i="7"/>
  <c r="DA114" i="7"/>
  <c r="CF115" i="7"/>
  <c r="BM108" i="7"/>
  <c r="CT108" i="7"/>
  <c r="CC109" i="7"/>
  <c r="BL110" i="7"/>
  <c r="CR110" i="7"/>
  <c r="BT111" i="7"/>
  <c r="CK111" i="7"/>
  <c r="DA111" i="7"/>
  <c r="BT112" i="7"/>
  <c r="CJ112" i="7"/>
  <c r="CZ112" i="7"/>
  <c r="BS113" i="7"/>
  <c r="CI113" i="7"/>
  <c r="CY113" i="7"/>
  <c r="BR114" i="7"/>
  <c r="CH114" i="7"/>
  <c r="CX114" i="7"/>
  <c r="BQ115" i="7"/>
  <c r="CG115" i="7"/>
  <c r="CW115" i="7"/>
  <c r="BY108" i="7"/>
  <c r="DE108" i="7"/>
  <c r="CN109" i="7"/>
  <c r="BW110" i="7"/>
  <c r="DC110" i="7"/>
  <c r="BZ111" i="7"/>
  <c r="CP111" i="7"/>
  <c r="DF111" i="7"/>
  <c r="BY112" i="7"/>
  <c r="CO112" i="7"/>
  <c r="DE112" i="7"/>
  <c r="BX113" i="7"/>
  <c r="CN113" i="7"/>
  <c r="DD113" i="7"/>
  <c r="BW114" i="7"/>
  <c r="CM114" i="7"/>
  <c r="DC114" i="7"/>
  <c r="BV115" i="7"/>
  <c r="CL115" i="7"/>
  <c r="DB115" i="7"/>
  <c r="CD99" i="7"/>
  <c r="CA99" i="7"/>
  <c r="CG105" i="7"/>
  <c r="BN108" i="7"/>
  <c r="DD99" i="7"/>
  <c r="CK102" i="7"/>
  <c r="BS104" i="7"/>
  <c r="CH105" i="7"/>
  <c r="CW106" i="7"/>
  <c r="CD109" i="7"/>
  <c r="CS110" i="7"/>
  <c r="CH98" i="7"/>
  <c r="CW99" i="7"/>
  <c r="DD100" i="7"/>
  <c r="CY101" i="7"/>
  <c r="CL102" i="7"/>
  <c r="BU103" i="7"/>
  <c r="DA103" i="7"/>
  <c r="CJ104" i="7"/>
  <c r="DD104" i="7"/>
  <c r="CA105" i="7"/>
  <c r="CY105" i="7"/>
  <c r="BV106" i="7"/>
  <c r="CP106" i="7"/>
  <c r="CK107" i="7"/>
  <c r="DE107" i="7"/>
  <c r="CF108" i="7"/>
  <c r="CZ108" i="7"/>
  <c r="BW109" i="7"/>
  <c r="CU109" i="7"/>
  <c r="BR110" i="7"/>
  <c r="CL110" i="7"/>
  <c r="BM111" i="7"/>
  <c r="BZ108" i="7"/>
  <c r="BQ109" i="7"/>
  <c r="BP110" i="7"/>
  <c r="DD110" i="7"/>
  <c r="CE111" i="7"/>
  <c r="DC111" i="7"/>
  <c r="BZ112" i="7"/>
  <c r="BU113" i="7"/>
  <c r="CO113" i="7"/>
  <c r="BL114" i="7"/>
  <c r="CJ114" i="7"/>
  <c r="DD114" i="7"/>
  <c r="CA115" i="7"/>
  <c r="CY115" i="7"/>
  <c r="CB115" i="7"/>
  <c r="DF107" i="7"/>
  <c r="BL109" i="7"/>
  <c r="CR109" i="7"/>
  <c r="DE110" i="7"/>
  <c r="CB111" i="7"/>
  <c r="CR111" i="7"/>
  <c r="DH111" i="7"/>
  <c r="CA112" i="7"/>
  <c r="CQ112" i="7"/>
  <c r="DG112" i="7"/>
  <c r="CP113" i="7"/>
  <c r="DF113" i="7"/>
  <c r="CO114" i="7"/>
  <c r="CJ89" i="7"/>
  <c r="BO108" i="7"/>
  <c r="BQ107" i="7"/>
  <c r="CT112" i="7"/>
  <c r="CA110" i="7"/>
  <c r="BZ113" i="7"/>
  <c r="BY114" i="7"/>
  <c r="CU94" i="7"/>
  <c r="CS100" i="7"/>
  <c r="CP100" i="7"/>
  <c r="CW105" i="7"/>
  <c r="DG96" i="7"/>
  <c r="BW100" i="7"/>
  <c r="DA102" i="7"/>
  <c r="CA104" i="7"/>
  <c r="CP105" i="7"/>
  <c r="DE106" i="7"/>
  <c r="BW108" i="7"/>
  <c r="CL109" i="7"/>
  <c r="DA110" i="7"/>
  <c r="CP98" i="7"/>
  <c r="DE99" i="7"/>
  <c r="BO101" i="7"/>
  <c r="DC101" i="7"/>
  <c r="CP102" i="7"/>
  <c r="BY103" i="7"/>
  <c r="DE103" i="7"/>
  <c r="CN104" i="7"/>
  <c r="DH104" i="7"/>
  <c r="CI105" i="7"/>
  <c r="DC105" i="7"/>
  <c r="BZ106" i="7"/>
  <c r="CX106" i="7"/>
  <c r="BU107" i="7"/>
  <c r="CO107" i="7"/>
  <c r="BP108" i="7"/>
  <c r="CJ108" i="7"/>
  <c r="DD108" i="7"/>
  <c r="CE109" i="7"/>
  <c r="CY109" i="7"/>
  <c r="BV110" i="7"/>
  <c r="CT110" i="7"/>
  <c r="BQ111" i="7"/>
  <c r="CH108" i="7"/>
  <c r="CG109" i="7"/>
  <c r="BX110" i="7"/>
  <c r="BL111" i="7"/>
  <c r="CM111" i="7"/>
  <c r="DG111" i="7"/>
  <c r="CD112" i="7"/>
  <c r="DB112" i="7"/>
  <c r="BY113" i="7"/>
  <c r="CS113" i="7"/>
  <c r="BT114" i="7"/>
  <c r="CN114" i="7"/>
  <c r="DH114" i="7"/>
  <c r="CI115" i="7"/>
  <c r="DC115" i="7"/>
  <c r="CJ115" i="7"/>
  <c r="CC108" i="7"/>
  <c r="BT109" i="7"/>
  <c r="CZ109" i="7"/>
  <c r="CI110" i="7"/>
  <c r="BN111" i="7"/>
  <c r="CF111" i="7"/>
  <c r="CV111" i="7"/>
  <c r="BO112" i="7"/>
  <c r="CE112" i="7"/>
  <c r="CU112" i="7"/>
  <c r="BN113" i="7"/>
  <c r="CD113" i="7"/>
  <c r="CT113" i="7"/>
  <c r="BM114" i="7"/>
  <c r="CC114" i="7"/>
  <c r="CS114" i="7"/>
  <c r="BP115" i="7"/>
  <c r="CV115" i="7"/>
  <c r="CD108" i="7"/>
  <c r="BM109" i="7"/>
  <c r="CS109" i="7"/>
  <c r="CB110" i="7"/>
  <c r="DG110" i="7"/>
  <c r="CC111" i="7"/>
  <c r="CS111" i="7"/>
  <c r="BL112" i="7"/>
  <c r="CB112" i="7"/>
  <c r="CR112" i="7"/>
  <c r="DH112" i="7"/>
  <c r="CA113" i="7"/>
  <c r="CQ113" i="7"/>
  <c r="DG113" i="7"/>
  <c r="BZ114" i="7"/>
  <c r="CP114" i="7"/>
  <c r="DF114" i="7"/>
  <c r="BY115" i="7"/>
  <c r="CO115" i="7"/>
  <c r="DE115" i="7"/>
  <c r="CO108" i="7"/>
  <c r="BX109" i="7"/>
  <c r="DD109" i="7"/>
  <c r="CM110" i="7"/>
  <c r="BP111" i="7"/>
  <c r="CH111" i="7"/>
  <c r="CX111" i="7"/>
  <c r="BQ112" i="7"/>
  <c r="CG112" i="7"/>
  <c r="CW112" i="7"/>
  <c r="BP113" i="7"/>
  <c r="CF113" i="7"/>
  <c r="CV113" i="7"/>
  <c r="BO114" i="7"/>
  <c r="CE114" i="7"/>
  <c r="CU114" i="7"/>
  <c r="BN115" i="7"/>
  <c r="CD115" i="7"/>
  <c r="CT115" i="7"/>
  <c r="CX115" i="7"/>
  <c r="BR115" i="7"/>
  <c r="CZ113" i="7"/>
  <c r="BT113" i="7"/>
  <c r="CK112" i="7"/>
  <c r="DB111" i="7"/>
  <c r="BO110" i="7"/>
  <c r="CW108" i="7"/>
  <c r="CS115" i="7"/>
  <c r="BM115" i="7"/>
  <c r="CD114" i="7"/>
  <c r="CU113" i="7"/>
  <c r="CF112" i="7"/>
  <c r="CW111" i="7"/>
  <c r="BO111" i="7"/>
  <c r="DA109" i="7"/>
  <c r="CL108" i="7"/>
  <c r="BX115" i="7"/>
  <c r="BQ114" i="7"/>
  <c r="CY112" i="7"/>
  <c r="CB109" i="7"/>
  <c r="CM115" i="7"/>
  <c r="DA113" i="7"/>
  <c r="BN112" i="7"/>
  <c r="CO109" i="7"/>
  <c r="CD110" i="7"/>
  <c r="CN108" i="7"/>
  <c r="BS105" i="7"/>
  <c r="DB102" i="7"/>
  <c r="BQ99" i="7"/>
  <c r="CF107" i="7"/>
  <c r="BV101" i="7"/>
  <c r="CP115" i="7"/>
  <c r="DG114" i="7"/>
  <c r="CA114" i="7"/>
  <c r="CR113" i="7"/>
  <c r="BL113" i="7"/>
  <c r="CC112" i="7"/>
  <c r="CT111" i="7"/>
  <c r="DH110" i="7"/>
  <c r="CV109" i="7"/>
  <c r="CG108" i="7"/>
  <c r="CK115" i="7"/>
  <c r="DB114" i="7"/>
  <c r="BV114" i="7"/>
  <c r="CM113" i="7"/>
  <c r="DD112" i="7"/>
  <c r="BX112" i="7"/>
  <c r="CO111" i="7"/>
  <c r="CZ110" i="7"/>
  <c r="CK109" i="7"/>
  <c r="BV108" i="7"/>
  <c r="BL115" i="7"/>
  <c r="CX113" i="7"/>
  <c r="CI112" i="7"/>
  <c r="BS111" i="7"/>
  <c r="CK108" i="7"/>
  <c r="BS115" i="7"/>
  <c r="CC113" i="7"/>
  <c r="CQ111" i="7"/>
  <c r="CX108" i="7"/>
  <c r="DC109" i="7"/>
  <c r="BT108" i="7"/>
  <c r="CH106" i="7"/>
  <c r="CR104" i="7"/>
  <c r="BV102" i="7"/>
  <c r="CA97" i="7"/>
  <c r="BQ106" i="7"/>
  <c r="CO98" i="7"/>
  <c r="BS95" i="7"/>
  <c r="DF115" i="7"/>
  <c r="CQ114" i="7"/>
  <c r="CB113" i="7"/>
  <c r="CD111" i="7"/>
  <c r="BP109" i="7"/>
  <c r="CL114" i="7"/>
  <c r="BW113" i="7"/>
  <c r="BY111" i="7"/>
  <c r="DB108" i="7"/>
  <c r="BR113" i="7"/>
  <c r="DH109" i="7"/>
  <c r="BX114" i="7"/>
  <c r="CX110" i="7"/>
  <c r="BY107" i="7"/>
  <c r="CK103" i="7"/>
  <c r="CU108" i="7"/>
  <c r="CH115" i="7"/>
  <c r="CY114" i="7"/>
  <c r="BS114" i="7"/>
  <c r="CJ113" i="7"/>
  <c r="DA112" i="7"/>
  <c r="BU112" i="7"/>
  <c r="CL111" i="7"/>
  <c r="CU110" i="7"/>
  <c r="CF109" i="7"/>
  <c r="BQ108" i="7"/>
  <c r="CC115" i="7"/>
  <c r="CT114" i="7"/>
  <c r="BN114" i="7"/>
  <c r="CE113" i="7"/>
  <c r="CV112" i="7"/>
  <c r="BP112" i="7"/>
  <c r="CG111" i="7"/>
  <c r="CJ110" i="7"/>
  <c r="BU109" i="7"/>
  <c r="DD115" i="7"/>
  <c r="CW114" i="7"/>
  <c r="CH113" i="7"/>
  <c r="BS112" i="7"/>
  <c r="CQ110" i="7"/>
  <c r="CZ115" i="7"/>
  <c r="CR114" i="7"/>
  <c r="DF112" i="7"/>
  <c r="BW111" i="7"/>
  <c r="BU111" i="7"/>
  <c r="CI109" i="7"/>
  <c r="CW107" i="7"/>
  <c r="DG105" i="7"/>
  <c r="BT104" i="7"/>
  <c r="CE101" i="7"/>
  <c r="BM110" i="7"/>
  <c r="CY104" i="7"/>
  <c r="CV106" i="7"/>
  <c r="CJ94" i="7"/>
  <c r="BT94" i="7"/>
  <c r="DA93" i="7"/>
  <c r="CK93" i="7"/>
  <c r="BU93" i="7"/>
  <c r="DB92" i="7"/>
  <c r="CL92" i="7"/>
  <c r="BV92" i="7"/>
  <c r="DC91" i="7"/>
  <c r="CM91" i="7"/>
  <c r="BW91" i="7"/>
  <c r="DD90" i="7"/>
  <c r="CN90" i="7"/>
  <c r="BX90" i="7"/>
  <c r="DE89" i="7"/>
  <c r="CO89" i="7"/>
  <c r="BY89" i="7"/>
  <c r="DF88" i="7"/>
  <c r="CP88" i="7"/>
  <c r="BZ88" i="7"/>
  <c r="DG87" i="7"/>
  <c r="CQ87" i="7"/>
  <c r="CA87" i="7"/>
  <c r="DH86" i="7"/>
  <c r="CR86" i="7"/>
  <c r="CB86" i="7"/>
  <c r="BL86" i="7"/>
  <c r="CS85" i="7"/>
  <c r="CC85" i="7"/>
  <c r="BM85" i="7"/>
  <c r="CT84" i="7"/>
  <c r="BW98" i="7"/>
  <c r="DD97" i="7"/>
  <c r="CN97" i="7"/>
  <c r="BX97" i="7"/>
  <c r="DE96" i="7"/>
  <c r="CO96" i="7"/>
  <c r="BY96" i="7"/>
  <c r="DF95" i="7"/>
  <c r="CP95" i="7"/>
  <c r="BZ95" i="7"/>
  <c r="DG94" i="7"/>
  <c r="CQ94" i="7"/>
  <c r="CA94" i="7"/>
  <c r="DH93" i="7"/>
  <c r="CR93" i="7"/>
  <c r="CB93" i="7"/>
  <c r="BL93" i="7"/>
  <c r="CS92" i="7"/>
  <c r="CC92" i="7"/>
  <c r="BM92" i="7"/>
  <c r="CT91" i="7"/>
  <c r="CD91" i="7"/>
  <c r="BN91" i="7"/>
  <c r="CU90" i="7"/>
  <c r="CE90" i="7"/>
  <c r="BO90" i="7"/>
  <c r="CV89" i="7"/>
  <c r="CF89" i="7"/>
  <c r="BP89" i="7"/>
  <c r="CW88" i="7"/>
  <c r="CG88" i="7"/>
  <c r="BM88" i="7"/>
  <c r="CD87" i="7"/>
  <c r="CU86" i="7"/>
  <c r="CZ85" i="7"/>
  <c r="CD84" i="7"/>
  <c r="BY95" i="7"/>
  <c r="DG93" i="7"/>
  <c r="CR92" i="7"/>
  <c r="CC91" i="7"/>
  <c r="BN90" i="7"/>
  <c r="CV88" i="7"/>
  <c r="CG87" i="7"/>
  <c r="BR86" i="7"/>
  <c r="CZ84" i="7"/>
  <c r="CF95" i="7"/>
  <c r="BQ94" i="7"/>
  <c r="CY92" i="7"/>
  <c r="CB91" i="7"/>
  <c r="BP87" i="7"/>
  <c r="CP81" i="7"/>
  <c r="CO81" i="7"/>
  <c r="BL78" i="7"/>
  <c r="DF73" i="7"/>
  <c r="CF94" i="7"/>
  <c r="BP94" i="7"/>
  <c r="CW93" i="7"/>
  <c r="CG93" i="7"/>
  <c r="BQ93" i="7"/>
  <c r="CX92" i="7"/>
  <c r="CH92" i="7"/>
  <c r="BR92" i="7"/>
  <c r="CY91" i="7"/>
  <c r="CI91" i="7"/>
  <c r="BS91" i="7"/>
  <c r="CZ90" i="7"/>
  <c r="CJ90" i="7"/>
  <c r="BT90" i="7"/>
  <c r="DA89" i="7"/>
  <c r="CK89" i="7"/>
  <c r="BU89" i="7"/>
  <c r="DB88" i="7"/>
  <c r="CL88" i="7"/>
  <c r="BV88" i="7"/>
  <c r="DC87" i="7"/>
  <c r="CM87" i="7"/>
  <c r="BW87" i="7"/>
  <c r="DD86" i="7"/>
  <c r="CN86" i="7"/>
  <c r="BX86" i="7"/>
  <c r="DE85" i="7"/>
  <c r="CO85" i="7"/>
  <c r="BY85" i="7"/>
  <c r="DF84" i="7"/>
  <c r="CM84" i="7"/>
  <c r="BS98" i="7"/>
  <c r="CZ97" i="7"/>
  <c r="CJ97" i="7"/>
  <c r="BT97" i="7"/>
  <c r="DA96" i="7"/>
  <c r="CK96" i="7"/>
  <c r="BU96" i="7"/>
  <c r="DB95" i="7"/>
  <c r="CL95" i="7"/>
  <c r="BV95" i="7"/>
  <c r="DC94" i="7"/>
  <c r="CM94" i="7"/>
  <c r="BW94" i="7"/>
  <c r="DD93" i="7"/>
  <c r="CN93" i="7"/>
  <c r="BX93" i="7"/>
  <c r="DE92" i="7"/>
  <c r="CO92" i="7"/>
  <c r="BY92" i="7"/>
  <c r="DF91" i="7"/>
  <c r="CP91" i="7"/>
  <c r="BZ91" i="7"/>
  <c r="DG90" i="7"/>
  <c r="CQ90" i="7"/>
  <c r="CA90" i="7"/>
  <c r="DH89" i="7"/>
  <c r="CR89" i="7"/>
  <c r="CB89" i="7"/>
  <c r="BL89" i="7"/>
  <c r="CS88" i="7"/>
  <c r="CC88" i="7"/>
  <c r="CX87" i="7"/>
  <c r="BR87" i="7"/>
  <c r="CI86" i="7"/>
  <c r="CJ85" i="7"/>
  <c r="BX96" i="7"/>
  <c r="DF94" i="7"/>
  <c r="CQ93" i="7"/>
  <c r="CB92" i="7"/>
  <c r="BM91" i="7"/>
  <c r="CU89" i="7"/>
  <c r="CF88" i="7"/>
  <c r="BQ87" i="7"/>
  <c r="CY85" i="7"/>
  <c r="CA84" i="7"/>
  <c r="BP95" i="7"/>
  <c r="CX93" i="7"/>
  <c r="CI92" i="7"/>
  <c r="CS90" i="7"/>
  <c r="CX85" i="7"/>
  <c r="CA80" i="7"/>
  <c r="DH78" i="7"/>
  <c r="CH82" i="7"/>
  <c r="BP73" i="7"/>
  <c r="CR94" i="7"/>
  <c r="CB94" i="7"/>
  <c r="BL94" i="7"/>
  <c r="CS93" i="7"/>
  <c r="CC93" i="7"/>
  <c r="BM93" i="7"/>
  <c r="CT92" i="7"/>
  <c r="CD92" i="7"/>
  <c r="BN92" i="7"/>
  <c r="CU91" i="7"/>
  <c r="CE91" i="7"/>
  <c r="BO91" i="7"/>
  <c r="CV90" i="7"/>
  <c r="CF90" i="7"/>
  <c r="BP90" i="7"/>
  <c r="CW89" i="7"/>
  <c r="CG89" i="7"/>
  <c r="BQ89" i="7"/>
  <c r="CX88" i="7"/>
  <c r="CH88" i="7"/>
  <c r="BR88" i="7"/>
  <c r="CY87" i="7"/>
  <c r="CI87" i="7"/>
  <c r="BS87" i="7"/>
  <c r="CZ86" i="7"/>
  <c r="CJ86" i="7"/>
  <c r="BT86" i="7"/>
  <c r="DA85" i="7"/>
  <c r="CK85" i="7"/>
  <c r="BU85" i="7"/>
  <c r="DB84" i="7"/>
  <c r="CE84" i="7"/>
  <c r="BO98" i="7"/>
  <c r="CV97" i="7"/>
  <c r="CF97" i="7"/>
  <c r="BP97" i="7"/>
  <c r="CW96" i="7"/>
  <c r="CG96" i="7"/>
  <c r="BQ96" i="7"/>
  <c r="CX95" i="7"/>
  <c r="CH95" i="7"/>
  <c r="BR95" i="7"/>
  <c r="CY94" i="7"/>
  <c r="CI94" i="7"/>
  <c r="BS94" i="7"/>
  <c r="CZ93" i="7"/>
  <c r="CJ93" i="7"/>
  <c r="BT93" i="7"/>
  <c r="DA92" i="7"/>
  <c r="CK92" i="7"/>
  <c r="BU92" i="7"/>
  <c r="DB91" i="7"/>
  <c r="CL91" i="7"/>
  <c r="BV91" i="7"/>
  <c r="DC90" i="7"/>
  <c r="CM90" i="7"/>
  <c r="BW90" i="7"/>
  <c r="DD89" i="7"/>
  <c r="CN89" i="7"/>
  <c r="BX89" i="7"/>
  <c r="DE88" i="7"/>
  <c r="CO88" i="7"/>
  <c r="BY88" i="7"/>
  <c r="CT87" i="7"/>
  <c r="BN87" i="7"/>
  <c r="CE86" i="7"/>
  <c r="BT85" i="7"/>
  <c r="DE95" i="7"/>
  <c r="CP94" i="7"/>
  <c r="CA93" i="7"/>
  <c r="BL92" i="7"/>
  <c r="CT90" i="7"/>
  <c r="CE89" i="7"/>
  <c r="BP88" i="7"/>
  <c r="CX86" i="7"/>
  <c r="CI85" i="7"/>
  <c r="BO96" i="7"/>
  <c r="CW94" i="7"/>
  <c r="CH93" i="7"/>
  <c r="BS92" i="7"/>
  <c r="CT89" i="7"/>
  <c r="BZ84" i="7"/>
  <c r="BL79" i="7"/>
  <c r="CD83" i="7"/>
  <c r="DA79" i="7"/>
  <c r="BO86" i="7"/>
  <c r="CV85" i="7"/>
  <c r="CF85" i="7"/>
  <c r="BP85" i="7"/>
  <c r="CW84" i="7"/>
  <c r="BV84" i="7"/>
  <c r="BT96" i="7"/>
  <c r="DA95" i="7"/>
  <c r="CK95" i="7"/>
  <c r="BU95" i="7"/>
  <c r="DB94" i="7"/>
  <c r="CL94" i="7"/>
  <c r="BV94" i="7"/>
  <c r="DC93" i="7"/>
  <c r="CM93" i="7"/>
  <c r="BW93" i="7"/>
  <c r="DD92" i="7"/>
  <c r="CN92" i="7"/>
  <c r="BX92" i="7"/>
  <c r="DE91" i="7"/>
  <c r="CO91" i="7"/>
  <c r="BY91" i="7"/>
  <c r="DF90" i="7"/>
  <c r="CP90" i="7"/>
  <c r="BZ90" i="7"/>
  <c r="DG89" i="7"/>
  <c r="CQ89" i="7"/>
  <c r="CA89" i="7"/>
  <c r="DH88" i="7"/>
  <c r="CR88" i="7"/>
  <c r="CB88" i="7"/>
  <c r="BL88" i="7"/>
  <c r="CS87" i="7"/>
  <c r="CC87" i="7"/>
  <c r="BM87" i="7"/>
  <c r="CT86" i="7"/>
  <c r="CD86" i="7"/>
  <c r="BN86" i="7"/>
  <c r="CU85" i="7"/>
  <c r="CE85" i="7"/>
  <c r="BO85" i="7"/>
  <c r="CV84" i="7"/>
  <c r="BS84" i="7"/>
  <c r="DH95" i="7"/>
  <c r="CR95" i="7"/>
  <c r="CB95" i="7"/>
  <c r="BL95" i="7"/>
  <c r="CS94" i="7"/>
  <c r="CC94" i="7"/>
  <c r="BM94" i="7"/>
  <c r="CT93" i="7"/>
  <c r="CD93" i="7"/>
  <c r="BN93" i="7"/>
  <c r="CU92" i="7"/>
  <c r="CE92" i="7"/>
  <c r="BO92" i="7"/>
  <c r="CV91" i="7"/>
  <c r="BP91" i="7"/>
  <c r="CG90" i="7"/>
  <c r="CD89" i="7"/>
  <c r="BO88" i="7"/>
  <c r="CW86" i="7"/>
  <c r="CH85" i="7"/>
  <c r="DD83" i="7"/>
  <c r="CO82" i="7"/>
  <c r="BZ81" i="7"/>
  <c r="DH79" i="7"/>
  <c r="CS78" i="7"/>
  <c r="CM83" i="7"/>
  <c r="DF80" i="7"/>
  <c r="CB78" i="7"/>
  <c r="CU82" i="7"/>
  <c r="BQ80" i="7"/>
  <c r="CF84" i="7"/>
  <c r="CY81" i="7"/>
  <c r="BU79" i="7"/>
  <c r="BL76" i="7"/>
  <c r="BM77" i="7"/>
  <c r="DB67" i="7"/>
  <c r="DF87" i="7"/>
  <c r="CP87" i="7"/>
  <c r="BZ87" i="7"/>
  <c r="DG86" i="7"/>
  <c r="CQ86" i="7"/>
  <c r="CA86" i="7"/>
  <c r="DH85" i="7"/>
  <c r="CR85" i="7"/>
  <c r="CB85" i="7"/>
  <c r="BL85" i="7"/>
  <c r="CR84" i="7"/>
  <c r="CF96" i="7"/>
  <c r="BP96" i="7"/>
  <c r="CW95" i="7"/>
  <c r="CG95" i="7"/>
  <c r="BQ95" i="7"/>
  <c r="CX94" i="7"/>
  <c r="CH94" i="7"/>
  <c r="BR94" i="7"/>
  <c r="CY93" i="7"/>
  <c r="CI93" i="7"/>
  <c r="BS93" i="7"/>
  <c r="CZ92" i="7"/>
  <c r="CJ92" i="7"/>
  <c r="BT92" i="7"/>
  <c r="DA91" i="7"/>
  <c r="CK91" i="7"/>
  <c r="BU91" i="7"/>
  <c r="DB90" i="7"/>
  <c r="CL90" i="7"/>
  <c r="BV90" i="7"/>
  <c r="DC89" i="7"/>
  <c r="CM89" i="7"/>
  <c r="BW89" i="7"/>
  <c r="DD88" i="7"/>
  <c r="CN88" i="7"/>
  <c r="BX88" i="7"/>
  <c r="DE87" i="7"/>
  <c r="CO87" i="7"/>
  <c r="BY87" i="7"/>
  <c r="DF86" i="7"/>
  <c r="CP86" i="7"/>
  <c r="BZ86" i="7"/>
  <c r="DG85" i="7"/>
  <c r="CQ85" i="7"/>
  <c r="CA85" i="7"/>
  <c r="DH84" i="7"/>
  <c r="CQ84" i="7"/>
  <c r="BW96" i="7"/>
  <c r="DD95" i="7"/>
  <c r="CN95" i="7"/>
  <c r="BX95" i="7"/>
  <c r="DE94" i="7"/>
  <c r="CO94" i="7"/>
  <c r="BY94" i="7"/>
  <c r="DF93" i="7"/>
  <c r="CP93" i="7"/>
  <c r="BZ93" i="7"/>
  <c r="DG92" i="7"/>
  <c r="CQ92" i="7"/>
  <c r="CA92" i="7"/>
  <c r="DH91" i="7"/>
  <c r="CR91" i="7"/>
  <c r="BL91" i="7"/>
  <c r="CC90" i="7"/>
  <c r="BN89" i="7"/>
  <c r="CV87" i="7"/>
  <c r="CG86" i="7"/>
  <c r="BR85" i="7"/>
  <c r="CN83" i="7"/>
  <c r="BY82" i="7"/>
  <c r="DG80" i="7"/>
  <c r="CR79" i="7"/>
  <c r="CC78" i="7"/>
  <c r="DD82" i="7"/>
  <c r="BZ80" i="7"/>
  <c r="CS84" i="7"/>
  <c r="BO82" i="7"/>
  <c r="CH79" i="7"/>
  <c r="CW83" i="7"/>
  <c r="BS81" i="7"/>
  <c r="CL78" i="7"/>
  <c r="DF72" i="7"/>
  <c r="BP74" i="7"/>
  <c r="CI69" i="7"/>
  <c r="BU88" i="7"/>
  <c r="DB87" i="7"/>
  <c r="CL87" i="7"/>
  <c r="BV87" i="7"/>
  <c r="DC86" i="7"/>
  <c r="CM86" i="7"/>
  <c r="BW86" i="7"/>
  <c r="DD85" i="7"/>
  <c r="CN85" i="7"/>
  <c r="BX85" i="7"/>
  <c r="DE84" i="7"/>
  <c r="CL84" i="7"/>
  <c r="CB96" i="7"/>
  <c r="BL96" i="7"/>
  <c r="CS95" i="7"/>
  <c r="CC95" i="7"/>
  <c r="BM95" i="7"/>
  <c r="CT94" i="7"/>
  <c r="CD94" i="7"/>
  <c r="BN94" i="7"/>
  <c r="CU93" i="7"/>
  <c r="CE93" i="7"/>
  <c r="BO93" i="7"/>
  <c r="CV92" i="7"/>
  <c r="CF92" i="7"/>
  <c r="BP92" i="7"/>
  <c r="CW91" i="7"/>
  <c r="CG91" i="7"/>
  <c r="BQ91" i="7"/>
  <c r="CX90" i="7"/>
  <c r="CH90" i="7"/>
  <c r="BR90" i="7"/>
  <c r="CY89" i="7"/>
  <c r="CI89" i="7"/>
  <c r="BS89" i="7"/>
  <c r="CZ88" i="7"/>
  <c r="CJ88" i="7"/>
  <c r="BT88" i="7"/>
  <c r="DA87" i="7"/>
  <c r="CK87" i="7"/>
  <c r="BU87" i="7"/>
  <c r="DB86" i="7"/>
  <c r="CL86" i="7"/>
  <c r="BV86" i="7"/>
  <c r="DC85" i="7"/>
  <c r="CM85" i="7"/>
  <c r="BW85" i="7"/>
  <c r="DD84" i="7"/>
  <c r="CI84" i="7"/>
  <c r="BS96" i="7"/>
  <c r="CZ95" i="7"/>
  <c r="CJ95" i="7"/>
  <c r="BT95" i="7"/>
  <c r="DA94" i="7"/>
  <c r="CK94" i="7"/>
  <c r="BU94" i="7"/>
  <c r="DB93" i="7"/>
  <c r="CL93" i="7"/>
  <c r="BV93" i="7"/>
  <c r="DC92" i="7"/>
  <c r="CM92" i="7"/>
  <c r="BW92" i="7"/>
  <c r="DD91" i="7"/>
  <c r="CF91" i="7"/>
  <c r="CW90" i="7"/>
  <c r="BM90" i="7"/>
  <c r="CU88" i="7"/>
  <c r="CF87" i="7"/>
  <c r="BQ86" i="7"/>
  <c r="CY84" i="7"/>
  <c r="BX83" i="7"/>
  <c r="DF81" i="7"/>
  <c r="CQ80" i="7"/>
  <c r="CB79" i="7"/>
  <c r="CW77" i="7"/>
  <c r="BX82" i="7"/>
  <c r="CQ79" i="7"/>
  <c r="BM84" i="7"/>
  <c r="CF81" i="7"/>
  <c r="CY78" i="7"/>
  <c r="BQ83" i="7"/>
  <c r="CJ80" i="7"/>
  <c r="CH77" i="7"/>
  <c r="CM76" i="7"/>
  <c r="CX75" i="7"/>
  <c r="CN91" i="7"/>
  <c r="BX91" i="7"/>
  <c r="DE90" i="7"/>
  <c r="CO90" i="7"/>
  <c r="BY90" i="7"/>
  <c r="DF89" i="7"/>
  <c r="CP89" i="7"/>
  <c r="BZ89" i="7"/>
  <c r="DG88" i="7"/>
  <c r="CQ88" i="7"/>
  <c r="CA88" i="7"/>
  <c r="DH87" i="7"/>
  <c r="CR87" i="7"/>
  <c r="CB87" i="7"/>
  <c r="BL87" i="7"/>
  <c r="CS86" i="7"/>
  <c r="CC86" i="7"/>
  <c r="BM86" i="7"/>
  <c r="CT85" i="7"/>
  <c r="CD85" i="7"/>
  <c r="BN85" i="7"/>
  <c r="CU84" i="7"/>
  <c r="BR84" i="7"/>
  <c r="CZ83" i="7"/>
  <c r="CJ83" i="7"/>
  <c r="BT83" i="7"/>
  <c r="DA82" i="7"/>
  <c r="CK82" i="7"/>
  <c r="BU82" i="7"/>
  <c r="DB81" i="7"/>
  <c r="CL81" i="7"/>
  <c r="BV81" i="7"/>
  <c r="DC80" i="7"/>
  <c r="CM80" i="7"/>
  <c r="BW80" i="7"/>
  <c r="DD79" i="7"/>
  <c r="CN79" i="7"/>
  <c r="BX79" i="7"/>
  <c r="DE78" i="7"/>
  <c r="CO78" i="7"/>
  <c r="BX78" i="7"/>
  <c r="CO77" i="7"/>
  <c r="DG83" i="7"/>
  <c r="CA83" i="7"/>
  <c r="CR82" i="7"/>
  <c r="BL82" i="7"/>
  <c r="CC81" i="7"/>
  <c r="CT80" i="7"/>
  <c r="BN80" i="7"/>
  <c r="CE79" i="7"/>
  <c r="CV78" i="7"/>
  <c r="DB77" i="7"/>
  <c r="CG84" i="7"/>
  <c r="CX83" i="7"/>
  <c r="BR83" i="7"/>
  <c r="CI82" i="7"/>
  <c r="CZ81" i="7"/>
  <c r="BT81" i="7"/>
  <c r="CK80" i="7"/>
  <c r="DB79" i="7"/>
  <c r="BV79" i="7"/>
  <c r="CM78" i="7"/>
  <c r="CK77" i="7"/>
  <c r="BT84" i="7"/>
  <c r="CK83" i="7"/>
  <c r="DB82" i="7"/>
  <c r="BV82" i="7"/>
  <c r="CM81" i="7"/>
  <c r="DD80" i="7"/>
  <c r="BX80" i="7"/>
  <c r="CO79" i="7"/>
  <c r="DF78" i="7"/>
  <c r="BY78" i="7"/>
  <c r="BZ78" i="7"/>
  <c r="BW77" i="7"/>
  <c r="BM75" i="7"/>
  <c r="DH70" i="7"/>
  <c r="CN75" i="7"/>
  <c r="BO72" i="7"/>
  <c r="BN76" i="7"/>
  <c r="BP70" i="7"/>
  <c r="CX73" i="7"/>
  <c r="BR71" i="7"/>
  <c r="CV72" i="7"/>
  <c r="CK67" i="7"/>
  <c r="CJ91" i="7"/>
  <c r="BT91" i="7"/>
  <c r="DA90" i="7"/>
  <c r="CK90" i="7"/>
  <c r="BU90" i="7"/>
  <c r="DB89" i="7"/>
  <c r="CL89" i="7"/>
  <c r="BV89" i="7"/>
  <c r="DC88" i="7"/>
  <c r="CM88" i="7"/>
  <c r="BW88" i="7"/>
  <c r="DD87" i="7"/>
  <c r="CN87" i="7"/>
  <c r="BX87" i="7"/>
  <c r="DE86" i="7"/>
  <c r="CO86" i="7"/>
  <c r="BY86" i="7"/>
  <c r="DF85" i="7"/>
  <c r="CP85" i="7"/>
  <c r="BZ85" i="7"/>
  <c r="DG84" i="7"/>
  <c r="CP84" i="7"/>
  <c r="BO84" i="7"/>
  <c r="CV83" i="7"/>
  <c r="CF83" i="7"/>
  <c r="BP83" i="7"/>
  <c r="CW82" i="7"/>
  <c r="CG82" i="7"/>
  <c r="BQ82" i="7"/>
  <c r="CX81" i="7"/>
  <c r="CH81" i="7"/>
  <c r="BR81" i="7"/>
  <c r="CY80" i="7"/>
  <c r="CI80" i="7"/>
  <c r="BS80" i="7"/>
  <c r="CZ79" i="7"/>
  <c r="CJ79" i="7"/>
  <c r="BT79" i="7"/>
  <c r="DA78" i="7"/>
  <c r="CK78" i="7"/>
  <c r="BP78" i="7"/>
  <c r="CG77" i="7"/>
  <c r="DC83" i="7"/>
  <c r="BW83" i="7"/>
  <c r="CN82" i="7"/>
  <c r="DE81" i="7"/>
  <c r="BY81" i="7"/>
  <c r="CP80" i="7"/>
  <c r="DG79" i="7"/>
  <c r="CA79" i="7"/>
  <c r="CR78" i="7"/>
  <c r="CT77" i="7"/>
  <c r="CC84" i="7"/>
  <c r="CT83" i="7"/>
  <c r="BN83" i="7"/>
  <c r="CE82" i="7"/>
  <c r="CV81" i="7"/>
  <c r="BP81" i="7"/>
  <c r="CG80" i="7"/>
  <c r="CX79" i="7"/>
  <c r="BR79" i="7"/>
  <c r="CI78" i="7"/>
  <c r="CC77" i="7"/>
  <c r="BP84" i="7"/>
  <c r="CG83" i="7"/>
  <c r="CX82" i="7"/>
  <c r="BR82" i="7"/>
  <c r="CI81" i="7"/>
  <c r="CZ80" i="7"/>
  <c r="BT80" i="7"/>
  <c r="CK79" i="7"/>
  <c r="DB78" i="7"/>
  <c r="BQ78" i="7"/>
  <c r="BV78" i="7"/>
  <c r="DH76" i="7"/>
  <c r="CT74" i="7"/>
  <c r="DE69" i="7"/>
  <c r="BX75" i="7"/>
  <c r="CF71" i="7"/>
  <c r="CU75" i="7"/>
  <c r="CI67" i="7"/>
  <c r="CI72" i="7"/>
  <c r="CI70" i="7"/>
  <c r="BP72" i="7"/>
  <c r="CG70" i="7"/>
  <c r="BQ90" i="7"/>
  <c r="CX89" i="7"/>
  <c r="CH89" i="7"/>
  <c r="BR89" i="7"/>
  <c r="CY88" i="7"/>
  <c r="CI88" i="7"/>
  <c r="BS88" i="7"/>
  <c r="CZ87" i="7"/>
  <c r="CJ87" i="7"/>
  <c r="BT87" i="7"/>
  <c r="DA86" i="7"/>
  <c r="CK86" i="7"/>
  <c r="BU86" i="7"/>
  <c r="DB85" i="7"/>
  <c r="CL85" i="7"/>
  <c r="BV85" i="7"/>
  <c r="DC84" i="7"/>
  <c r="CH84" i="7"/>
  <c r="DH83" i="7"/>
  <c r="CR83" i="7"/>
  <c r="CB83" i="7"/>
  <c r="BL83" i="7"/>
  <c r="CS82" i="7"/>
  <c r="CC82" i="7"/>
  <c r="BM82" i="7"/>
  <c r="CT81" i="7"/>
  <c r="CD81" i="7"/>
  <c r="BN81" i="7"/>
  <c r="CU80" i="7"/>
  <c r="CE80" i="7"/>
  <c r="BO80" i="7"/>
  <c r="CV79" i="7"/>
  <c r="CF79" i="7"/>
  <c r="BP79" i="7"/>
  <c r="CW78" i="7"/>
  <c r="CG78" i="7"/>
  <c r="DE77" i="7"/>
  <c r="BY77" i="7"/>
  <c r="CQ83" i="7"/>
  <c r="DH82" i="7"/>
  <c r="CB82" i="7"/>
  <c r="CS81" i="7"/>
  <c r="BM81" i="7"/>
  <c r="CD80" i="7"/>
  <c r="CU79" i="7"/>
  <c r="BO79" i="7"/>
  <c r="CF78" i="7"/>
  <c r="BV77" i="7"/>
  <c r="BQ84" i="7"/>
  <c r="CH83" i="7"/>
  <c r="CY82" i="7"/>
  <c r="BS82" i="7"/>
  <c r="CJ81" i="7"/>
  <c r="DA80" i="7"/>
  <c r="BU80" i="7"/>
  <c r="CL79" i="7"/>
  <c r="DC78" i="7"/>
  <c r="BT78" i="7"/>
  <c r="CJ84" i="7"/>
  <c r="DA83" i="7"/>
  <c r="BU83" i="7"/>
  <c r="CL82" i="7"/>
  <c r="DC81" i="7"/>
  <c r="BW81" i="7"/>
  <c r="CN80" i="7"/>
  <c r="DE79" i="7"/>
  <c r="BY79" i="7"/>
  <c r="CP78" i="7"/>
  <c r="CP77" i="7"/>
  <c r="DC77" i="7"/>
  <c r="CB76" i="7"/>
  <c r="CO73" i="7"/>
  <c r="DC76" i="7"/>
  <c r="BY74" i="7"/>
  <c r="BV68" i="7"/>
  <c r="CV74" i="7"/>
  <c r="CG76" i="7"/>
  <c r="CV73" i="7"/>
  <c r="CK68" i="7"/>
  <c r="BR70" i="7"/>
  <c r="CY83" i="7"/>
  <c r="CI83" i="7"/>
  <c r="BS83" i="7"/>
  <c r="CZ82" i="7"/>
  <c r="CJ82" i="7"/>
  <c r="BT82" i="7"/>
  <c r="DA81" i="7"/>
  <c r="CK81" i="7"/>
  <c r="BU81" i="7"/>
  <c r="DB80" i="7"/>
  <c r="CL80" i="7"/>
  <c r="BV80" i="7"/>
  <c r="DC79" i="7"/>
  <c r="CM79" i="7"/>
  <c r="BW79" i="7"/>
  <c r="DD78" i="7"/>
  <c r="CN78" i="7"/>
  <c r="BU78" i="7"/>
  <c r="CL77" i="7"/>
  <c r="CO84" i="7"/>
  <c r="BY84" i="7"/>
  <c r="DF83" i="7"/>
  <c r="CP83" i="7"/>
  <c r="BZ83" i="7"/>
  <c r="DG82" i="7"/>
  <c r="CQ82" i="7"/>
  <c r="CA82" i="7"/>
  <c r="DH81" i="7"/>
  <c r="CR81" i="7"/>
  <c r="CB81" i="7"/>
  <c r="BL81" i="7"/>
  <c r="CS80" i="7"/>
  <c r="CC80" i="7"/>
  <c r="BM80" i="7"/>
  <c r="CT79" i="7"/>
  <c r="CD79" i="7"/>
  <c r="BN79" i="7"/>
  <c r="CU78" i="7"/>
  <c r="CE78" i="7"/>
  <c r="DA77" i="7"/>
  <c r="BU77" i="7"/>
  <c r="CB84" i="7"/>
  <c r="BL84" i="7"/>
  <c r="CS83" i="7"/>
  <c r="CC83" i="7"/>
  <c r="BM83" i="7"/>
  <c r="CT82" i="7"/>
  <c r="CD82" i="7"/>
  <c r="BN82" i="7"/>
  <c r="CU81" i="7"/>
  <c r="CE81" i="7"/>
  <c r="BO81" i="7"/>
  <c r="CV80" i="7"/>
  <c r="CF80" i="7"/>
  <c r="BP80" i="7"/>
  <c r="CW79" i="7"/>
  <c r="CG79" i="7"/>
  <c r="BQ79" i="7"/>
  <c r="CX78" i="7"/>
  <c r="CH78" i="7"/>
  <c r="DF77" i="7"/>
  <c r="BZ77" i="7"/>
  <c r="BR78" i="7"/>
  <c r="CM77" i="7"/>
  <c r="DD76" i="7"/>
  <c r="CS75" i="7"/>
  <c r="CD74" i="7"/>
  <c r="BZ72" i="7"/>
  <c r="CP68" i="7"/>
  <c r="BW76" i="7"/>
  <c r="DE74" i="7"/>
  <c r="CD73" i="7"/>
  <c r="CW70" i="7"/>
  <c r="CT76" i="7"/>
  <c r="CE75" i="7"/>
  <c r="BM73" i="7"/>
  <c r="CV77" i="7"/>
  <c r="BR75" i="7"/>
  <c r="BT71" i="7"/>
  <c r="CG72" i="7"/>
  <c r="CZ69" i="7"/>
  <c r="BV67" i="7"/>
  <c r="CG71" i="7"/>
  <c r="CZ68" i="7"/>
  <c r="BR69" i="7"/>
  <c r="CU83" i="7"/>
  <c r="CE83" i="7"/>
  <c r="BO83" i="7"/>
  <c r="CV82" i="7"/>
  <c r="CF82" i="7"/>
  <c r="BP82" i="7"/>
  <c r="CW81" i="7"/>
  <c r="CG81" i="7"/>
  <c r="BQ81" i="7"/>
  <c r="CX80" i="7"/>
  <c r="CH80" i="7"/>
  <c r="BR80" i="7"/>
  <c r="CY79" i="7"/>
  <c r="CI79" i="7"/>
  <c r="BS79" i="7"/>
  <c r="CZ78" i="7"/>
  <c r="CJ78" i="7"/>
  <c r="BM78" i="7"/>
  <c r="CD77" i="7"/>
  <c r="CK84" i="7"/>
  <c r="BU84" i="7"/>
  <c r="DB83" i="7"/>
  <c r="CL83" i="7"/>
  <c r="BV83" i="7"/>
  <c r="DC82" i="7"/>
  <c r="CM82" i="7"/>
  <c r="BW82" i="7"/>
  <c r="DD81" i="7"/>
  <c r="CN81" i="7"/>
  <c r="BX81" i="7"/>
  <c r="DE80" i="7"/>
  <c r="CO80" i="7"/>
  <c r="BY80" i="7"/>
  <c r="DF79" i="7"/>
  <c r="CP79" i="7"/>
  <c r="BZ79" i="7"/>
  <c r="DG78" i="7"/>
  <c r="CQ78" i="7"/>
  <c r="CA78" i="7"/>
  <c r="CS77" i="7"/>
  <c r="CN84" i="7"/>
  <c r="BX84" i="7"/>
  <c r="DE83" i="7"/>
  <c r="CO83" i="7"/>
  <c r="BY83" i="7"/>
  <c r="DF82" i="7"/>
  <c r="CP82" i="7"/>
  <c r="BZ82" i="7"/>
  <c r="DG81" i="7"/>
  <c r="CQ81" i="7"/>
  <c r="CA81" i="7"/>
  <c r="DH80" i="7"/>
  <c r="CR80" i="7"/>
  <c r="CB80" i="7"/>
  <c r="BL80" i="7"/>
  <c r="CS79" i="7"/>
  <c r="CC79" i="7"/>
  <c r="BM79" i="7"/>
  <c r="CT78" i="7"/>
  <c r="CD78" i="7"/>
  <c r="CX77" i="7"/>
  <c r="BQ77" i="7"/>
  <c r="DG77" i="7"/>
  <c r="CA77" i="7"/>
  <c r="CR76" i="7"/>
  <c r="CC75" i="7"/>
  <c r="BN74" i="7"/>
  <c r="CQ71" i="7"/>
  <c r="CA67" i="7"/>
  <c r="DD75" i="7"/>
  <c r="CO74" i="7"/>
  <c r="CU72" i="7"/>
  <c r="CK69" i="7"/>
  <c r="CD76" i="7"/>
  <c r="BO75" i="7"/>
  <c r="CU71" i="7"/>
  <c r="BP77" i="7"/>
  <c r="CI74" i="7"/>
  <c r="BM69" i="7"/>
  <c r="CX71" i="7"/>
  <c r="BT69" i="7"/>
  <c r="CE73" i="7"/>
  <c r="CX70" i="7"/>
  <c r="BT68" i="7"/>
  <c r="CZ67" i="7"/>
  <c r="CN76" i="7"/>
  <c r="BX76" i="7"/>
  <c r="DE75" i="7"/>
  <c r="CO75" i="7"/>
  <c r="BY75" i="7"/>
  <c r="DF74" i="7"/>
  <c r="CP74" i="7"/>
  <c r="BZ74" i="7"/>
  <c r="DG73" i="7"/>
  <c r="CG73" i="7"/>
  <c r="CX72" i="7"/>
  <c r="BR72" i="7"/>
  <c r="CI71" i="7"/>
  <c r="CZ70" i="7"/>
  <c r="CO69" i="7"/>
  <c r="BZ68" i="7"/>
  <c r="BR77" i="7"/>
  <c r="CY76" i="7"/>
  <c r="CI76" i="7"/>
  <c r="BS76" i="7"/>
  <c r="CZ75" i="7"/>
  <c r="CJ75" i="7"/>
  <c r="BT75" i="7"/>
  <c r="DA74" i="7"/>
  <c r="CK74" i="7"/>
  <c r="BU74" i="7"/>
  <c r="DB73" i="7"/>
  <c r="BV73" i="7"/>
  <c r="CM72" i="7"/>
  <c r="DD71" i="7"/>
  <c r="BX71" i="7"/>
  <c r="CJ70" i="7"/>
  <c r="BU69" i="7"/>
  <c r="DC67" i="7"/>
  <c r="DF76" i="7"/>
  <c r="CP76" i="7"/>
  <c r="BZ76" i="7"/>
  <c r="DG75" i="7"/>
  <c r="CQ75" i="7"/>
  <c r="CA75" i="7"/>
  <c r="DH74" i="7"/>
  <c r="CN74" i="7"/>
  <c r="DE73" i="7"/>
  <c r="CT72" i="7"/>
  <c r="CE71" i="7"/>
  <c r="CG69" i="7"/>
  <c r="BW78" i="7"/>
  <c r="CN77" i="7"/>
  <c r="DE76" i="7"/>
  <c r="BY76" i="7"/>
  <c r="CP75" i="7"/>
  <c r="DG74" i="7"/>
  <c r="CA74" i="7"/>
  <c r="CH73" i="7"/>
  <c r="BS72" i="7"/>
  <c r="DA70" i="7"/>
  <c r="CD68" i="7"/>
  <c r="CN73" i="7"/>
  <c r="DE72" i="7"/>
  <c r="BY72" i="7"/>
  <c r="CP71" i="7"/>
  <c r="DG70" i="7"/>
  <c r="CA70" i="7"/>
  <c r="CR69" i="7"/>
  <c r="BL69" i="7"/>
  <c r="CC68" i="7"/>
  <c r="CT67" i="7"/>
  <c r="BN67" i="7"/>
  <c r="BW73" i="7"/>
  <c r="CN72" i="7"/>
  <c r="DE71" i="7"/>
  <c r="BY71" i="7"/>
  <c r="CP70" i="7"/>
  <c r="DG69" i="7"/>
  <c r="CA69" i="7"/>
  <c r="CR68" i="7"/>
  <c r="BL68" i="7"/>
  <c r="CC67" i="7"/>
  <c r="BQ70" i="7"/>
  <c r="CY68" i="7"/>
  <c r="CJ67" i="7"/>
  <c r="CY77" i="7"/>
  <c r="CI77" i="7"/>
  <c r="BS77" i="7"/>
  <c r="CZ76" i="7"/>
  <c r="CJ76" i="7"/>
  <c r="BT76" i="7"/>
  <c r="DA75" i="7"/>
  <c r="CK75" i="7"/>
  <c r="BU75" i="7"/>
  <c r="DB74" i="7"/>
  <c r="CL74" i="7"/>
  <c r="BV74" i="7"/>
  <c r="DC73" i="7"/>
  <c r="BY73" i="7"/>
  <c r="CP72" i="7"/>
  <c r="DG71" i="7"/>
  <c r="CA71" i="7"/>
  <c r="CN70" i="7"/>
  <c r="BY69" i="7"/>
  <c r="DG67" i="7"/>
  <c r="BN77" i="7"/>
  <c r="CU76" i="7"/>
  <c r="CE76" i="7"/>
  <c r="BO76" i="7"/>
  <c r="CV75" i="7"/>
  <c r="CF75" i="7"/>
  <c r="BP75" i="7"/>
  <c r="CW74" i="7"/>
  <c r="CG74" i="7"/>
  <c r="BQ74" i="7"/>
  <c r="CT73" i="7"/>
  <c r="BN73" i="7"/>
  <c r="CE72" i="7"/>
  <c r="CV71" i="7"/>
  <c r="BP71" i="7"/>
  <c r="BT70" i="7"/>
  <c r="DB68" i="7"/>
  <c r="CM67" i="7"/>
  <c r="DB76" i="7"/>
  <c r="CL76" i="7"/>
  <c r="BV76" i="7"/>
  <c r="DC75" i="7"/>
  <c r="CM75" i="7"/>
  <c r="BW75" i="7"/>
  <c r="DD74" i="7"/>
  <c r="CF74" i="7"/>
  <c r="CS73" i="7"/>
  <c r="CD72" i="7"/>
  <c r="BO71" i="7"/>
  <c r="CX68" i="7"/>
  <c r="BO78" i="7"/>
  <c r="CF77" i="7"/>
  <c r="CW76" i="7"/>
  <c r="BQ76" i="7"/>
  <c r="CH75" i="7"/>
  <c r="CY74" i="7"/>
  <c r="BS74" i="7"/>
  <c r="BR73" i="7"/>
  <c r="CZ71" i="7"/>
  <c r="CB70" i="7"/>
  <c r="CU67" i="7"/>
  <c r="CF73" i="7"/>
  <c r="CW72" i="7"/>
  <c r="BQ72" i="7"/>
  <c r="CH71" i="7"/>
  <c r="CY70" i="7"/>
  <c r="BS70" i="7"/>
  <c r="CJ69" i="7"/>
  <c r="DA68" i="7"/>
  <c r="BU68" i="7"/>
  <c r="CL67" i="7"/>
  <c r="CU73" i="7"/>
  <c r="BO73" i="7"/>
  <c r="CF72" i="7"/>
  <c r="CW71" i="7"/>
  <c r="BQ71" i="7"/>
  <c r="CH70" i="7"/>
  <c r="CY69" i="7"/>
  <c r="BS69" i="7"/>
  <c r="CJ68" i="7"/>
  <c r="DA67" i="7"/>
  <c r="BU67" i="7"/>
  <c r="CX69" i="7"/>
  <c r="CI68" i="7"/>
  <c r="BT67" i="7"/>
  <c r="BN78" i="7"/>
  <c r="CU77" i="7"/>
  <c r="CE77" i="7"/>
  <c r="BO77" i="7"/>
  <c r="CV76" i="7"/>
  <c r="CF76" i="7"/>
  <c r="BP76" i="7"/>
  <c r="CW75" i="7"/>
  <c r="CG75" i="7"/>
  <c r="BQ75" i="7"/>
  <c r="CX74" i="7"/>
  <c r="CH74" i="7"/>
  <c r="BR74" i="7"/>
  <c r="CW73" i="7"/>
  <c r="BQ73" i="7"/>
  <c r="CH72" i="7"/>
  <c r="CY71" i="7"/>
  <c r="BS71" i="7"/>
  <c r="BX70" i="7"/>
  <c r="DF68" i="7"/>
  <c r="CQ67" i="7"/>
  <c r="DG76" i="7"/>
  <c r="CQ76" i="7"/>
  <c r="CA76" i="7"/>
  <c r="DH75" i="7"/>
  <c r="CR75" i="7"/>
  <c r="CB75" i="7"/>
  <c r="BL75" i="7"/>
  <c r="CS74" i="7"/>
  <c r="CC74" i="7"/>
  <c r="BM74" i="7"/>
  <c r="CL73" i="7"/>
  <c r="DC72" i="7"/>
  <c r="BW72" i="7"/>
  <c r="CN71" i="7"/>
  <c r="DE70" i="7"/>
  <c r="DA69" i="7"/>
  <c r="CL68" i="7"/>
  <c r="BW67" i="7"/>
  <c r="CX76" i="7"/>
  <c r="CH76" i="7"/>
  <c r="BR76" i="7"/>
  <c r="CY75" i="7"/>
  <c r="CI75" i="7"/>
  <c r="BS75" i="7"/>
  <c r="CZ74" i="7"/>
  <c r="BX74" i="7"/>
  <c r="CC73" i="7"/>
  <c r="BN72" i="7"/>
  <c r="CV70" i="7"/>
  <c r="BR68" i="7"/>
  <c r="DD77" i="7"/>
  <c r="BX77" i="7"/>
  <c r="CO76" i="7"/>
  <c r="DF75" i="7"/>
  <c r="BZ75" i="7"/>
  <c r="CQ74" i="7"/>
  <c r="DH73" i="7"/>
  <c r="CY72" i="7"/>
  <c r="CJ71" i="7"/>
  <c r="CS69" i="7"/>
  <c r="BO67" i="7"/>
  <c r="BX73" i="7"/>
  <c r="CO72" i="7"/>
  <c r="DF71" i="7"/>
  <c r="BZ71" i="7"/>
  <c r="CQ70" i="7"/>
  <c r="DH69" i="7"/>
  <c r="CB69" i="7"/>
  <c r="CS68" i="7"/>
  <c r="BM68" i="7"/>
  <c r="CD67" i="7"/>
  <c r="CM73" i="7"/>
  <c r="DD72" i="7"/>
  <c r="BX72" i="7"/>
  <c r="CO71" i="7"/>
  <c r="DF70" i="7"/>
  <c r="BZ70" i="7"/>
  <c r="CQ69" i="7"/>
  <c r="DH68" i="7"/>
  <c r="CB68" i="7"/>
  <c r="CS67" i="7"/>
  <c r="BM67" i="7"/>
  <c r="CH69" i="7"/>
  <c r="BS68" i="7"/>
  <c r="CJ74" i="7"/>
  <c r="BT74" i="7"/>
  <c r="DA73" i="7"/>
  <c r="BU73" i="7"/>
  <c r="CL72" i="7"/>
  <c r="DC71" i="7"/>
  <c r="BW71" i="7"/>
  <c r="CF70" i="7"/>
  <c r="BQ69" i="7"/>
  <c r="CY67" i="7"/>
  <c r="BS78" i="7"/>
  <c r="CZ77" i="7"/>
  <c r="CJ77" i="7"/>
  <c r="BT77" i="7"/>
  <c r="DA76" i="7"/>
  <c r="CK76" i="7"/>
  <c r="BU76" i="7"/>
  <c r="DB75" i="7"/>
  <c r="CL75" i="7"/>
  <c r="BV75" i="7"/>
  <c r="DC74" i="7"/>
  <c r="CM74" i="7"/>
  <c r="BW74" i="7"/>
  <c r="DD73" i="7"/>
  <c r="BZ73" i="7"/>
  <c r="CQ72" i="7"/>
  <c r="DH71" i="7"/>
  <c r="CB71" i="7"/>
  <c r="CR70" i="7"/>
  <c r="CC69" i="7"/>
  <c r="BN68" i="7"/>
  <c r="CZ73" i="7"/>
  <c r="CJ73" i="7"/>
  <c r="BT73" i="7"/>
  <c r="DA72" i="7"/>
  <c r="CK72" i="7"/>
  <c r="BU72" i="7"/>
  <c r="DB71" i="7"/>
  <c r="CL71" i="7"/>
  <c r="BV71" i="7"/>
  <c r="DC70" i="7"/>
  <c r="CM70" i="7"/>
  <c r="BW70" i="7"/>
  <c r="DD69" i="7"/>
  <c r="CN69" i="7"/>
  <c r="BX69" i="7"/>
  <c r="DE68" i="7"/>
  <c r="CO68" i="7"/>
  <c r="BY68" i="7"/>
  <c r="DF67" i="7"/>
  <c r="CP67" i="7"/>
  <c r="BZ67" i="7"/>
  <c r="CY73" i="7"/>
  <c r="CI73" i="7"/>
  <c r="BS73" i="7"/>
  <c r="CZ72" i="7"/>
  <c r="CJ72" i="7"/>
  <c r="BT72" i="7"/>
  <c r="DA71" i="7"/>
  <c r="CK71" i="7"/>
  <c r="BU71" i="7"/>
  <c r="DB70" i="7"/>
  <c r="CL70" i="7"/>
  <c r="BV70" i="7"/>
  <c r="DC69" i="7"/>
  <c r="CM69" i="7"/>
  <c r="BW69" i="7"/>
  <c r="DD68" i="7"/>
  <c r="CN68" i="7"/>
  <c r="BX68" i="7"/>
  <c r="DE67" i="7"/>
  <c r="CO67" i="7"/>
  <c r="BY67" i="7"/>
  <c r="CS70" i="7"/>
  <c r="CC70" i="7"/>
  <c r="BM70" i="7"/>
  <c r="CT69" i="7"/>
  <c r="CD69" i="7"/>
  <c r="BN69" i="7"/>
  <c r="CU68" i="7"/>
  <c r="CE68" i="7"/>
  <c r="BO68" i="7"/>
  <c r="CV67" i="7"/>
  <c r="CF67" i="7"/>
  <c r="BP67" i="7"/>
  <c r="CO70" i="7"/>
  <c r="BY70" i="7"/>
  <c r="DF69" i="7"/>
  <c r="CP69" i="7"/>
  <c r="BZ69" i="7"/>
  <c r="DG68" i="7"/>
  <c r="CQ68" i="7"/>
  <c r="CA68" i="7"/>
  <c r="DH67" i="7"/>
  <c r="CR67" i="7"/>
  <c r="CB67" i="7"/>
  <c r="BL67" i="7"/>
  <c r="CR74" i="7"/>
  <c r="CB74" i="7"/>
  <c r="BL74" i="7"/>
  <c r="CK73" i="7"/>
  <c r="DB72" i="7"/>
  <c r="BV72" i="7"/>
  <c r="CM71" i="7"/>
  <c r="DD70" i="7"/>
  <c r="CW69" i="7"/>
  <c r="CH68" i="7"/>
  <c r="BS67" i="7"/>
  <c r="DH77" i="7"/>
  <c r="CR77" i="7"/>
  <c r="CB77" i="7"/>
  <c r="BL77" i="7"/>
  <c r="CS76" i="7"/>
  <c r="CC76" i="7"/>
  <c r="BM76" i="7"/>
  <c r="CT75" i="7"/>
  <c r="CD75" i="7"/>
  <c r="BN75" i="7"/>
  <c r="CU74" i="7"/>
  <c r="CE74" i="7"/>
  <c r="BO74" i="7"/>
  <c r="CP73" i="7"/>
  <c r="DG72" i="7"/>
  <c r="CA72" i="7"/>
  <c r="CR71" i="7"/>
  <c r="BL71" i="7"/>
  <c r="BL70" i="7"/>
  <c r="CT68" i="7"/>
  <c r="CE67" i="7"/>
  <c r="CR73" i="7"/>
  <c r="CB73" i="7"/>
  <c r="BL73" i="7"/>
  <c r="CS72" i="7"/>
  <c r="CC72" i="7"/>
  <c r="BM72" i="7"/>
  <c r="CT71" i="7"/>
  <c r="CD71" i="7"/>
  <c r="BN71" i="7"/>
  <c r="CU70" i="7"/>
  <c r="CE70" i="7"/>
  <c r="BO70" i="7"/>
  <c r="CV69" i="7"/>
  <c r="CF69" i="7"/>
  <c r="BP69" i="7"/>
  <c r="CW68" i="7"/>
  <c r="CG68" i="7"/>
  <c r="BQ68" i="7"/>
  <c r="CX67" i="7"/>
  <c r="CH67" i="7"/>
  <c r="BR67" i="7"/>
  <c r="CQ73" i="7"/>
  <c r="CA73" i="7"/>
  <c r="DH72" i="7"/>
  <c r="CR72" i="7"/>
  <c r="CB72" i="7"/>
  <c r="BL72" i="7"/>
  <c r="CS71" i="7"/>
  <c r="CC71" i="7"/>
  <c r="BM71" i="7"/>
  <c r="CT70" i="7"/>
  <c r="CD70" i="7"/>
  <c r="BN70" i="7"/>
  <c r="CU69" i="7"/>
  <c r="CE69" i="7"/>
  <c r="BO69" i="7"/>
  <c r="CV68" i="7"/>
  <c r="CF68" i="7"/>
  <c r="BP68" i="7"/>
  <c r="CW67" i="7"/>
  <c r="CG67" i="7"/>
  <c r="BQ67" i="7"/>
  <c r="CK70" i="7"/>
  <c r="BU70" i="7"/>
  <c r="DB69" i="7"/>
  <c r="CL69" i="7"/>
  <c r="BV69" i="7"/>
  <c r="DC68" i="7"/>
  <c r="CM68" i="7"/>
  <c r="BW68" i="7"/>
  <c r="DD67" i="7"/>
  <c r="CN67" i="7"/>
  <c r="K14" i="7"/>
  <c r="L14" i="7" s="1"/>
  <c r="K18" i="16" l="1"/>
  <c r="L17" i="16"/>
  <c r="L128" i="16" s="1"/>
  <c r="L17" i="15"/>
  <c r="L128" i="15" s="1"/>
  <c r="K18" i="15"/>
  <c r="C14" i="8"/>
  <c r="H14" i="8" s="1"/>
  <c r="DH10" i="14"/>
  <c r="J22" i="14"/>
  <c r="R9" i="14"/>
  <c r="C131" i="14"/>
  <c r="K132" i="14"/>
  <c r="B132" i="14" s="1"/>
  <c r="H23" i="14"/>
  <c r="I23" i="14" s="1"/>
  <c r="DH23" i="14"/>
  <c r="DH79" i="14" s="1"/>
  <c r="K24" i="14"/>
  <c r="F130" i="14"/>
  <c r="M130" i="14" s="1"/>
  <c r="G130" i="14"/>
  <c r="L130" i="14" s="1"/>
  <c r="H130" i="14"/>
  <c r="C14" i="11"/>
  <c r="H14" i="11" s="1"/>
  <c r="L124" i="7"/>
  <c r="K15" i="7"/>
  <c r="L15" i="7" s="1"/>
  <c r="L125" i="7"/>
  <c r="K19" i="16" l="1"/>
  <c r="L18" i="16"/>
  <c r="L129" i="16" s="1"/>
  <c r="K19" i="15"/>
  <c r="L18" i="15"/>
  <c r="L129" i="15" s="1"/>
  <c r="J23" i="14"/>
  <c r="F131" i="14"/>
  <c r="N131" i="14" s="1"/>
  <c r="G131" i="14"/>
  <c r="M131" i="14" s="1"/>
  <c r="H131" i="14"/>
  <c r="L131" i="14" s="1"/>
  <c r="H24" i="14"/>
  <c r="I24" i="14" s="1"/>
  <c r="DH24" i="14"/>
  <c r="DH80" i="14" s="1"/>
  <c r="K25" i="14"/>
  <c r="C132" i="14"/>
  <c r="K133" i="14"/>
  <c r="B133" i="14" s="1"/>
  <c r="S9" i="14"/>
  <c r="K16" i="7"/>
  <c r="L16" i="7" s="1"/>
  <c r="K20" i="16" l="1"/>
  <c r="L19" i="16"/>
  <c r="L130" i="16" s="1"/>
  <c r="L19" i="15"/>
  <c r="L130" i="15" s="1"/>
  <c r="K20" i="15"/>
  <c r="C133" i="14"/>
  <c r="K134" i="14"/>
  <c r="B134" i="14" s="1"/>
  <c r="H25" i="14"/>
  <c r="I25" i="14" s="1"/>
  <c r="DH25" i="14"/>
  <c r="DH81" i="14" s="1"/>
  <c r="K26" i="14"/>
  <c r="T9" i="14"/>
  <c r="F132" i="14"/>
  <c r="O132" i="14" s="1"/>
  <c r="G132" i="14"/>
  <c r="N132" i="14" s="1"/>
  <c r="H132" i="14"/>
  <c r="M132" i="14" s="1"/>
  <c r="J24" i="14"/>
  <c r="L126" i="7"/>
  <c r="K17" i="7"/>
  <c r="L127" i="7"/>
  <c r="K21" i="16" l="1"/>
  <c r="L20" i="16"/>
  <c r="L131" i="16" s="1"/>
  <c r="K21" i="15"/>
  <c r="L20" i="15"/>
  <c r="L131" i="15" s="1"/>
  <c r="L17" i="7"/>
  <c r="K18" i="7"/>
  <c r="J25" i="14"/>
  <c r="G133" i="14"/>
  <c r="O133" i="14" s="1"/>
  <c r="H133" i="14"/>
  <c r="N133" i="14" s="1"/>
  <c r="F133" i="14"/>
  <c r="P133" i="14" s="1"/>
  <c r="U9" i="14"/>
  <c r="H26" i="14"/>
  <c r="I26" i="14" s="1"/>
  <c r="DH26" i="14"/>
  <c r="DH82" i="14" s="1"/>
  <c r="K27" i="14"/>
  <c r="C134" i="14"/>
  <c r="K135" i="14"/>
  <c r="B135" i="14" s="1"/>
  <c r="L18" i="7"/>
  <c r="K22" i="16" l="1"/>
  <c r="L21" i="16"/>
  <c r="L132" i="16" s="1"/>
  <c r="L21" i="15"/>
  <c r="L132" i="15" s="1"/>
  <c r="K22" i="15"/>
  <c r="J26" i="14"/>
  <c r="C135" i="14"/>
  <c r="K136" i="14"/>
  <c r="B136" i="14" s="1"/>
  <c r="H27" i="14"/>
  <c r="I27" i="14" s="1"/>
  <c r="DH27" i="14"/>
  <c r="DH83" i="14" s="1"/>
  <c r="K28" i="14"/>
  <c r="V9" i="14"/>
  <c r="F134" i="14"/>
  <c r="Q134" i="14" s="1"/>
  <c r="G134" i="14"/>
  <c r="P134" i="14" s="1"/>
  <c r="H134" i="14"/>
  <c r="O134" i="14" s="1"/>
  <c r="L128" i="7"/>
  <c r="K19" i="7"/>
  <c r="L19" i="7" s="1"/>
  <c r="L129" i="7"/>
  <c r="K23" i="16" l="1"/>
  <c r="L22" i="16"/>
  <c r="L133" i="16" s="1"/>
  <c r="K23" i="15"/>
  <c r="L22" i="15"/>
  <c r="L133" i="15" s="1"/>
  <c r="H28" i="14"/>
  <c r="I28" i="14" s="1"/>
  <c r="DH28" i="14"/>
  <c r="DH84" i="14" s="1"/>
  <c r="K29" i="14"/>
  <c r="C136" i="14"/>
  <c r="K137" i="14"/>
  <c r="B137" i="14" s="1"/>
  <c r="W9" i="14"/>
  <c r="J27" i="14"/>
  <c r="F135" i="14"/>
  <c r="R135" i="14" s="1"/>
  <c r="G135" i="14"/>
  <c r="Q135" i="14" s="1"/>
  <c r="H135" i="14"/>
  <c r="P135" i="14" s="1"/>
  <c r="K20" i="7"/>
  <c r="K24" i="16" l="1"/>
  <c r="L23" i="16"/>
  <c r="L134" i="16" s="1"/>
  <c r="L23" i="15"/>
  <c r="L134" i="15" s="1"/>
  <c r="K24" i="15"/>
  <c r="J28" i="14"/>
  <c r="C137" i="14"/>
  <c r="K138" i="14"/>
  <c r="B138" i="14" s="1"/>
  <c r="H29" i="14"/>
  <c r="I29" i="14" s="1"/>
  <c r="DH29" i="14"/>
  <c r="DH85" i="14" s="1"/>
  <c r="K30" i="14"/>
  <c r="J29" i="14"/>
  <c r="X9" i="14"/>
  <c r="H136" i="14"/>
  <c r="Q136" i="14" s="1"/>
  <c r="F136" i="14"/>
  <c r="S136" i="14" s="1"/>
  <c r="G136" i="14"/>
  <c r="R136" i="14" s="1"/>
  <c r="K21" i="7"/>
  <c r="L21" i="7" s="1"/>
  <c r="L20" i="7"/>
  <c r="L131" i="7" s="1"/>
  <c r="L130" i="7"/>
  <c r="K25" i="16" l="1"/>
  <c r="L24" i="16"/>
  <c r="L135" i="16" s="1"/>
  <c r="K25" i="15"/>
  <c r="L24" i="15"/>
  <c r="L135" i="15" s="1"/>
  <c r="Y9" i="14"/>
  <c r="C138" i="14"/>
  <c r="K139" i="14"/>
  <c r="B139" i="14" s="1"/>
  <c r="H30" i="14"/>
  <c r="I30" i="14" s="1"/>
  <c r="DH30" i="14"/>
  <c r="DH86" i="14" s="1"/>
  <c r="K31" i="14"/>
  <c r="G137" i="14"/>
  <c r="S137" i="14" s="1"/>
  <c r="H137" i="14"/>
  <c r="R137" i="14" s="1"/>
  <c r="F137" i="14"/>
  <c r="T137" i="14" s="1"/>
  <c r="K22" i="7"/>
  <c r="L132" i="7"/>
  <c r="K26" i="16" l="1"/>
  <c r="L25" i="16"/>
  <c r="L136" i="16" s="1"/>
  <c r="L25" i="15"/>
  <c r="L136" i="15" s="1"/>
  <c r="K26" i="15"/>
  <c r="Z9" i="14"/>
  <c r="H31" i="14"/>
  <c r="I31" i="14" s="1"/>
  <c r="DH31" i="14"/>
  <c r="DH87" i="14" s="1"/>
  <c r="K32" i="14"/>
  <c r="C139" i="14"/>
  <c r="K140" i="14"/>
  <c r="B140" i="14" s="1"/>
  <c r="F138" i="14"/>
  <c r="U138" i="14" s="1"/>
  <c r="G138" i="14"/>
  <c r="T138" i="14" s="1"/>
  <c r="H138" i="14"/>
  <c r="S138" i="14" s="1"/>
  <c r="J30" i="14"/>
  <c r="L22" i="7"/>
  <c r="K23" i="7"/>
  <c r="L23" i="7" s="1"/>
  <c r="L133" i="7"/>
  <c r="K27" i="16" l="1"/>
  <c r="L26" i="16"/>
  <c r="L137" i="16" s="1"/>
  <c r="K27" i="15"/>
  <c r="L26" i="15"/>
  <c r="L137" i="15" s="1"/>
  <c r="F139" i="14"/>
  <c r="V139" i="14" s="1"/>
  <c r="G139" i="14"/>
  <c r="U139" i="14" s="1"/>
  <c r="H139" i="14"/>
  <c r="T139" i="14" s="1"/>
  <c r="J31" i="14"/>
  <c r="H32" i="14"/>
  <c r="I32" i="14" s="1"/>
  <c r="DH32" i="14"/>
  <c r="DH88" i="14" s="1"/>
  <c r="K33" i="14"/>
  <c r="AA9" i="14"/>
  <c r="C140" i="14"/>
  <c r="K141" i="14"/>
  <c r="B141" i="14" s="1"/>
  <c r="K24" i="7"/>
  <c r="L134" i="7"/>
  <c r="K28" i="16" l="1"/>
  <c r="L27" i="16"/>
  <c r="L138" i="16" s="1"/>
  <c r="L27" i="15"/>
  <c r="L138" i="15" s="1"/>
  <c r="K28" i="15"/>
  <c r="H33" i="14"/>
  <c r="I33" i="14" s="1"/>
  <c r="DH33" i="14"/>
  <c r="DH89" i="14" s="1"/>
  <c r="K34" i="14"/>
  <c r="F140" i="14"/>
  <c r="W140" i="14" s="1"/>
  <c r="G140" i="14"/>
  <c r="V140" i="14" s="1"/>
  <c r="H140" i="14"/>
  <c r="U140" i="14" s="1"/>
  <c r="C141" i="14"/>
  <c r="K142" i="14"/>
  <c r="B142" i="14" s="1"/>
  <c r="AB9" i="14"/>
  <c r="J32" i="14"/>
  <c r="L24" i="7"/>
  <c r="L135" i="7" s="1"/>
  <c r="K25" i="7"/>
  <c r="K29" i="16" l="1"/>
  <c r="L28" i="16"/>
  <c r="L139" i="16" s="1"/>
  <c r="K29" i="15"/>
  <c r="L28" i="15"/>
  <c r="L139" i="15" s="1"/>
  <c r="G141" i="14"/>
  <c r="W141" i="14" s="1"/>
  <c r="H141" i="14"/>
  <c r="V141" i="14" s="1"/>
  <c r="F141" i="14"/>
  <c r="X141" i="14" s="1"/>
  <c r="AC9" i="14"/>
  <c r="C142" i="14"/>
  <c r="K143" i="14"/>
  <c r="B143" i="14" s="1"/>
  <c r="J33" i="14"/>
  <c r="H34" i="14"/>
  <c r="I34" i="14" s="1"/>
  <c r="DH34" i="14"/>
  <c r="DH90" i="14" s="1"/>
  <c r="K35" i="14"/>
  <c r="L25" i="7"/>
  <c r="K26" i="7"/>
  <c r="L26" i="7" s="1"/>
  <c r="L136" i="7"/>
  <c r="K30" i="16" l="1"/>
  <c r="L29" i="16"/>
  <c r="L140" i="16" s="1"/>
  <c r="L29" i="15"/>
  <c r="L140" i="15" s="1"/>
  <c r="K30" i="15"/>
  <c r="J34" i="14"/>
  <c r="C143" i="14"/>
  <c r="K144" i="14"/>
  <c r="B144" i="14" s="1"/>
  <c r="AD9" i="14"/>
  <c r="H35" i="14"/>
  <c r="I35" i="14" s="1"/>
  <c r="DH35" i="14"/>
  <c r="DH91" i="14" s="1"/>
  <c r="K36" i="14"/>
  <c r="F142" i="14"/>
  <c r="Y142" i="14" s="1"/>
  <c r="G142" i="14"/>
  <c r="X142" i="14" s="1"/>
  <c r="H142" i="14"/>
  <c r="W142" i="14" s="1"/>
  <c r="K27" i="7"/>
  <c r="L137" i="7"/>
  <c r="K31" i="16" l="1"/>
  <c r="L30" i="16"/>
  <c r="L141" i="16" s="1"/>
  <c r="K31" i="15"/>
  <c r="L30" i="15"/>
  <c r="L141" i="15" s="1"/>
  <c r="H36" i="14"/>
  <c r="I36" i="14" s="1"/>
  <c r="DH36" i="14"/>
  <c r="DH92" i="14" s="1"/>
  <c r="K37" i="14"/>
  <c r="C144" i="14"/>
  <c r="K145" i="14"/>
  <c r="B145" i="14" s="1"/>
  <c r="J35" i="14"/>
  <c r="AE9" i="14"/>
  <c r="F143" i="14"/>
  <c r="Z143" i="14" s="1"/>
  <c r="G143" i="14"/>
  <c r="Y143" i="14" s="1"/>
  <c r="H143" i="14"/>
  <c r="X143" i="14" s="1"/>
  <c r="L27" i="7"/>
  <c r="K28" i="7"/>
  <c r="L28" i="7" s="1"/>
  <c r="L138" i="7"/>
  <c r="K32" i="16" l="1"/>
  <c r="L31" i="16"/>
  <c r="L142" i="16" s="1"/>
  <c r="L31" i="15"/>
  <c r="L142" i="15" s="1"/>
  <c r="K32" i="15"/>
  <c r="H37" i="14"/>
  <c r="I37" i="14" s="1"/>
  <c r="DH37" i="14"/>
  <c r="DH93" i="14" s="1"/>
  <c r="K38" i="14"/>
  <c r="C145" i="14"/>
  <c r="K146" i="14"/>
  <c r="B146" i="14" s="1"/>
  <c r="J36" i="14"/>
  <c r="AF9" i="14"/>
  <c r="F144" i="14"/>
  <c r="AA144" i="14" s="1"/>
  <c r="G144" i="14"/>
  <c r="Z144" i="14" s="1"/>
  <c r="H144" i="14"/>
  <c r="Y144" i="14" s="1"/>
  <c r="K29" i="7"/>
  <c r="L139" i="7"/>
  <c r="K33" i="16" l="1"/>
  <c r="L32" i="16"/>
  <c r="L143" i="16" s="1"/>
  <c r="K33" i="15"/>
  <c r="L32" i="15"/>
  <c r="L143" i="15" s="1"/>
  <c r="K39" i="14"/>
  <c r="H38" i="14"/>
  <c r="I38" i="14" s="1"/>
  <c r="DH38" i="14"/>
  <c r="DH94" i="14" s="1"/>
  <c r="AG9" i="14"/>
  <c r="C146" i="14"/>
  <c r="K147" i="14"/>
  <c r="B147" i="14" s="1"/>
  <c r="G145" i="14"/>
  <c r="AA145" i="14" s="1"/>
  <c r="H145" i="14"/>
  <c r="Z145" i="14" s="1"/>
  <c r="F145" i="14"/>
  <c r="AB145" i="14" s="1"/>
  <c r="J37" i="14"/>
  <c r="L29" i="7"/>
  <c r="K30" i="7"/>
  <c r="L30" i="7" s="1"/>
  <c r="L140" i="7"/>
  <c r="K34" i="16" l="1"/>
  <c r="L33" i="16"/>
  <c r="L144" i="16" s="1"/>
  <c r="L33" i="15"/>
  <c r="L144" i="15" s="1"/>
  <c r="K34" i="15"/>
  <c r="F146" i="14"/>
  <c r="AC146" i="14" s="1"/>
  <c r="G146" i="14"/>
  <c r="AB146" i="14" s="1"/>
  <c r="H146" i="14"/>
  <c r="AA146" i="14" s="1"/>
  <c r="J38" i="14"/>
  <c r="C147" i="14"/>
  <c r="K148" i="14"/>
  <c r="B148" i="14" s="1"/>
  <c r="AH9" i="14"/>
  <c r="H39" i="14"/>
  <c r="I39" i="14" s="1"/>
  <c r="DH39" i="14"/>
  <c r="DH95" i="14" s="1"/>
  <c r="K40" i="14"/>
  <c r="K31" i="7"/>
  <c r="L31" i="7" s="1"/>
  <c r="L141" i="7"/>
  <c r="K35" i="16" l="1"/>
  <c r="L34" i="16"/>
  <c r="L145" i="16" s="1"/>
  <c r="K35" i="15"/>
  <c r="L34" i="15"/>
  <c r="L145" i="15" s="1"/>
  <c r="J39" i="14"/>
  <c r="AI9" i="14"/>
  <c r="C148" i="14"/>
  <c r="K149" i="14"/>
  <c r="B149" i="14" s="1"/>
  <c r="H40" i="14"/>
  <c r="I40" i="14" s="1"/>
  <c r="DH40" i="14"/>
  <c r="DH96" i="14" s="1"/>
  <c r="K41" i="14"/>
  <c r="F147" i="14"/>
  <c r="AD147" i="14" s="1"/>
  <c r="G147" i="14"/>
  <c r="AC147" i="14" s="1"/>
  <c r="H147" i="14"/>
  <c r="AB147" i="14" s="1"/>
  <c r="K32" i="7"/>
  <c r="L32" i="7" s="1"/>
  <c r="L142" i="7"/>
  <c r="K36" i="16" l="1"/>
  <c r="L35" i="16"/>
  <c r="L146" i="16" s="1"/>
  <c r="L35" i="15"/>
  <c r="L146" i="15" s="1"/>
  <c r="K36" i="15"/>
  <c r="J40" i="14"/>
  <c r="H41" i="14"/>
  <c r="I41" i="14" s="1"/>
  <c r="DH41" i="14"/>
  <c r="DH97" i="14" s="1"/>
  <c r="K42" i="14"/>
  <c r="C149" i="14"/>
  <c r="K150" i="14"/>
  <c r="B150" i="14" s="1"/>
  <c r="H148" i="14"/>
  <c r="AC148" i="14" s="1"/>
  <c r="F148" i="14"/>
  <c r="AE148" i="14" s="1"/>
  <c r="G148" i="14"/>
  <c r="AD148" i="14" s="1"/>
  <c r="AJ9" i="14"/>
  <c r="K33" i="7"/>
  <c r="L33" i="7" s="1"/>
  <c r="L143" i="7"/>
  <c r="K37" i="16" l="1"/>
  <c r="L36" i="16"/>
  <c r="L147" i="16" s="1"/>
  <c r="K37" i="15"/>
  <c r="L36" i="15"/>
  <c r="L147" i="15" s="1"/>
  <c r="H42" i="14"/>
  <c r="I42" i="14" s="1"/>
  <c r="DH42" i="14"/>
  <c r="DH98" i="14" s="1"/>
  <c r="K43" i="14"/>
  <c r="AK9" i="14"/>
  <c r="C150" i="14"/>
  <c r="K151" i="14"/>
  <c r="B151" i="14" s="1"/>
  <c r="G149" i="14"/>
  <c r="AE149" i="14" s="1"/>
  <c r="H149" i="14"/>
  <c r="AD149" i="14" s="1"/>
  <c r="F149" i="14"/>
  <c r="AF149" i="14" s="1"/>
  <c r="J41" i="14"/>
  <c r="K34" i="7"/>
  <c r="L34" i="7" s="1"/>
  <c r="L144" i="7"/>
  <c r="K38" i="16" l="1"/>
  <c r="L37" i="16"/>
  <c r="L148" i="16" s="1"/>
  <c r="L37" i="15"/>
  <c r="L148" i="15" s="1"/>
  <c r="K38" i="15"/>
  <c r="C151" i="14"/>
  <c r="K152" i="14"/>
  <c r="B152" i="14" s="1"/>
  <c r="F150" i="14"/>
  <c r="AG150" i="14" s="1"/>
  <c r="G150" i="14"/>
  <c r="AF150" i="14" s="1"/>
  <c r="H150" i="14"/>
  <c r="AE150" i="14" s="1"/>
  <c r="H43" i="14"/>
  <c r="I43" i="14" s="1"/>
  <c r="DH43" i="14"/>
  <c r="DH99" i="14" s="1"/>
  <c r="K44" i="14"/>
  <c r="AL9" i="14"/>
  <c r="J42" i="14"/>
  <c r="K35" i="7"/>
  <c r="L35" i="7" s="1"/>
  <c r="L145" i="7"/>
  <c r="K39" i="16" l="1"/>
  <c r="L38" i="16"/>
  <c r="L149" i="16" s="1"/>
  <c r="K39" i="15"/>
  <c r="L38" i="15"/>
  <c r="L149" i="15" s="1"/>
  <c r="K45" i="14"/>
  <c r="H44" i="14"/>
  <c r="I44" i="14" s="1"/>
  <c r="DH44" i="14"/>
  <c r="DH100" i="14" s="1"/>
  <c r="F151" i="14"/>
  <c r="AH151" i="14" s="1"/>
  <c r="G151" i="14"/>
  <c r="AG151" i="14" s="1"/>
  <c r="H151" i="14"/>
  <c r="AF151" i="14" s="1"/>
  <c r="AM9" i="14"/>
  <c r="C152" i="14"/>
  <c r="K153" i="14"/>
  <c r="B153" i="14" s="1"/>
  <c r="J43" i="14"/>
  <c r="K36" i="7"/>
  <c r="L36" i="7" s="1"/>
  <c r="L146" i="7"/>
  <c r="K40" i="16" l="1"/>
  <c r="L39" i="16"/>
  <c r="L150" i="16" s="1"/>
  <c r="L39" i="15"/>
  <c r="L150" i="15" s="1"/>
  <c r="K40" i="15"/>
  <c r="C153" i="14"/>
  <c r="K154" i="14"/>
  <c r="B154" i="14" s="1"/>
  <c r="AN9" i="14"/>
  <c r="F152" i="14"/>
  <c r="AI152" i="14" s="1"/>
  <c r="G152" i="14"/>
  <c r="AH152" i="14" s="1"/>
  <c r="H152" i="14"/>
  <c r="AG152" i="14" s="1"/>
  <c r="H45" i="14"/>
  <c r="I45" i="14" s="1"/>
  <c r="DH45" i="14"/>
  <c r="DH101" i="14" s="1"/>
  <c r="K46" i="14"/>
  <c r="J44" i="14"/>
  <c r="K37" i="7"/>
  <c r="L37" i="7" s="1"/>
  <c r="L147" i="7"/>
  <c r="K41" i="16" l="1"/>
  <c r="L40" i="16"/>
  <c r="L151" i="16" s="1"/>
  <c r="K41" i="15"/>
  <c r="L40" i="15"/>
  <c r="L151" i="15" s="1"/>
  <c r="J45" i="14"/>
  <c r="H153" i="14"/>
  <c r="AH153" i="14" s="1"/>
  <c r="F153" i="14"/>
  <c r="AJ153" i="14" s="1"/>
  <c r="G153" i="14"/>
  <c r="AI153" i="14" s="1"/>
  <c r="H46" i="14"/>
  <c r="I46" i="14" s="1"/>
  <c r="DH46" i="14"/>
  <c r="DH102" i="14" s="1"/>
  <c r="K47" i="14"/>
  <c r="AO9" i="14"/>
  <c r="C154" i="14"/>
  <c r="K155" i="14"/>
  <c r="B155" i="14" s="1"/>
  <c r="K38" i="7"/>
  <c r="L38" i="7" s="1"/>
  <c r="L148" i="7"/>
  <c r="K42" i="16" l="1"/>
  <c r="L41" i="16"/>
  <c r="L152" i="16" s="1"/>
  <c r="L41" i="15"/>
  <c r="L152" i="15" s="1"/>
  <c r="K42" i="15"/>
  <c r="J46" i="14"/>
  <c r="H47" i="14"/>
  <c r="I47" i="14" s="1"/>
  <c r="DH47" i="14"/>
  <c r="DH103" i="14" s="1"/>
  <c r="K48" i="14"/>
  <c r="AP9" i="14"/>
  <c r="F154" i="14"/>
  <c r="AK154" i="14" s="1"/>
  <c r="G154" i="14"/>
  <c r="AJ154" i="14" s="1"/>
  <c r="H154" i="14"/>
  <c r="AI154" i="14" s="1"/>
  <c r="C155" i="14"/>
  <c r="K156" i="14"/>
  <c r="B156" i="14" s="1"/>
  <c r="K39" i="7"/>
  <c r="L39" i="7" s="1"/>
  <c r="L149" i="7"/>
  <c r="K43" i="16" l="1"/>
  <c r="L42" i="16"/>
  <c r="L153" i="16" s="1"/>
  <c r="K43" i="15"/>
  <c r="L42" i="15"/>
  <c r="L153" i="15" s="1"/>
  <c r="C156" i="14"/>
  <c r="K157" i="14"/>
  <c r="B157" i="14" s="1"/>
  <c r="J47" i="14"/>
  <c r="H48" i="14"/>
  <c r="I48" i="14" s="1"/>
  <c r="DH48" i="14"/>
  <c r="DH104" i="14" s="1"/>
  <c r="K49" i="14"/>
  <c r="F155" i="14"/>
  <c r="AL155" i="14" s="1"/>
  <c r="G155" i="14"/>
  <c r="AK155" i="14" s="1"/>
  <c r="H155" i="14"/>
  <c r="AJ155" i="14" s="1"/>
  <c r="AQ9" i="14"/>
  <c r="K40" i="7"/>
  <c r="L40" i="7" s="1"/>
  <c r="L150" i="7"/>
  <c r="K44" i="16" l="1"/>
  <c r="L43" i="16"/>
  <c r="L154" i="16" s="1"/>
  <c r="L43" i="15"/>
  <c r="L154" i="15" s="1"/>
  <c r="K44" i="15"/>
  <c r="AR9" i="14"/>
  <c r="H49" i="14"/>
  <c r="I49" i="14" s="1"/>
  <c r="DH49" i="14"/>
  <c r="DH105" i="14" s="1"/>
  <c r="K50" i="14"/>
  <c r="C157" i="14"/>
  <c r="K158" i="14"/>
  <c r="B158" i="14" s="1"/>
  <c r="H156" i="14"/>
  <c r="AK156" i="14" s="1"/>
  <c r="F156" i="14"/>
  <c r="AM156" i="14" s="1"/>
  <c r="G156" i="14"/>
  <c r="AL156" i="14" s="1"/>
  <c r="J48" i="14"/>
  <c r="K41" i="7"/>
  <c r="L41" i="7" s="1"/>
  <c r="L151" i="7"/>
  <c r="K45" i="16" l="1"/>
  <c r="L44" i="16"/>
  <c r="L155" i="16" s="1"/>
  <c r="K45" i="15"/>
  <c r="L44" i="15"/>
  <c r="L155" i="15" s="1"/>
  <c r="G157" i="14"/>
  <c r="AM157" i="14" s="1"/>
  <c r="H157" i="14"/>
  <c r="AL157" i="14" s="1"/>
  <c r="F157" i="14"/>
  <c r="AN157" i="14" s="1"/>
  <c r="J49" i="14"/>
  <c r="H50" i="14"/>
  <c r="I50" i="14" s="1"/>
  <c r="DH50" i="14"/>
  <c r="DH106" i="14" s="1"/>
  <c r="K51" i="14"/>
  <c r="C158" i="14"/>
  <c r="K159" i="14"/>
  <c r="B159" i="14" s="1"/>
  <c r="AS9" i="14"/>
  <c r="K42" i="7"/>
  <c r="L42" i="7" s="1"/>
  <c r="L152" i="7"/>
  <c r="K46" i="16" l="1"/>
  <c r="L45" i="16"/>
  <c r="L156" i="16" s="1"/>
  <c r="L45" i="15"/>
  <c r="L156" i="15" s="1"/>
  <c r="K46" i="15"/>
  <c r="AT9" i="14"/>
  <c r="H51" i="14"/>
  <c r="I51" i="14" s="1"/>
  <c r="DH51" i="14"/>
  <c r="DH107" i="14" s="1"/>
  <c r="K52" i="14"/>
  <c r="C159" i="14"/>
  <c r="K160" i="14"/>
  <c r="B160" i="14" s="1"/>
  <c r="F158" i="14"/>
  <c r="AO158" i="14" s="1"/>
  <c r="G158" i="14"/>
  <c r="AN158" i="14" s="1"/>
  <c r="H158" i="14"/>
  <c r="AM158" i="14" s="1"/>
  <c r="J50" i="14"/>
  <c r="K43" i="7"/>
  <c r="L43" i="7" s="1"/>
  <c r="L153" i="7"/>
  <c r="K47" i="16" l="1"/>
  <c r="L46" i="16"/>
  <c r="L157" i="16" s="1"/>
  <c r="K47" i="15"/>
  <c r="L46" i="15"/>
  <c r="L157" i="15" s="1"/>
  <c r="F159" i="14"/>
  <c r="AP159" i="14" s="1"/>
  <c r="G159" i="14"/>
  <c r="AO159" i="14" s="1"/>
  <c r="H159" i="14"/>
  <c r="AN159" i="14" s="1"/>
  <c r="J51" i="14"/>
  <c r="AU9" i="14"/>
  <c r="C160" i="14"/>
  <c r="K161" i="14"/>
  <c r="B161" i="14" s="1"/>
  <c r="H52" i="14"/>
  <c r="I52" i="14" s="1"/>
  <c r="DH52" i="14"/>
  <c r="DH108" i="14" s="1"/>
  <c r="K53" i="14"/>
  <c r="K44" i="7"/>
  <c r="L44" i="7" s="1"/>
  <c r="L154" i="7"/>
  <c r="K48" i="16" l="1"/>
  <c r="L47" i="16"/>
  <c r="L158" i="16" s="1"/>
  <c r="L47" i="15"/>
  <c r="L158" i="15" s="1"/>
  <c r="K48" i="15"/>
  <c r="J52" i="14"/>
  <c r="C161" i="14"/>
  <c r="K162" i="14"/>
  <c r="B162" i="14" s="1"/>
  <c r="K54" i="14"/>
  <c r="H53" i="14"/>
  <c r="I53" i="14" s="1"/>
  <c r="DH53" i="14"/>
  <c r="DH109" i="14" s="1"/>
  <c r="F160" i="14"/>
  <c r="AQ160" i="14" s="1"/>
  <c r="G160" i="14"/>
  <c r="AP160" i="14" s="1"/>
  <c r="H160" i="14"/>
  <c r="AO160" i="14" s="1"/>
  <c r="AV9" i="14"/>
  <c r="K45" i="7"/>
  <c r="L45" i="7" s="1"/>
  <c r="L155" i="7"/>
  <c r="K49" i="16" l="1"/>
  <c r="L48" i="16"/>
  <c r="L159" i="16" s="1"/>
  <c r="K49" i="15"/>
  <c r="L48" i="15"/>
  <c r="L159" i="15" s="1"/>
  <c r="J53" i="14"/>
  <c r="AW9" i="14"/>
  <c r="C162" i="14"/>
  <c r="K163" i="14"/>
  <c r="B163" i="14" s="1"/>
  <c r="H54" i="14"/>
  <c r="I54" i="14" s="1"/>
  <c r="DH54" i="14"/>
  <c r="DH110" i="14" s="1"/>
  <c r="K55" i="14"/>
  <c r="G161" i="14"/>
  <c r="AQ161" i="14" s="1"/>
  <c r="H161" i="14"/>
  <c r="AP161" i="14" s="1"/>
  <c r="F161" i="14"/>
  <c r="AR161" i="14" s="1"/>
  <c r="K46" i="7"/>
  <c r="L46" i="7" s="1"/>
  <c r="L156" i="7"/>
  <c r="K50" i="16" l="1"/>
  <c r="L49" i="16"/>
  <c r="L160" i="16" s="1"/>
  <c r="L49" i="15"/>
  <c r="L160" i="15" s="1"/>
  <c r="K50" i="15"/>
  <c r="J54" i="14"/>
  <c r="AX9" i="14"/>
  <c r="H55" i="14"/>
  <c r="I55" i="14" s="1"/>
  <c r="DH55" i="14"/>
  <c r="DH111" i="14" s="1"/>
  <c r="K56" i="14"/>
  <c r="C163" i="14"/>
  <c r="K164" i="14"/>
  <c r="B164" i="14" s="1"/>
  <c r="F162" i="14"/>
  <c r="AS162" i="14" s="1"/>
  <c r="G162" i="14"/>
  <c r="AR162" i="14" s="1"/>
  <c r="H162" i="14"/>
  <c r="AQ162" i="14" s="1"/>
  <c r="K47" i="7"/>
  <c r="L47" i="7" s="1"/>
  <c r="L157" i="7"/>
  <c r="K51" i="16" l="1"/>
  <c r="L50" i="16"/>
  <c r="L161" i="16" s="1"/>
  <c r="K51" i="15"/>
  <c r="L50" i="15"/>
  <c r="L161" i="15" s="1"/>
  <c r="F163" i="14"/>
  <c r="AT163" i="14" s="1"/>
  <c r="G163" i="14"/>
  <c r="AS163" i="14" s="1"/>
  <c r="H163" i="14"/>
  <c r="AR163" i="14" s="1"/>
  <c r="H56" i="14"/>
  <c r="I56" i="14" s="1"/>
  <c r="DH56" i="14"/>
  <c r="DH112" i="14" s="1"/>
  <c r="K57" i="14"/>
  <c r="C164" i="14"/>
  <c r="K165" i="14"/>
  <c r="B165" i="14" s="1"/>
  <c r="J55" i="14"/>
  <c r="AY9" i="14"/>
  <c r="K48" i="7"/>
  <c r="L48" i="7" s="1"/>
  <c r="L158" i="7"/>
  <c r="K52" i="16" l="1"/>
  <c r="L51" i="16"/>
  <c r="L162" i="16" s="1"/>
  <c r="L51" i="15"/>
  <c r="L162" i="15" s="1"/>
  <c r="K52" i="15"/>
  <c r="C165" i="14"/>
  <c r="K166" i="14"/>
  <c r="B166" i="14" s="1"/>
  <c r="J56" i="14"/>
  <c r="AZ9" i="14"/>
  <c r="H57" i="14"/>
  <c r="I57" i="14" s="1"/>
  <c r="DH57" i="14"/>
  <c r="DH113" i="14" s="1"/>
  <c r="K58" i="14"/>
  <c r="H164" i="14"/>
  <c r="AS164" i="14" s="1"/>
  <c r="F164" i="14"/>
  <c r="AU164" i="14" s="1"/>
  <c r="G164" i="14"/>
  <c r="AT164" i="14" s="1"/>
  <c r="K49" i="7"/>
  <c r="L49" i="7" s="1"/>
  <c r="L159" i="7"/>
  <c r="K53" i="16" l="1"/>
  <c r="L52" i="16"/>
  <c r="L163" i="16" s="1"/>
  <c r="K53" i="15"/>
  <c r="L52" i="15"/>
  <c r="L163" i="15" s="1"/>
  <c r="C166" i="14"/>
  <c r="K167" i="14"/>
  <c r="B167" i="14" s="1"/>
  <c r="H58" i="14"/>
  <c r="I58" i="14" s="1"/>
  <c r="DH58" i="14"/>
  <c r="DH114" i="14" s="1"/>
  <c r="K59" i="14"/>
  <c r="J57" i="14"/>
  <c r="BA9" i="14"/>
  <c r="G165" i="14"/>
  <c r="AU165" i="14" s="1"/>
  <c r="H165" i="14"/>
  <c r="AT165" i="14" s="1"/>
  <c r="F165" i="14"/>
  <c r="AV165" i="14" s="1"/>
  <c r="K50" i="7"/>
  <c r="L50" i="7" s="1"/>
  <c r="L160" i="7"/>
  <c r="K54" i="16" l="1"/>
  <c r="L53" i="16"/>
  <c r="L164" i="16" s="1"/>
  <c r="L53" i="15"/>
  <c r="L164" i="15" s="1"/>
  <c r="K54" i="15"/>
  <c r="J58" i="14"/>
  <c r="BB9" i="14"/>
  <c r="H59" i="14"/>
  <c r="I59" i="14" s="1"/>
  <c r="DH59" i="14"/>
  <c r="DH115" i="14" s="1"/>
  <c r="K60" i="14"/>
  <c r="C167" i="14"/>
  <c r="K168" i="14"/>
  <c r="B168" i="14" s="1"/>
  <c r="F166" i="14"/>
  <c r="AW166" i="14" s="1"/>
  <c r="G166" i="14"/>
  <c r="AV166" i="14" s="1"/>
  <c r="H166" i="14"/>
  <c r="AU166" i="14" s="1"/>
  <c r="K51" i="7"/>
  <c r="L51" i="7" s="1"/>
  <c r="L161" i="7"/>
  <c r="K55" i="16" l="1"/>
  <c r="L54" i="16"/>
  <c r="L165" i="16" s="1"/>
  <c r="K55" i="15"/>
  <c r="L54" i="15"/>
  <c r="L165" i="15" s="1"/>
  <c r="J59" i="14"/>
  <c r="F167" i="14"/>
  <c r="AX167" i="14" s="1"/>
  <c r="G167" i="14"/>
  <c r="AW167" i="14" s="1"/>
  <c r="H167" i="14"/>
  <c r="AV167" i="14" s="1"/>
  <c r="BC9" i="14"/>
  <c r="C168" i="14"/>
  <c r="K169" i="14"/>
  <c r="B169" i="14" s="1"/>
  <c r="H60" i="14"/>
  <c r="I60" i="14" s="1"/>
  <c r="J60" i="14" s="1"/>
  <c r="DH60" i="14"/>
  <c r="DH116" i="14" s="1"/>
  <c r="K61" i="14"/>
  <c r="K52" i="7"/>
  <c r="L52" i="7" s="1"/>
  <c r="L162" i="7"/>
  <c r="K56" i="16" l="1"/>
  <c r="L55" i="16"/>
  <c r="L166" i="16" s="1"/>
  <c r="L55" i="15"/>
  <c r="L166" i="15" s="1"/>
  <c r="K56" i="15"/>
  <c r="H61" i="14"/>
  <c r="I61" i="14" s="1"/>
  <c r="DH61" i="14"/>
  <c r="DH117" i="14" s="1"/>
  <c r="K62" i="14"/>
  <c r="C169" i="14"/>
  <c r="K170" i="14"/>
  <c r="B170" i="14" s="1"/>
  <c r="BD9" i="14"/>
  <c r="F168" i="14"/>
  <c r="AY168" i="14" s="1"/>
  <c r="G168" i="14"/>
  <c r="AX168" i="14" s="1"/>
  <c r="H168" i="14"/>
  <c r="AW168" i="14" s="1"/>
  <c r="K53" i="7"/>
  <c r="L53" i="7" s="1"/>
  <c r="L163" i="7"/>
  <c r="K57" i="16" l="1"/>
  <c r="L56" i="16"/>
  <c r="L167" i="16" s="1"/>
  <c r="K57" i="15"/>
  <c r="L56" i="15"/>
  <c r="L167" i="15" s="1"/>
  <c r="C170" i="14"/>
  <c r="K171" i="14"/>
  <c r="B171" i="14" s="1"/>
  <c r="G169" i="14"/>
  <c r="AY169" i="14" s="1"/>
  <c r="H169" i="14"/>
  <c r="AX169" i="14" s="1"/>
  <c r="F169" i="14"/>
  <c r="AZ169" i="14" s="1"/>
  <c r="J61" i="14"/>
  <c r="BE9" i="14"/>
  <c r="H62" i="14"/>
  <c r="I62" i="14" s="1"/>
  <c r="K63" i="14"/>
  <c r="DH62" i="14"/>
  <c r="DH118" i="14" s="1"/>
  <c r="K54" i="7"/>
  <c r="L54" i="7" s="1"/>
  <c r="L164" i="7"/>
  <c r="K58" i="16" l="1"/>
  <c r="L57" i="16"/>
  <c r="L168" i="16" s="1"/>
  <c r="L57" i="15"/>
  <c r="L168" i="15" s="1"/>
  <c r="K58" i="15"/>
  <c r="J62" i="14"/>
  <c r="C171" i="14"/>
  <c r="K172" i="14"/>
  <c r="B172" i="14" s="1"/>
  <c r="BF9" i="14"/>
  <c r="H63" i="14"/>
  <c r="I63" i="14" s="1"/>
  <c r="DH63" i="14"/>
  <c r="DH119" i="14" s="1"/>
  <c r="K64" i="14"/>
  <c r="F170" i="14"/>
  <c r="BA170" i="14" s="1"/>
  <c r="G170" i="14"/>
  <c r="AZ170" i="14" s="1"/>
  <c r="H170" i="14"/>
  <c r="AY170" i="14" s="1"/>
  <c r="K55" i="7"/>
  <c r="L55" i="7" s="1"/>
  <c r="L165" i="7"/>
  <c r="K59" i="16" l="1"/>
  <c r="L58" i="16"/>
  <c r="L169" i="16" s="1"/>
  <c r="K59" i="15"/>
  <c r="L58" i="15"/>
  <c r="L169" i="15" s="1"/>
  <c r="C172" i="14"/>
  <c r="K173" i="14"/>
  <c r="B173" i="14" s="1"/>
  <c r="J63" i="14"/>
  <c r="BG9" i="14"/>
  <c r="F171" i="14"/>
  <c r="BB171" i="14" s="1"/>
  <c r="G171" i="14"/>
  <c r="BA171" i="14" s="1"/>
  <c r="H171" i="14"/>
  <c r="AZ171" i="14" s="1"/>
  <c r="H64" i="14"/>
  <c r="I64" i="14" s="1"/>
  <c r="DH64" i="14"/>
  <c r="DH120" i="14" s="1"/>
  <c r="K65" i="14"/>
  <c r="K56" i="7"/>
  <c r="L56" i="7" s="1"/>
  <c r="L166" i="7"/>
  <c r="K60" i="16" l="1"/>
  <c r="L60" i="16" s="1"/>
  <c r="L59" i="16"/>
  <c r="L59" i="15"/>
  <c r="K60" i="15"/>
  <c r="L60" i="15" s="1"/>
  <c r="J64" i="14"/>
  <c r="C173" i="14"/>
  <c r="K174" i="14"/>
  <c r="B174" i="14" s="1"/>
  <c r="H65" i="14"/>
  <c r="I65" i="14" s="1"/>
  <c r="DH65" i="14"/>
  <c r="DH121" i="14" s="1"/>
  <c r="K66" i="14"/>
  <c r="BH9" i="14"/>
  <c r="H172" i="14"/>
  <c r="BA172" i="14" s="1"/>
  <c r="F172" i="14"/>
  <c r="BC172" i="14" s="1"/>
  <c r="G172" i="14"/>
  <c r="BB172" i="14" s="1"/>
  <c r="K57" i="7"/>
  <c r="L57" i="7" s="1"/>
  <c r="L167" i="7"/>
  <c r="L170" i="16" l="1"/>
  <c r="M11" i="16" s="1" a="1"/>
  <c r="L3" i="16"/>
  <c r="L3" i="15"/>
  <c r="L170" i="15" s="1"/>
  <c r="M11" i="15" s="1" a="1"/>
  <c r="H173" i="14"/>
  <c r="BB173" i="14" s="1"/>
  <c r="F173" i="14"/>
  <c r="BD173" i="14" s="1"/>
  <c r="G173" i="14"/>
  <c r="BC173" i="14" s="1"/>
  <c r="BI9" i="14"/>
  <c r="J65" i="14"/>
  <c r="H66" i="14"/>
  <c r="I66" i="14" s="1"/>
  <c r="DH66" i="14"/>
  <c r="DH122" i="14" s="1"/>
  <c r="K67" i="14"/>
  <c r="C174" i="14"/>
  <c r="K175" i="14"/>
  <c r="B175" i="14" s="1"/>
  <c r="K58" i="7"/>
  <c r="L58" i="7" s="1"/>
  <c r="L168" i="7"/>
  <c r="M57" i="16" l="1"/>
  <c r="M168" i="16" s="1"/>
  <c r="M53" i="16"/>
  <c r="M164" i="16" s="1"/>
  <c r="M49" i="16"/>
  <c r="M160" i="16" s="1"/>
  <c r="M45" i="16"/>
  <c r="M156" i="16" s="1"/>
  <c r="M41" i="16"/>
  <c r="M152" i="16" s="1"/>
  <c r="M37" i="16"/>
  <c r="M148" i="16" s="1"/>
  <c r="M33" i="16"/>
  <c r="M144" i="16" s="1"/>
  <c r="M29" i="16"/>
  <c r="M140" i="16" s="1"/>
  <c r="M25" i="16"/>
  <c r="M136" i="16" s="1"/>
  <c r="M21" i="16"/>
  <c r="M132" i="16" s="1"/>
  <c r="M17" i="16"/>
  <c r="M128" i="16" s="1"/>
  <c r="M13" i="16"/>
  <c r="M124" i="16" s="1"/>
  <c r="M56" i="16"/>
  <c r="M167" i="16" s="1"/>
  <c r="M52" i="16"/>
  <c r="M163" i="16" s="1"/>
  <c r="M48" i="16"/>
  <c r="M159" i="16" s="1"/>
  <c r="M44" i="16"/>
  <c r="M155" i="16" s="1"/>
  <c r="M40" i="16"/>
  <c r="M151" i="16" s="1"/>
  <c r="M36" i="16"/>
  <c r="M147" i="16" s="1"/>
  <c r="M32" i="16"/>
  <c r="M143" i="16" s="1"/>
  <c r="M28" i="16"/>
  <c r="M139" i="16" s="1"/>
  <c r="M24" i="16"/>
  <c r="M135" i="16" s="1"/>
  <c r="M20" i="16"/>
  <c r="M131" i="16" s="1"/>
  <c r="M16" i="16"/>
  <c r="M127" i="16" s="1"/>
  <c r="M12" i="16"/>
  <c r="M123" i="16" s="1"/>
  <c r="M59" i="16"/>
  <c r="M55" i="16"/>
  <c r="M166" i="16" s="1"/>
  <c r="M51" i="16"/>
  <c r="M162" i="16" s="1"/>
  <c r="M47" i="16"/>
  <c r="M158" i="16" s="1"/>
  <c r="M43" i="16"/>
  <c r="M154" i="16" s="1"/>
  <c r="M39" i="16"/>
  <c r="M150" i="16" s="1"/>
  <c r="M35" i="16"/>
  <c r="M146" i="16" s="1"/>
  <c r="M31" i="16"/>
  <c r="M142" i="16" s="1"/>
  <c r="M27" i="16"/>
  <c r="M138" i="16" s="1"/>
  <c r="M23" i="16"/>
  <c r="M134" i="16" s="1"/>
  <c r="M19" i="16"/>
  <c r="M130" i="16" s="1"/>
  <c r="M15" i="16"/>
  <c r="M126" i="16" s="1"/>
  <c r="M11" i="16"/>
  <c r="M58" i="16"/>
  <c r="M169" i="16" s="1"/>
  <c r="M54" i="16"/>
  <c r="M165" i="16" s="1"/>
  <c r="M50" i="16"/>
  <c r="M161" i="16" s="1"/>
  <c r="M46" i="16"/>
  <c r="M157" i="16" s="1"/>
  <c r="M42" i="16"/>
  <c r="M153" i="16" s="1"/>
  <c r="M38" i="16"/>
  <c r="M149" i="16" s="1"/>
  <c r="M34" i="16"/>
  <c r="M145" i="16" s="1"/>
  <c r="M30" i="16"/>
  <c r="M141" i="16" s="1"/>
  <c r="M26" i="16"/>
  <c r="M137" i="16" s="1"/>
  <c r="M22" i="16"/>
  <c r="M133" i="16" s="1"/>
  <c r="M18" i="16"/>
  <c r="M129" i="16" s="1"/>
  <c r="M14" i="16"/>
  <c r="M125" i="16" s="1"/>
  <c r="M59" i="15"/>
  <c r="M55" i="15"/>
  <c r="M166" i="15" s="1"/>
  <c r="M51" i="15"/>
  <c r="M162" i="15" s="1"/>
  <c r="M47" i="15"/>
  <c r="M158" i="15" s="1"/>
  <c r="M43" i="15"/>
  <c r="M154" i="15" s="1"/>
  <c r="M39" i="15"/>
  <c r="M150" i="15" s="1"/>
  <c r="M35" i="15"/>
  <c r="M146" i="15" s="1"/>
  <c r="M31" i="15"/>
  <c r="M142" i="15" s="1"/>
  <c r="M27" i="15"/>
  <c r="M138" i="15" s="1"/>
  <c r="M23" i="15"/>
  <c r="M134" i="15" s="1"/>
  <c r="M19" i="15"/>
  <c r="M130" i="15" s="1"/>
  <c r="M15" i="15"/>
  <c r="M126" i="15" s="1"/>
  <c r="M11" i="15"/>
  <c r="M56" i="15"/>
  <c r="M167" i="15" s="1"/>
  <c r="M50" i="15"/>
  <c r="M161" i="15" s="1"/>
  <c r="M45" i="15"/>
  <c r="M156" i="15" s="1"/>
  <c r="M40" i="15"/>
  <c r="M151" i="15" s="1"/>
  <c r="M34" i="15"/>
  <c r="M145" i="15" s="1"/>
  <c r="M29" i="15"/>
  <c r="M140" i="15" s="1"/>
  <c r="M24" i="15"/>
  <c r="M135" i="15" s="1"/>
  <c r="M18" i="15"/>
  <c r="M129" i="15" s="1"/>
  <c r="M13" i="15"/>
  <c r="M124" i="15" s="1"/>
  <c r="M53" i="15"/>
  <c r="M164" i="15" s="1"/>
  <c r="M42" i="15"/>
  <c r="M153" i="15" s="1"/>
  <c r="M32" i="15"/>
  <c r="M143" i="15" s="1"/>
  <c r="M21" i="15"/>
  <c r="M132" i="15" s="1"/>
  <c r="M57" i="15"/>
  <c r="M168" i="15" s="1"/>
  <c r="M52" i="15"/>
  <c r="M163" i="15" s="1"/>
  <c r="M46" i="15"/>
  <c r="M157" i="15" s="1"/>
  <c r="M41" i="15"/>
  <c r="M152" i="15" s="1"/>
  <c r="M36" i="15"/>
  <c r="M147" i="15" s="1"/>
  <c r="M30" i="15"/>
  <c r="M141" i="15" s="1"/>
  <c r="M25" i="15"/>
  <c r="M136" i="15" s="1"/>
  <c r="M20" i="15"/>
  <c r="M131" i="15" s="1"/>
  <c r="M14" i="15"/>
  <c r="M125" i="15" s="1"/>
  <c r="M54" i="15"/>
  <c r="M165" i="15" s="1"/>
  <c r="M49" i="15"/>
  <c r="M160" i="15" s="1"/>
  <c r="M44" i="15"/>
  <c r="M155" i="15" s="1"/>
  <c r="M38" i="15"/>
  <c r="M149" i="15" s="1"/>
  <c r="M33" i="15"/>
  <c r="M144" i="15" s="1"/>
  <c r="M28" i="15"/>
  <c r="M139" i="15" s="1"/>
  <c r="M22" i="15"/>
  <c r="M133" i="15" s="1"/>
  <c r="M17" i="15"/>
  <c r="M128" i="15" s="1"/>
  <c r="M12" i="15"/>
  <c r="M123" i="15" s="1"/>
  <c r="M58" i="15"/>
  <c r="M169" i="15" s="1"/>
  <c r="M48" i="15"/>
  <c r="M159" i="15" s="1"/>
  <c r="M37" i="15"/>
  <c r="M148" i="15" s="1"/>
  <c r="M26" i="15"/>
  <c r="M137" i="15" s="1"/>
  <c r="M16" i="15"/>
  <c r="M127" i="15" s="1"/>
  <c r="J66" i="14"/>
  <c r="F174" i="14"/>
  <c r="BE174" i="14" s="1"/>
  <c r="G174" i="14"/>
  <c r="BD174" i="14" s="1"/>
  <c r="H174" i="14"/>
  <c r="BC174" i="14" s="1"/>
  <c r="BJ9" i="14"/>
  <c r="H67" i="14"/>
  <c r="I67" i="14" s="1"/>
  <c r="DH67" i="14"/>
  <c r="DH123" i="14" s="1"/>
  <c r="K68" i="14"/>
  <c r="C175" i="14"/>
  <c r="K176" i="14"/>
  <c r="B176" i="14" s="1"/>
  <c r="C16" i="11"/>
  <c r="H16" i="11" s="1"/>
  <c r="I11" i="11" s="1"/>
  <c r="C15" i="11"/>
  <c r="H15" i="11" s="1"/>
  <c r="K59" i="7"/>
  <c r="L59" i="7" s="1"/>
  <c r="L169" i="7"/>
  <c r="M2" i="16" l="1"/>
  <c r="M10" i="16" s="1"/>
  <c r="M3" i="16"/>
  <c r="M60" i="16" s="1"/>
  <c r="M2" i="15"/>
  <c r="M10" i="15" s="1"/>
  <c r="M3" i="15"/>
  <c r="M60" i="15" s="1"/>
  <c r="J67" i="14"/>
  <c r="C176" i="14"/>
  <c r="K177" i="14"/>
  <c r="B177" i="14" s="1"/>
  <c r="H68" i="14"/>
  <c r="I68" i="14" s="1"/>
  <c r="DH68" i="14"/>
  <c r="DH11" i="14" s="1"/>
  <c r="K69" i="14"/>
  <c r="F175" i="14"/>
  <c r="BF175" i="14" s="1"/>
  <c r="G175" i="14"/>
  <c r="BE175" i="14" s="1"/>
  <c r="H175" i="14"/>
  <c r="BD175" i="14" s="1"/>
  <c r="BK9" i="14"/>
  <c r="K60" i="7"/>
  <c r="L60" i="7" s="1"/>
  <c r="M170" i="16" l="1"/>
  <c r="M122" i="16"/>
  <c r="N11" i="16" s="1" a="1"/>
  <c r="M122" i="15"/>
  <c r="N11" i="15" s="1" a="1"/>
  <c r="M170" i="15"/>
  <c r="C15" i="8"/>
  <c r="H15" i="8" s="1"/>
  <c r="C16" i="8"/>
  <c r="H16" i="8" s="1"/>
  <c r="J68" i="14"/>
  <c r="H69" i="14"/>
  <c r="I69" i="14" s="1"/>
  <c r="DH69" i="14"/>
  <c r="BL9" i="14"/>
  <c r="F176" i="14"/>
  <c r="BG176" i="14" s="1"/>
  <c r="G176" i="14"/>
  <c r="BF176" i="14" s="1"/>
  <c r="H176" i="14"/>
  <c r="BE176" i="14" s="1"/>
  <c r="C177" i="14"/>
  <c r="K178" i="14"/>
  <c r="B178" i="14" s="1"/>
  <c r="L3" i="7"/>
  <c r="L170" i="7" s="1"/>
  <c r="M11" i="7" s="1" a="1"/>
  <c r="N59" i="16" l="1"/>
  <c r="N55" i="16"/>
  <c r="N166" i="16" s="1"/>
  <c r="N51" i="16"/>
  <c r="N162" i="16" s="1"/>
  <c r="N47" i="16"/>
  <c r="N158" i="16" s="1"/>
  <c r="N43" i="16"/>
  <c r="N154" i="16" s="1"/>
  <c r="N39" i="16"/>
  <c r="N150" i="16" s="1"/>
  <c r="N35" i="16"/>
  <c r="N146" i="16" s="1"/>
  <c r="N31" i="16"/>
  <c r="N142" i="16" s="1"/>
  <c r="N27" i="16"/>
  <c r="N138" i="16" s="1"/>
  <c r="N23" i="16"/>
  <c r="N134" i="16" s="1"/>
  <c r="N19" i="16"/>
  <c r="N130" i="16" s="1"/>
  <c r="N15" i="16"/>
  <c r="N126" i="16" s="1"/>
  <c r="N11" i="16"/>
  <c r="N58" i="16"/>
  <c r="N169" i="16" s="1"/>
  <c r="N54" i="16"/>
  <c r="N165" i="16" s="1"/>
  <c r="N50" i="16"/>
  <c r="N161" i="16" s="1"/>
  <c r="N46" i="16"/>
  <c r="N157" i="16" s="1"/>
  <c r="N42" i="16"/>
  <c r="N153" i="16" s="1"/>
  <c r="N38" i="16"/>
  <c r="N149" i="16" s="1"/>
  <c r="N34" i="16"/>
  <c r="N145" i="16" s="1"/>
  <c r="N30" i="16"/>
  <c r="N141" i="16" s="1"/>
  <c r="N26" i="16"/>
  <c r="N137" i="16" s="1"/>
  <c r="N22" i="16"/>
  <c r="N133" i="16" s="1"/>
  <c r="N18" i="16"/>
  <c r="N129" i="16" s="1"/>
  <c r="N14" i="16"/>
  <c r="N125" i="16" s="1"/>
  <c r="N57" i="16"/>
  <c r="N168" i="16" s="1"/>
  <c r="N53" i="16"/>
  <c r="N164" i="16" s="1"/>
  <c r="N49" i="16"/>
  <c r="N160" i="16" s="1"/>
  <c r="N45" i="16"/>
  <c r="N156" i="16" s="1"/>
  <c r="N41" i="16"/>
  <c r="N152" i="16" s="1"/>
  <c r="N37" i="16"/>
  <c r="N148" i="16" s="1"/>
  <c r="N33" i="16"/>
  <c r="N144" i="16" s="1"/>
  <c r="N29" i="16"/>
  <c r="N140" i="16" s="1"/>
  <c r="N25" i="16"/>
  <c r="N136" i="16" s="1"/>
  <c r="N21" i="16"/>
  <c r="N132" i="16" s="1"/>
  <c r="N17" i="16"/>
  <c r="N128" i="16" s="1"/>
  <c r="N13" i="16"/>
  <c r="N124" i="16" s="1"/>
  <c r="N56" i="16"/>
  <c r="N167" i="16" s="1"/>
  <c r="N52" i="16"/>
  <c r="N163" i="16" s="1"/>
  <c r="N48" i="16"/>
  <c r="N159" i="16" s="1"/>
  <c r="N44" i="16"/>
  <c r="N155" i="16" s="1"/>
  <c r="N40" i="16"/>
  <c r="N151" i="16" s="1"/>
  <c r="N36" i="16"/>
  <c r="N147" i="16" s="1"/>
  <c r="N32" i="16"/>
  <c r="N143" i="16" s="1"/>
  <c r="N28" i="16"/>
  <c r="N139" i="16" s="1"/>
  <c r="N24" i="16"/>
  <c r="N135" i="16" s="1"/>
  <c r="N20" i="16"/>
  <c r="N131" i="16" s="1"/>
  <c r="N16" i="16"/>
  <c r="N127" i="16" s="1"/>
  <c r="N12" i="16"/>
  <c r="N123" i="16" s="1"/>
  <c r="N57" i="15"/>
  <c r="N168" i="15" s="1"/>
  <c r="N53" i="15"/>
  <c r="N164" i="15" s="1"/>
  <c r="N49" i="15"/>
  <c r="N160" i="15" s="1"/>
  <c r="N45" i="15"/>
  <c r="N156" i="15" s="1"/>
  <c r="N41" i="15"/>
  <c r="N152" i="15" s="1"/>
  <c r="N37" i="15"/>
  <c r="N148" i="15" s="1"/>
  <c r="N33" i="15"/>
  <c r="N144" i="15" s="1"/>
  <c r="N29" i="15"/>
  <c r="N140" i="15" s="1"/>
  <c r="N25" i="15"/>
  <c r="N136" i="15" s="1"/>
  <c r="N21" i="15"/>
  <c r="N132" i="15" s="1"/>
  <c r="N17" i="15"/>
  <c r="N128" i="15" s="1"/>
  <c r="N13" i="15"/>
  <c r="N124" i="15" s="1"/>
  <c r="N59" i="15"/>
  <c r="N54" i="15"/>
  <c r="N165" i="15" s="1"/>
  <c r="N48" i="15"/>
  <c r="N159" i="15" s="1"/>
  <c r="N43" i="15"/>
  <c r="N154" i="15" s="1"/>
  <c r="N38" i="15"/>
  <c r="N149" i="15" s="1"/>
  <c r="N32" i="15"/>
  <c r="N143" i="15" s="1"/>
  <c r="N27" i="15"/>
  <c r="N138" i="15" s="1"/>
  <c r="N22" i="15"/>
  <c r="N133" i="15" s="1"/>
  <c r="N16" i="15"/>
  <c r="N127" i="15" s="1"/>
  <c r="N11" i="15"/>
  <c r="N56" i="15"/>
  <c r="N167" i="15" s="1"/>
  <c r="N46" i="15"/>
  <c r="N157" i="15" s="1"/>
  <c r="N35" i="15"/>
  <c r="N146" i="15" s="1"/>
  <c r="N24" i="15"/>
  <c r="N135" i="15" s="1"/>
  <c r="N14" i="15"/>
  <c r="N125" i="15" s="1"/>
  <c r="N55" i="15"/>
  <c r="N166" i="15" s="1"/>
  <c r="N50" i="15"/>
  <c r="N161" i="15" s="1"/>
  <c r="N44" i="15"/>
  <c r="N155" i="15" s="1"/>
  <c r="N39" i="15"/>
  <c r="N150" i="15" s="1"/>
  <c r="N34" i="15"/>
  <c r="N145" i="15" s="1"/>
  <c r="N28" i="15"/>
  <c r="N139" i="15" s="1"/>
  <c r="N23" i="15"/>
  <c r="N134" i="15" s="1"/>
  <c r="N18" i="15"/>
  <c r="N129" i="15" s="1"/>
  <c r="N12" i="15"/>
  <c r="N123" i="15" s="1"/>
  <c r="N58" i="15"/>
  <c r="N169" i="15" s="1"/>
  <c r="N52" i="15"/>
  <c r="N163" i="15" s="1"/>
  <c r="N47" i="15"/>
  <c r="N158" i="15" s="1"/>
  <c r="N42" i="15"/>
  <c r="N153" i="15" s="1"/>
  <c r="N36" i="15"/>
  <c r="N147" i="15" s="1"/>
  <c r="N31" i="15"/>
  <c r="N142" i="15" s="1"/>
  <c r="N26" i="15"/>
  <c r="N137" i="15" s="1"/>
  <c r="N20" i="15"/>
  <c r="N131" i="15" s="1"/>
  <c r="N15" i="15"/>
  <c r="N126" i="15" s="1"/>
  <c r="N51" i="15"/>
  <c r="N162" i="15" s="1"/>
  <c r="N40" i="15"/>
  <c r="N151" i="15" s="1"/>
  <c r="N30" i="15"/>
  <c r="N141" i="15" s="1"/>
  <c r="N19" i="15"/>
  <c r="N130" i="15" s="1"/>
  <c r="C178" i="14"/>
  <c r="G177" i="14"/>
  <c r="BG177" i="14" s="1"/>
  <c r="H177" i="14"/>
  <c r="BF177" i="14" s="1"/>
  <c r="F177" i="14"/>
  <c r="BH177" i="14" s="1"/>
  <c r="J69" i="14"/>
  <c r="BM9" i="14"/>
  <c r="M23" i="7"/>
  <c r="M134" i="7" s="1"/>
  <c r="M41" i="7"/>
  <c r="M152" i="7" s="1"/>
  <c r="M17" i="7"/>
  <c r="M128" i="7" s="1"/>
  <c r="M57" i="7"/>
  <c r="M168" i="7" s="1"/>
  <c r="M13" i="7"/>
  <c r="M124" i="7" s="1"/>
  <c r="M53" i="7"/>
  <c r="M164" i="7" s="1"/>
  <c r="M51" i="7"/>
  <c r="M162" i="7" s="1"/>
  <c r="M32" i="7"/>
  <c r="M143" i="7" s="1"/>
  <c r="M26" i="7"/>
  <c r="M137" i="7" s="1"/>
  <c r="M35" i="7"/>
  <c r="M146" i="7" s="1"/>
  <c r="M20" i="7"/>
  <c r="M131" i="7" s="1"/>
  <c r="M59" i="7"/>
  <c r="M29" i="7"/>
  <c r="M140" i="7" s="1"/>
  <c r="M50" i="7"/>
  <c r="M161" i="7" s="1"/>
  <c r="M54" i="7"/>
  <c r="M165" i="7" s="1"/>
  <c r="M45" i="7"/>
  <c r="M28" i="7"/>
  <c r="M139" i="7" s="1"/>
  <c r="M36" i="7"/>
  <c r="M147" i="7" s="1"/>
  <c r="M55" i="7"/>
  <c r="M166" i="7" s="1"/>
  <c r="M43" i="7"/>
  <c r="M154" i="7" s="1"/>
  <c r="M33" i="7"/>
  <c r="M144" i="7" s="1"/>
  <c r="M24" i="7"/>
  <c r="M135" i="7" s="1"/>
  <c r="M52" i="7"/>
  <c r="M163" i="7" s="1"/>
  <c r="M46" i="7"/>
  <c r="M157" i="7" s="1"/>
  <c r="M12" i="7"/>
  <c r="M49" i="7"/>
  <c r="M160" i="7" s="1"/>
  <c r="M56" i="7"/>
  <c r="M167" i="7" s="1"/>
  <c r="M39" i="7"/>
  <c r="M150" i="7" s="1"/>
  <c r="M30" i="7"/>
  <c r="M141" i="7" s="1"/>
  <c r="M44" i="7"/>
  <c r="M155" i="7" s="1"/>
  <c r="M11" i="7"/>
  <c r="M16" i="7"/>
  <c r="M127" i="7" s="1"/>
  <c r="M27" i="7"/>
  <c r="M138" i="7" s="1"/>
  <c r="M42" i="7"/>
  <c r="M19" i="7"/>
  <c r="M130" i="7" s="1"/>
  <c r="M58" i="7"/>
  <c r="M169" i="7" s="1"/>
  <c r="M22" i="7"/>
  <c r="M133" i="7" s="1"/>
  <c r="M34" i="7"/>
  <c r="M145" i="7" s="1"/>
  <c r="M48" i="7"/>
  <c r="M159" i="7" s="1"/>
  <c r="M40" i="7"/>
  <c r="M151" i="7" s="1"/>
  <c r="M15" i="7"/>
  <c r="M126" i="7" s="1"/>
  <c r="M25" i="7"/>
  <c r="M136" i="7" s="1"/>
  <c r="M37" i="7"/>
  <c r="M148" i="7" s="1"/>
  <c r="M14" i="7"/>
  <c r="M125" i="7" s="1"/>
  <c r="M21" i="7"/>
  <c r="M132" i="7" s="1"/>
  <c r="M31" i="7"/>
  <c r="M142" i="7" s="1"/>
  <c r="M47" i="7"/>
  <c r="M158" i="7" s="1"/>
  <c r="M18" i="7"/>
  <c r="M129" i="7" s="1"/>
  <c r="M38" i="7"/>
  <c r="M149" i="7" s="1"/>
  <c r="M153" i="7"/>
  <c r="M156" i="7"/>
  <c r="N2" i="16" l="1"/>
  <c r="N10" i="16" s="1"/>
  <c r="N3" i="16"/>
  <c r="N60" i="16" s="1"/>
  <c r="N3" i="15"/>
  <c r="N60" i="15" s="1"/>
  <c r="N2" i="15"/>
  <c r="N10" i="15" s="1"/>
  <c r="BN9" i="14"/>
  <c r="F178" i="14"/>
  <c r="G178" i="14"/>
  <c r="BH178" i="14" s="1"/>
  <c r="H178" i="14"/>
  <c r="BG178" i="14" s="1"/>
  <c r="M3" i="7"/>
  <c r="M60" i="7" s="1"/>
  <c r="M2" i="7"/>
  <c r="M10" i="7" s="1"/>
  <c r="M123" i="7"/>
  <c r="N122" i="16" l="1"/>
  <c r="O11" i="16" s="1" a="1"/>
  <c r="N170" i="16"/>
  <c r="N122" i="15"/>
  <c r="O11" i="15" s="1" a="1"/>
  <c r="N170" i="15"/>
  <c r="BO9" i="14"/>
  <c r="M122" i="7"/>
  <c r="N11" i="7" a="1"/>
  <c r="N23" i="7" s="1"/>
  <c r="N134" i="7" s="1"/>
  <c r="M170" i="7"/>
  <c r="O58" i="16" l="1"/>
  <c r="O169" i="16" s="1"/>
  <c r="O54" i="16"/>
  <c r="O165" i="16" s="1"/>
  <c r="O50" i="16"/>
  <c r="O46" i="16"/>
  <c r="O157" i="16" s="1"/>
  <c r="O42" i="16"/>
  <c r="O153" i="16" s="1"/>
  <c r="O38" i="16"/>
  <c r="O149" i="16" s="1"/>
  <c r="O34" i="16"/>
  <c r="O145" i="16" s="1"/>
  <c r="O30" i="16"/>
  <c r="O141" i="16" s="1"/>
  <c r="O26" i="16"/>
  <c r="O137" i="16" s="1"/>
  <c r="O22" i="16"/>
  <c r="O133" i="16" s="1"/>
  <c r="O18" i="16"/>
  <c r="O129" i="16" s="1"/>
  <c r="O14" i="16"/>
  <c r="O125" i="16" s="1"/>
  <c r="O57" i="16"/>
  <c r="O168" i="16" s="1"/>
  <c r="O53" i="16"/>
  <c r="O164" i="16" s="1"/>
  <c r="O49" i="16"/>
  <c r="O160" i="16" s="1"/>
  <c r="O45" i="16"/>
  <c r="O156" i="16" s="1"/>
  <c r="O41" i="16"/>
  <c r="O152" i="16" s="1"/>
  <c r="O37" i="16"/>
  <c r="O148" i="16" s="1"/>
  <c r="O33" i="16"/>
  <c r="O144" i="16" s="1"/>
  <c r="O29" i="16"/>
  <c r="O140" i="16" s="1"/>
  <c r="O25" i="16"/>
  <c r="O136" i="16" s="1"/>
  <c r="O21" i="16"/>
  <c r="O132" i="16" s="1"/>
  <c r="O17" i="16"/>
  <c r="O128" i="16" s="1"/>
  <c r="O13" i="16"/>
  <c r="O124" i="16" s="1"/>
  <c r="O56" i="16"/>
  <c r="O167" i="16" s="1"/>
  <c r="O52" i="16"/>
  <c r="O163" i="16" s="1"/>
  <c r="O48" i="16"/>
  <c r="O159" i="16" s="1"/>
  <c r="O44" i="16"/>
  <c r="O155" i="16" s="1"/>
  <c r="O40" i="16"/>
  <c r="O151" i="16" s="1"/>
  <c r="O36" i="16"/>
  <c r="O147" i="16" s="1"/>
  <c r="O32" i="16"/>
  <c r="O143" i="16" s="1"/>
  <c r="O28" i="16"/>
  <c r="O139" i="16" s="1"/>
  <c r="O24" i="16"/>
  <c r="O135" i="16" s="1"/>
  <c r="O20" i="16"/>
  <c r="O131" i="16" s="1"/>
  <c r="O16" i="16"/>
  <c r="O127" i="16" s="1"/>
  <c r="O12" i="16"/>
  <c r="O123" i="16" s="1"/>
  <c r="O59" i="16"/>
  <c r="O55" i="16"/>
  <c r="O166" i="16" s="1"/>
  <c r="O51" i="16"/>
  <c r="O162" i="16" s="1"/>
  <c r="O47" i="16"/>
  <c r="O158" i="16" s="1"/>
  <c r="O43" i="16"/>
  <c r="O154" i="16" s="1"/>
  <c r="O39" i="16"/>
  <c r="O150" i="16" s="1"/>
  <c r="O35" i="16"/>
  <c r="O146" i="16" s="1"/>
  <c r="O31" i="16"/>
  <c r="O142" i="16" s="1"/>
  <c r="O27" i="16"/>
  <c r="O138" i="16" s="1"/>
  <c r="O23" i="16"/>
  <c r="O134" i="16" s="1"/>
  <c r="O19" i="16"/>
  <c r="O130" i="16" s="1"/>
  <c r="O15" i="16"/>
  <c r="O126" i="16" s="1"/>
  <c r="O11" i="16"/>
  <c r="O59" i="15"/>
  <c r="O55" i="15"/>
  <c r="O166" i="15" s="1"/>
  <c r="O51" i="15"/>
  <c r="O162" i="15" s="1"/>
  <c r="O47" i="15"/>
  <c r="O158" i="15" s="1"/>
  <c r="O43" i="15"/>
  <c r="O154" i="15" s="1"/>
  <c r="O39" i="15"/>
  <c r="O150" i="15" s="1"/>
  <c r="O35" i="15"/>
  <c r="O146" i="15" s="1"/>
  <c r="O31" i="15"/>
  <c r="O142" i="15" s="1"/>
  <c r="O27" i="15"/>
  <c r="O138" i="15" s="1"/>
  <c r="O23" i="15"/>
  <c r="O134" i="15" s="1"/>
  <c r="O19" i="15"/>
  <c r="O130" i="15" s="1"/>
  <c r="O15" i="15"/>
  <c r="O126" i="15" s="1"/>
  <c r="O11" i="15"/>
  <c r="O57" i="15"/>
  <c r="O168" i="15" s="1"/>
  <c r="O52" i="15"/>
  <c r="O163" i="15" s="1"/>
  <c r="O46" i="15"/>
  <c r="O157" i="15" s="1"/>
  <c r="O41" i="15"/>
  <c r="O152" i="15" s="1"/>
  <c r="O36" i="15"/>
  <c r="O147" i="15" s="1"/>
  <c r="O30" i="15"/>
  <c r="O141" i="15" s="1"/>
  <c r="O25" i="15"/>
  <c r="O136" i="15" s="1"/>
  <c r="O20" i="15"/>
  <c r="O131" i="15" s="1"/>
  <c r="O14" i="15"/>
  <c r="O125" i="15" s="1"/>
  <c r="O49" i="15"/>
  <c r="O160" i="15" s="1"/>
  <c r="O38" i="15"/>
  <c r="O149" i="15" s="1"/>
  <c r="O28" i="15"/>
  <c r="O139" i="15" s="1"/>
  <c r="O17" i="15"/>
  <c r="O128" i="15" s="1"/>
  <c r="O56" i="15"/>
  <c r="O167" i="15" s="1"/>
  <c r="O50" i="15"/>
  <c r="O45" i="15"/>
  <c r="O156" i="15" s="1"/>
  <c r="O40" i="15"/>
  <c r="O151" i="15" s="1"/>
  <c r="O34" i="15"/>
  <c r="O145" i="15" s="1"/>
  <c r="O29" i="15"/>
  <c r="O140" i="15" s="1"/>
  <c r="O24" i="15"/>
  <c r="O135" i="15" s="1"/>
  <c r="O18" i="15"/>
  <c r="O129" i="15" s="1"/>
  <c r="O13" i="15"/>
  <c r="O124" i="15" s="1"/>
  <c r="O54" i="15"/>
  <c r="O165" i="15" s="1"/>
  <c r="O44" i="15"/>
  <c r="O155" i="15" s="1"/>
  <c r="O33" i="15"/>
  <c r="O144" i="15" s="1"/>
  <c r="O22" i="15"/>
  <c r="O133" i="15" s="1"/>
  <c r="O12" i="15"/>
  <c r="O123" i="15" s="1"/>
  <c r="O58" i="15"/>
  <c r="O169" i="15" s="1"/>
  <c r="O53" i="15"/>
  <c r="O164" i="15" s="1"/>
  <c r="O48" i="15"/>
  <c r="O159" i="15" s="1"/>
  <c r="O42" i="15"/>
  <c r="O153" i="15" s="1"/>
  <c r="O37" i="15"/>
  <c r="O148" i="15" s="1"/>
  <c r="O32" i="15"/>
  <c r="O143" i="15" s="1"/>
  <c r="O26" i="15"/>
  <c r="O137" i="15" s="1"/>
  <c r="O21" i="15"/>
  <c r="O132" i="15" s="1"/>
  <c r="O16" i="15"/>
  <c r="O127" i="15" s="1"/>
  <c r="BP9" i="14"/>
  <c r="N50" i="7"/>
  <c r="N161" i="7" s="1"/>
  <c r="N34" i="7"/>
  <c r="N145" i="7" s="1"/>
  <c r="N18" i="7"/>
  <c r="N129" i="7" s="1"/>
  <c r="N49" i="7"/>
  <c r="N160" i="7" s="1"/>
  <c r="N33" i="7"/>
  <c r="N144" i="7" s="1"/>
  <c r="N17" i="7"/>
  <c r="N128" i="7" s="1"/>
  <c r="N48" i="7"/>
  <c r="N159" i="7" s="1"/>
  <c r="N32" i="7"/>
  <c r="N143" i="7" s="1"/>
  <c r="N16" i="7"/>
  <c r="N127" i="7" s="1"/>
  <c r="N51" i="7"/>
  <c r="N162" i="7" s="1"/>
  <c r="N35" i="7"/>
  <c r="N146" i="7" s="1"/>
  <c r="N19" i="7"/>
  <c r="N130" i="7" s="1"/>
  <c r="N14" i="7"/>
  <c r="N125" i="7" s="1"/>
  <c r="N29" i="7"/>
  <c r="N140" i="7" s="1"/>
  <c r="N28" i="7"/>
  <c r="N139" i="7" s="1"/>
  <c r="N31" i="7"/>
  <c r="N142" i="7" s="1"/>
  <c r="N58" i="7"/>
  <c r="N169" i="7" s="1"/>
  <c r="N42" i="7"/>
  <c r="N153" i="7" s="1"/>
  <c r="N26" i="7"/>
  <c r="N137" i="7" s="1"/>
  <c r="N57" i="7"/>
  <c r="N168" i="7" s="1"/>
  <c r="N41" i="7"/>
  <c r="N152" i="7" s="1"/>
  <c r="N25" i="7"/>
  <c r="N136" i="7" s="1"/>
  <c r="N56" i="7"/>
  <c r="N167" i="7" s="1"/>
  <c r="N40" i="7"/>
  <c r="N151" i="7" s="1"/>
  <c r="N24" i="7"/>
  <c r="N135" i="7" s="1"/>
  <c r="N59" i="7"/>
  <c r="N43" i="7"/>
  <c r="N154" i="7" s="1"/>
  <c r="N27" i="7"/>
  <c r="N138" i="7" s="1"/>
  <c r="N11" i="7"/>
  <c r="N46" i="7"/>
  <c r="N157" i="7" s="1"/>
  <c r="N30" i="7"/>
  <c r="N141" i="7" s="1"/>
  <c r="N45" i="7"/>
  <c r="N156" i="7" s="1"/>
  <c r="N13" i="7"/>
  <c r="N124" i="7" s="1"/>
  <c r="N44" i="7"/>
  <c r="N155" i="7" s="1"/>
  <c r="N12" i="7"/>
  <c r="N123" i="7" s="1"/>
  <c r="N47" i="7"/>
  <c r="N158" i="7" s="1"/>
  <c r="N15" i="7"/>
  <c r="N126" i="7" s="1"/>
  <c r="N54" i="7"/>
  <c r="N165" i="7" s="1"/>
  <c r="N38" i="7"/>
  <c r="N149" i="7" s="1"/>
  <c r="N22" i="7"/>
  <c r="N133" i="7" s="1"/>
  <c r="N53" i="7"/>
  <c r="N164" i="7" s="1"/>
  <c r="N37" i="7"/>
  <c r="N148" i="7" s="1"/>
  <c r="N21" i="7"/>
  <c r="N132" i="7" s="1"/>
  <c r="N52" i="7"/>
  <c r="N163" i="7" s="1"/>
  <c r="N36" i="7"/>
  <c r="N147" i="7" s="1"/>
  <c r="N20" i="7"/>
  <c r="N131" i="7" s="1"/>
  <c r="N55" i="7"/>
  <c r="N166" i="7" s="1"/>
  <c r="N39" i="7"/>
  <c r="N150" i="7" s="1"/>
  <c r="O2" i="16" l="1"/>
  <c r="O10" i="16" s="1"/>
  <c r="O3" i="16"/>
  <c r="O60" i="16" s="1"/>
  <c r="O161" i="16"/>
  <c r="O63" i="16"/>
  <c r="O170" i="15"/>
  <c r="O3" i="15"/>
  <c r="O60" i="15" s="1"/>
  <c r="O161" i="15"/>
  <c r="O63" i="15"/>
  <c r="O122" i="15"/>
  <c r="P11" i="15" s="1" a="1"/>
  <c r="O2" i="15"/>
  <c r="O10" i="15" s="1"/>
  <c r="BQ9" i="14"/>
  <c r="N2" i="7"/>
  <c r="N10" i="7" s="1"/>
  <c r="N3" i="7"/>
  <c r="N60" i="7" s="1"/>
  <c r="O122" i="16" l="1"/>
  <c r="P11" i="16" s="1" a="1"/>
  <c r="O170" i="16"/>
  <c r="P57" i="15"/>
  <c r="P168" i="15" s="1"/>
  <c r="P53" i="15"/>
  <c r="P164" i="15" s="1"/>
  <c r="P49" i="15"/>
  <c r="P160" i="15" s="1"/>
  <c r="P45" i="15"/>
  <c r="P156" i="15" s="1"/>
  <c r="P41" i="15"/>
  <c r="P152" i="15" s="1"/>
  <c r="P37" i="15"/>
  <c r="P148" i="15" s="1"/>
  <c r="P33" i="15"/>
  <c r="P144" i="15" s="1"/>
  <c r="P29" i="15"/>
  <c r="P140" i="15" s="1"/>
  <c r="P25" i="15"/>
  <c r="P136" i="15" s="1"/>
  <c r="P21" i="15"/>
  <c r="P132" i="15" s="1"/>
  <c r="P17" i="15"/>
  <c r="P128" i="15" s="1"/>
  <c r="P13" i="15"/>
  <c r="P124" i="15" s="1"/>
  <c r="P55" i="15"/>
  <c r="P166" i="15" s="1"/>
  <c r="P50" i="15"/>
  <c r="P161" i="15" s="1"/>
  <c r="P44" i="15"/>
  <c r="P155" i="15" s="1"/>
  <c r="P39" i="15"/>
  <c r="P150" i="15" s="1"/>
  <c r="P34" i="15"/>
  <c r="P145" i="15" s="1"/>
  <c r="P28" i="15"/>
  <c r="P139" i="15" s="1"/>
  <c r="P23" i="15"/>
  <c r="P134" i="15" s="1"/>
  <c r="P18" i="15"/>
  <c r="P129" i="15" s="1"/>
  <c r="P12" i="15"/>
  <c r="P123" i="15" s="1"/>
  <c r="P59" i="15"/>
  <c r="P54" i="15"/>
  <c r="P165" i="15" s="1"/>
  <c r="P48" i="15"/>
  <c r="P159" i="15" s="1"/>
  <c r="P43" i="15"/>
  <c r="P154" i="15" s="1"/>
  <c r="P38" i="15"/>
  <c r="P149" i="15" s="1"/>
  <c r="P32" i="15"/>
  <c r="P143" i="15" s="1"/>
  <c r="P27" i="15"/>
  <c r="P138" i="15" s="1"/>
  <c r="P22" i="15"/>
  <c r="P133" i="15" s="1"/>
  <c r="P16" i="15"/>
  <c r="P127" i="15" s="1"/>
  <c r="P11" i="15"/>
  <c r="P58" i="15"/>
  <c r="P169" i="15" s="1"/>
  <c r="P52" i="15"/>
  <c r="P163" i="15" s="1"/>
  <c r="P47" i="15"/>
  <c r="P158" i="15" s="1"/>
  <c r="P42" i="15"/>
  <c r="P153" i="15" s="1"/>
  <c r="P36" i="15"/>
  <c r="P147" i="15" s="1"/>
  <c r="P31" i="15"/>
  <c r="P142" i="15" s="1"/>
  <c r="P26" i="15"/>
  <c r="P137" i="15" s="1"/>
  <c r="P20" i="15"/>
  <c r="P131" i="15" s="1"/>
  <c r="P15" i="15"/>
  <c r="P126" i="15" s="1"/>
  <c r="P56" i="15"/>
  <c r="P167" i="15" s="1"/>
  <c r="P51" i="15"/>
  <c r="P162" i="15" s="1"/>
  <c r="P46" i="15"/>
  <c r="P157" i="15" s="1"/>
  <c r="P40" i="15"/>
  <c r="P151" i="15" s="1"/>
  <c r="P35" i="15"/>
  <c r="P146" i="15" s="1"/>
  <c r="P30" i="15"/>
  <c r="P141" i="15" s="1"/>
  <c r="P24" i="15"/>
  <c r="P135" i="15" s="1"/>
  <c r="P19" i="15"/>
  <c r="P130" i="15" s="1"/>
  <c r="P14" i="15"/>
  <c r="P125" i="15" s="1"/>
  <c r="BR9" i="14"/>
  <c r="N122" i="7"/>
  <c r="N170" i="7"/>
  <c r="O11" i="7" s="1" a="1"/>
  <c r="O13" i="7" s="1"/>
  <c r="O124" i="7" s="1"/>
  <c r="P56" i="16" l="1"/>
  <c r="P167" i="16" s="1"/>
  <c r="P52" i="16"/>
  <c r="P163" i="16" s="1"/>
  <c r="P48" i="16"/>
  <c r="P159" i="16" s="1"/>
  <c r="P44" i="16"/>
  <c r="P155" i="16" s="1"/>
  <c r="P40" i="16"/>
  <c r="P151" i="16" s="1"/>
  <c r="P36" i="16"/>
  <c r="P147" i="16" s="1"/>
  <c r="P32" i="16"/>
  <c r="P143" i="16" s="1"/>
  <c r="P28" i="16"/>
  <c r="P139" i="16" s="1"/>
  <c r="P24" i="16"/>
  <c r="P135" i="16" s="1"/>
  <c r="P20" i="16"/>
  <c r="P131" i="16" s="1"/>
  <c r="P16" i="16"/>
  <c r="P127" i="16" s="1"/>
  <c r="P12" i="16"/>
  <c r="P123" i="16" s="1"/>
  <c r="P59" i="16"/>
  <c r="P55" i="16"/>
  <c r="P166" i="16" s="1"/>
  <c r="P51" i="16"/>
  <c r="P162" i="16" s="1"/>
  <c r="P47" i="16"/>
  <c r="P158" i="16" s="1"/>
  <c r="P43" i="16"/>
  <c r="P154" i="16" s="1"/>
  <c r="P39" i="16"/>
  <c r="P150" i="16" s="1"/>
  <c r="P35" i="16"/>
  <c r="P146" i="16" s="1"/>
  <c r="P31" i="16"/>
  <c r="P142" i="16" s="1"/>
  <c r="P27" i="16"/>
  <c r="P138" i="16" s="1"/>
  <c r="P23" i="16"/>
  <c r="P134" i="16" s="1"/>
  <c r="P19" i="16"/>
  <c r="P130" i="16" s="1"/>
  <c r="P15" i="16"/>
  <c r="P126" i="16" s="1"/>
  <c r="P11" i="16"/>
  <c r="P58" i="16"/>
  <c r="P169" i="16" s="1"/>
  <c r="P54" i="16"/>
  <c r="P165" i="16" s="1"/>
  <c r="P50" i="16"/>
  <c r="P161" i="16" s="1"/>
  <c r="P46" i="16"/>
  <c r="P157" i="16" s="1"/>
  <c r="P42" i="16"/>
  <c r="P153" i="16" s="1"/>
  <c r="P38" i="16"/>
  <c r="P149" i="16" s="1"/>
  <c r="P34" i="16"/>
  <c r="P145" i="16" s="1"/>
  <c r="P30" i="16"/>
  <c r="P141" i="16" s="1"/>
  <c r="P26" i="16"/>
  <c r="P137" i="16" s="1"/>
  <c r="P22" i="16"/>
  <c r="P133" i="16" s="1"/>
  <c r="P18" i="16"/>
  <c r="P129" i="16" s="1"/>
  <c r="P14" i="16"/>
  <c r="P125" i="16" s="1"/>
  <c r="P57" i="16"/>
  <c r="P168" i="16" s="1"/>
  <c r="P53" i="16"/>
  <c r="P164" i="16" s="1"/>
  <c r="P49" i="16"/>
  <c r="P160" i="16" s="1"/>
  <c r="P45" i="16"/>
  <c r="P156" i="16" s="1"/>
  <c r="P41" i="16"/>
  <c r="P152" i="16" s="1"/>
  <c r="P37" i="16"/>
  <c r="P148" i="16" s="1"/>
  <c r="P33" i="16"/>
  <c r="P144" i="16" s="1"/>
  <c r="P29" i="16"/>
  <c r="P140" i="16" s="1"/>
  <c r="P25" i="16"/>
  <c r="P136" i="16" s="1"/>
  <c r="P21" i="16"/>
  <c r="P132" i="16" s="1"/>
  <c r="P17" i="16"/>
  <c r="P128" i="16" s="1"/>
  <c r="P13" i="16"/>
  <c r="P124" i="16" s="1"/>
  <c r="P2" i="15"/>
  <c r="P10" i="15" s="1"/>
  <c r="P3" i="15"/>
  <c r="P60" i="15" s="1"/>
  <c r="BS9" i="14"/>
  <c r="O29" i="7"/>
  <c r="O140" i="7" s="1"/>
  <c r="O43" i="7"/>
  <c r="O154" i="7" s="1"/>
  <c r="O17" i="7"/>
  <c r="O128" i="7" s="1"/>
  <c r="O44" i="7"/>
  <c r="O155" i="7" s="1"/>
  <c r="O21" i="7"/>
  <c r="O132" i="7" s="1"/>
  <c r="O48" i="7"/>
  <c r="O159" i="7" s="1"/>
  <c r="O25" i="7"/>
  <c r="O136" i="7" s="1"/>
  <c r="O39" i="7"/>
  <c r="O150" i="7" s="1"/>
  <c r="O52" i="7"/>
  <c r="O163" i="7" s="1"/>
  <c r="O45" i="7"/>
  <c r="O156" i="7" s="1"/>
  <c r="O59" i="7"/>
  <c r="O18" i="7"/>
  <c r="O129" i="7" s="1"/>
  <c r="O33" i="7"/>
  <c r="O144" i="7" s="1"/>
  <c r="O47" i="7"/>
  <c r="O158" i="7" s="1"/>
  <c r="O30" i="7"/>
  <c r="O141" i="7" s="1"/>
  <c r="O37" i="7"/>
  <c r="O148" i="7" s="1"/>
  <c r="O51" i="7"/>
  <c r="O162" i="7" s="1"/>
  <c r="O46" i="7"/>
  <c r="O157" i="7" s="1"/>
  <c r="O41" i="7"/>
  <c r="O152" i="7" s="1"/>
  <c r="O55" i="7"/>
  <c r="O166" i="7" s="1"/>
  <c r="O58" i="7"/>
  <c r="O169" i="7" s="1"/>
  <c r="O11" i="7"/>
  <c r="O24" i="7"/>
  <c r="O135" i="7" s="1"/>
  <c r="O38" i="7"/>
  <c r="O149" i="7" s="1"/>
  <c r="O49" i="7"/>
  <c r="O160" i="7" s="1"/>
  <c r="O12" i="7"/>
  <c r="O123" i="7" s="1"/>
  <c r="O34" i="7"/>
  <c r="O145" i="7" s="1"/>
  <c r="O53" i="7"/>
  <c r="O164" i="7" s="1"/>
  <c r="O16" i="7"/>
  <c r="O127" i="7" s="1"/>
  <c r="O50" i="7"/>
  <c r="O161" i="7" s="1"/>
  <c r="O57" i="7"/>
  <c r="O168" i="7" s="1"/>
  <c r="O20" i="7"/>
  <c r="O131" i="7" s="1"/>
  <c r="O22" i="7"/>
  <c r="O133" i="7" s="1"/>
  <c r="O14" i="7"/>
  <c r="O125" i="7" s="1"/>
  <c r="O31" i="7"/>
  <c r="O142" i="7" s="1"/>
  <c r="O35" i="7"/>
  <c r="O146" i="7" s="1"/>
  <c r="O27" i="7"/>
  <c r="O138" i="7" s="1"/>
  <c r="O40" i="7"/>
  <c r="O151" i="7" s="1"/>
  <c r="O56" i="7"/>
  <c r="O167" i="7" s="1"/>
  <c r="O15" i="7"/>
  <c r="O126" i="7" s="1"/>
  <c r="O28" i="7"/>
  <c r="O139" i="7" s="1"/>
  <c r="O54" i="7"/>
  <c r="O165" i="7" s="1"/>
  <c r="O19" i="7"/>
  <c r="O130" i="7" s="1"/>
  <c r="O32" i="7"/>
  <c r="O143" i="7" s="1"/>
  <c r="O26" i="7"/>
  <c r="O137" i="7" s="1"/>
  <c r="O23" i="7"/>
  <c r="O134" i="7" s="1"/>
  <c r="O36" i="7"/>
  <c r="O147" i="7" s="1"/>
  <c r="O42" i="7"/>
  <c r="O153" i="7" s="1"/>
  <c r="P2" i="16" l="1"/>
  <c r="P10" i="16" s="1"/>
  <c r="P3" i="16"/>
  <c r="P60" i="16" s="1"/>
  <c r="P122" i="15"/>
  <c r="Q11" i="15" s="1" a="1"/>
  <c r="P170" i="15"/>
  <c r="BT9" i="14"/>
  <c r="O63" i="7"/>
  <c r="O3" i="7"/>
  <c r="O2" i="7"/>
  <c r="P170" i="16" l="1"/>
  <c r="P122" i="16"/>
  <c r="Q11" i="16" s="1" a="1"/>
  <c r="Q59" i="15"/>
  <c r="Q55" i="15"/>
  <c r="Q166" i="15" s="1"/>
  <c r="Q51" i="15"/>
  <c r="Q162" i="15" s="1"/>
  <c r="Q47" i="15"/>
  <c r="Q158" i="15" s="1"/>
  <c r="Q43" i="15"/>
  <c r="Q154" i="15" s="1"/>
  <c r="Q39" i="15"/>
  <c r="Q150" i="15" s="1"/>
  <c r="Q35" i="15"/>
  <c r="Q146" i="15" s="1"/>
  <c r="Q31" i="15"/>
  <c r="Q142" i="15" s="1"/>
  <c r="Q27" i="15"/>
  <c r="Q138" i="15" s="1"/>
  <c r="Q23" i="15"/>
  <c r="Q134" i="15" s="1"/>
  <c r="Q19" i="15"/>
  <c r="Q130" i="15" s="1"/>
  <c r="Q15" i="15"/>
  <c r="Q126" i="15" s="1"/>
  <c r="Q11" i="15"/>
  <c r="Q58" i="15"/>
  <c r="Q169" i="15" s="1"/>
  <c r="Q53" i="15"/>
  <c r="Q164" i="15" s="1"/>
  <c r="Q48" i="15"/>
  <c r="Q159" i="15" s="1"/>
  <c r="Q42" i="15"/>
  <c r="Q153" i="15" s="1"/>
  <c r="Q37" i="15"/>
  <c r="Q148" i="15" s="1"/>
  <c r="Q32" i="15"/>
  <c r="Q143" i="15" s="1"/>
  <c r="Q26" i="15"/>
  <c r="Q137" i="15" s="1"/>
  <c r="Q21" i="15"/>
  <c r="Q132" i="15" s="1"/>
  <c r="Q16" i="15"/>
  <c r="Q127" i="15" s="1"/>
  <c r="Q57" i="15"/>
  <c r="Q168" i="15" s="1"/>
  <c r="Q52" i="15"/>
  <c r="Q163" i="15" s="1"/>
  <c r="Q46" i="15"/>
  <c r="Q157" i="15" s="1"/>
  <c r="Q41" i="15"/>
  <c r="Q152" i="15" s="1"/>
  <c r="Q36" i="15"/>
  <c r="Q147" i="15" s="1"/>
  <c r="Q30" i="15"/>
  <c r="Q141" i="15" s="1"/>
  <c r="Q25" i="15"/>
  <c r="Q136" i="15" s="1"/>
  <c r="Q20" i="15"/>
  <c r="Q131" i="15" s="1"/>
  <c r="Q14" i="15"/>
  <c r="Q125" i="15" s="1"/>
  <c r="Q56" i="15"/>
  <c r="Q167" i="15" s="1"/>
  <c r="Q50" i="15"/>
  <c r="Q45" i="15"/>
  <c r="Q156" i="15" s="1"/>
  <c r="Q40" i="15"/>
  <c r="Q151" i="15" s="1"/>
  <c r="Q34" i="15"/>
  <c r="Q145" i="15" s="1"/>
  <c r="Q29" i="15"/>
  <c r="Q140" i="15" s="1"/>
  <c r="Q24" i="15"/>
  <c r="Q135" i="15" s="1"/>
  <c r="Q18" i="15"/>
  <c r="Q129" i="15" s="1"/>
  <c r="Q13" i="15"/>
  <c r="Q124" i="15" s="1"/>
  <c r="Q54" i="15"/>
  <c r="Q165" i="15" s="1"/>
  <c r="Q49" i="15"/>
  <c r="Q160" i="15" s="1"/>
  <c r="Q44" i="15"/>
  <c r="Q155" i="15" s="1"/>
  <c r="Q38" i="15"/>
  <c r="Q149" i="15" s="1"/>
  <c r="Q33" i="15"/>
  <c r="Q144" i="15" s="1"/>
  <c r="Q28" i="15"/>
  <c r="Q139" i="15" s="1"/>
  <c r="Q22" i="15"/>
  <c r="Q133" i="15" s="1"/>
  <c r="Q17" i="15"/>
  <c r="Q128" i="15" s="1"/>
  <c r="Q12" i="15"/>
  <c r="Q123" i="15" s="1"/>
  <c r="BU9" i="14"/>
  <c r="O10" i="7"/>
  <c r="O122" i="7"/>
  <c r="P11" i="7" s="1" a="1"/>
  <c r="O60" i="7"/>
  <c r="O170" i="7"/>
  <c r="Q57" i="16" l="1"/>
  <c r="Q168" i="16" s="1"/>
  <c r="Q53" i="16"/>
  <c r="Q164" i="16" s="1"/>
  <c r="Q49" i="16"/>
  <c r="Q160" i="16" s="1"/>
  <c r="Q45" i="16"/>
  <c r="Q156" i="16" s="1"/>
  <c r="Q41" i="16"/>
  <c r="Q152" i="16" s="1"/>
  <c r="Q37" i="16"/>
  <c r="Q148" i="16" s="1"/>
  <c r="Q33" i="16"/>
  <c r="Q144" i="16" s="1"/>
  <c r="Q29" i="16"/>
  <c r="Q140" i="16" s="1"/>
  <c r="Q25" i="16"/>
  <c r="Q136" i="16" s="1"/>
  <c r="Q21" i="16"/>
  <c r="Q132" i="16" s="1"/>
  <c r="Q17" i="16"/>
  <c r="Q128" i="16" s="1"/>
  <c r="Q13" i="16"/>
  <c r="Q124" i="16" s="1"/>
  <c r="Q56" i="16"/>
  <c r="Q167" i="16" s="1"/>
  <c r="Q52" i="16"/>
  <c r="Q163" i="16" s="1"/>
  <c r="Q48" i="16"/>
  <c r="Q159" i="16" s="1"/>
  <c r="Q44" i="16"/>
  <c r="Q155" i="16" s="1"/>
  <c r="Q40" i="16"/>
  <c r="Q151" i="16" s="1"/>
  <c r="Q36" i="16"/>
  <c r="Q147" i="16" s="1"/>
  <c r="Q32" i="16"/>
  <c r="Q143" i="16" s="1"/>
  <c r="Q28" i="16"/>
  <c r="Q139" i="16" s="1"/>
  <c r="Q24" i="16"/>
  <c r="Q135" i="16" s="1"/>
  <c r="Q20" i="16"/>
  <c r="Q131" i="16" s="1"/>
  <c r="Q16" i="16"/>
  <c r="Q127" i="16" s="1"/>
  <c r="Q12" i="16"/>
  <c r="Q123" i="16" s="1"/>
  <c r="Q59" i="16"/>
  <c r="Q55" i="16"/>
  <c r="Q166" i="16" s="1"/>
  <c r="Q51" i="16"/>
  <c r="Q162" i="16" s="1"/>
  <c r="Q47" i="16"/>
  <c r="Q158" i="16" s="1"/>
  <c r="Q43" i="16"/>
  <c r="Q154" i="16" s="1"/>
  <c r="Q39" i="16"/>
  <c r="Q150" i="16" s="1"/>
  <c r="Q35" i="16"/>
  <c r="Q146" i="16" s="1"/>
  <c r="Q31" i="16"/>
  <c r="Q142" i="16" s="1"/>
  <c r="Q27" i="16"/>
  <c r="Q138" i="16" s="1"/>
  <c r="Q23" i="16"/>
  <c r="Q134" i="16" s="1"/>
  <c r="Q19" i="16"/>
  <c r="Q130" i="16" s="1"/>
  <c r="Q15" i="16"/>
  <c r="Q126" i="16" s="1"/>
  <c r="Q11" i="16"/>
  <c r="Q58" i="16"/>
  <c r="Q169" i="16" s="1"/>
  <c r="Q54" i="16"/>
  <c r="Q165" i="16" s="1"/>
  <c r="Q50" i="16"/>
  <c r="Q46" i="16"/>
  <c r="Q157" i="16" s="1"/>
  <c r="Q42" i="16"/>
  <c r="Q153" i="16" s="1"/>
  <c r="Q38" i="16"/>
  <c r="Q149" i="16" s="1"/>
  <c r="Q34" i="16"/>
  <c r="Q145" i="16" s="1"/>
  <c r="Q30" i="16"/>
  <c r="Q141" i="16" s="1"/>
  <c r="Q26" i="16"/>
  <c r="Q137" i="16" s="1"/>
  <c r="Q22" i="16"/>
  <c r="Q133" i="16" s="1"/>
  <c r="Q18" i="16"/>
  <c r="Q129" i="16" s="1"/>
  <c r="Q14" i="16"/>
  <c r="Q125" i="16" s="1"/>
  <c r="Q161" i="15"/>
  <c r="Q63" i="15"/>
  <c r="Q2" i="15"/>
  <c r="Q10" i="15" s="1"/>
  <c r="Q3" i="15"/>
  <c r="Q60" i="15" s="1"/>
  <c r="BV9" i="14"/>
  <c r="P15" i="7"/>
  <c r="P126" i="7" s="1"/>
  <c r="P26" i="7"/>
  <c r="P137" i="7" s="1"/>
  <c r="P11" i="7"/>
  <c r="P50" i="7"/>
  <c r="P161" i="7" s="1"/>
  <c r="P37" i="7"/>
  <c r="P148" i="7" s="1"/>
  <c r="P23" i="7"/>
  <c r="P134" i="7" s="1"/>
  <c r="P41" i="7"/>
  <c r="P152" i="7" s="1"/>
  <c r="P52" i="7"/>
  <c r="P163" i="7" s="1"/>
  <c r="P24" i="7"/>
  <c r="P135" i="7" s="1"/>
  <c r="P51" i="7"/>
  <c r="P162" i="7" s="1"/>
  <c r="P44" i="7"/>
  <c r="P155" i="7" s="1"/>
  <c r="P16" i="7"/>
  <c r="P127" i="7" s="1"/>
  <c r="P47" i="7"/>
  <c r="P158" i="7" s="1"/>
  <c r="P57" i="7"/>
  <c r="P168" i="7" s="1"/>
  <c r="P46" i="7"/>
  <c r="P157" i="7" s="1"/>
  <c r="P18" i="7"/>
  <c r="P129" i="7" s="1"/>
  <c r="P21" i="7"/>
  <c r="P132" i="7" s="1"/>
  <c r="P22" i="7"/>
  <c r="P133" i="7" s="1"/>
  <c r="P59" i="7"/>
  <c r="P20" i="7"/>
  <c r="P131" i="7" s="1"/>
  <c r="P49" i="7"/>
  <c r="P160" i="7" s="1"/>
  <c r="P35" i="7"/>
  <c r="P146" i="7" s="1"/>
  <c r="P12" i="7"/>
  <c r="P123" i="7" s="1"/>
  <c r="P45" i="7"/>
  <c r="P156" i="7" s="1"/>
  <c r="P31" i="7"/>
  <c r="P142" i="7" s="1"/>
  <c r="P54" i="7"/>
  <c r="P165" i="7" s="1"/>
  <c r="P25" i="7"/>
  <c r="P136" i="7" s="1"/>
  <c r="P14" i="7"/>
  <c r="P125" i="7" s="1"/>
  <c r="P32" i="7"/>
  <c r="P143" i="7" s="1"/>
  <c r="P55" i="7"/>
  <c r="P166" i="7" s="1"/>
  <c r="P58" i="7"/>
  <c r="P169" i="7" s="1"/>
  <c r="P27" i="7"/>
  <c r="P138" i="7" s="1"/>
  <c r="P42" i="7"/>
  <c r="P153" i="7" s="1"/>
  <c r="P33" i="7"/>
  <c r="P144" i="7" s="1"/>
  <c r="P19" i="7"/>
  <c r="P130" i="7" s="1"/>
  <c r="P34" i="7"/>
  <c r="P145" i="7" s="1"/>
  <c r="P29" i="7"/>
  <c r="P140" i="7" s="1"/>
  <c r="P36" i="7"/>
  <c r="P147" i="7" s="1"/>
  <c r="P43" i="7"/>
  <c r="P154" i="7" s="1"/>
  <c r="P28" i="7"/>
  <c r="P139" i="7" s="1"/>
  <c r="P53" i="7"/>
  <c r="P164" i="7" s="1"/>
  <c r="P39" i="7"/>
  <c r="P150" i="7" s="1"/>
  <c r="P40" i="7"/>
  <c r="P151" i="7" s="1"/>
  <c r="P38" i="7"/>
  <c r="P149" i="7" s="1"/>
  <c r="P56" i="7"/>
  <c r="P167" i="7" s="1"/>
  <c r="P17" i="7"/>
  <c r="P128" i="7" s="1"/>
  <c r="P30" i="7"/>
  <c r="P141" i="7" s="1"/>
  <c r="P48" i="7"/>
  <c r="P159" i="7" s="1"/>
  <c r="P13" i="7"/>
  <c r="P124" i="7" s="1"/>
  <c r="Q161" i="16" l="1"/>
  <c r="Q63" i="16"/>
  <c r="Q2" i="16"/>
  <c r="Q10" i="16" s="1"/>
  <c r="Q3" i="16"/>
  <c r="Q60" i="16" s="1"/>
  <c r="Q122" i="15"/>
  <c r="R11" i="15" s="1" a="1"/>
  <c r="Q170" i="15"/>
  <c r="BW9" i="14"/>
  <c r="P3" i="7"/>
  <c r="P60" i="7" s="1"/>
  <c r="P2" i="7"/>
  <c r="P10" i="7" s="1"/>
  <c r="Q170" i="16" l="1"/>
  <c r="Q122" i="16"/>
  <c r="R11" i="16" s="1" a="1"/>
  <c r="R57" i="15"/>
  <c r="R168" i="15" s="1"/>
  <c r="R53" i="15"/>
  <c r="R164" i="15" s="1"/>
  <c r="R49" i="15"/>
  <c r="R160" i="15" s="1"/>
  <c r="R45" i="15"/>
  <c r="R156" i="15" s="1"/>
  <c r="R41" i="15"/>
  <c r="R152" i="15" s="1"/>
  <c r="R37" i="15"/>
  <c r="R148" i="15" s="1"/>
  <c r="R33" i="15"/>
  <c r="R144" i="15" s="1"/>
  <c r="R29" i="15"/>
  <c r="R140" i="15" s="1"/>
  <c r="R25" i="15"/>
  <c r="R136" i="15" s="1"/>
  <c r="R21" i="15"/>
  <c r="R132" i="15" s="1"/>
  <c r="R17" i="15"/>
  <c r="R128" i="15" s="1"/>
  <c r="R13" i="15"/>
  <c r="R124" i="15" s="1"/>
  <c r="R56" i="15"/>
  <c r="R167" i="15" s="1"/>
  <c r="R51" i="15"/>
  <c r="R162" i="15" s="1"/>
  <c r="R46" i="15"/>
  <c r="R157" i="15" s="1"/>
  <c r="R40" i="15"/>
  <c r="R151" i="15" s="1"/>
  <c r="R35" i="15"/>
  <c r="R146" i="15" s="1"/>
  <c r="R30" i="15"/>
  <c r="R141" i="15" s="1"/>
  <c r="R24" i="15"/>
  <c r="R135" i="15" s="1"/>
  <c r="R19" i="15"/>
  <c r="R130" i="15" s="1"/>
  <c r="R14" i="15"/>
  <c r="R125" i="15" s="1"/>
  <c r="R55" i="15"/>
  <c r="R166" i="15" s="1"/>
  <c r="R50" i="15"/>
  <c r="R161" i="15" s="1"/>
  <c r="R44" i="15"/>
  <c r="R155" i="15" s="1"/>
  <c r="R39" i="15"/>
  <c r="R150" i="15" s="1"/>
  <c r="R34" i="15"/>
  <c r="R145" i="15" s="1"/>
  <c r="R28" i="15"/>
  <c r="R139" i="15" s="1"/>
  <c r="R23" i="15"/>
  <c r="R134" i="15" s="1"/>
  <c r="R18" i="15"/>
  <c r="R129" i="15" s="1"/>
  <c r="R12" i="15"/>
  <c r="R123" i="15" s="1"/>
  <c r="R52" i="15"/>
  <c r="R163" i="15" s="1"/>
  <c r="R42" i="15"/>
  <c r="R153" i="15" s="1"/>
  <c r="R31" i="15"/>
  <c r="R142" i="15" s="1"/>
  <c r="R20" i="15"/>
  <c r="R131" i="15" s="1"/>
  <c r="R59" i="15"/>
  <c r="R54" i="15"/>
  <c r="R165" i="15" s="1"/>
  <c r="R48" i="15"/>
  <c r="R159" i="15" s="1"/>
  <c r="R43" i="15"/>
  <c r="R154" i="15" s="1"/>
  <c r="R38" i="15"/>
  <c r="R149" i="15" s="1"/>
  <c r="R32" i="15"/>
  <c r="R143" i="15" s="1"/>
  <c r="R27" i="15"/>
  <c r="R138" i="15" s="1"/>
  <c r="R22" i="15"/>
  <c r="R133" i="15" s="1"/>
  <c r="R16" i="15"/>
  <c r="R127" i="15" s="1"/>
  <c r="R11" i="15"/>
  <c r="R58" i="15"/>
  <c r="R169" i="15" s="1"/>
  <c r="R47" i="15"/>
  <c r="R158" i="15" s="1"/>
  <c r="R36" i="15"/>
  <c r="R147" i="15" s="1"/>
  <c r="R26" i="15"/>
  <c r="R137" i="15" s="1"/>
  <c r="R15" i="15"/>
  <c r="R126" i="15" s="1"/>
  <c r="BX9" i="14"/>
  <c r="P122" i="7"/>
  <c r="Q11" i="7" a="1"/>
  <c r="P170" i="7"/>
  <c r="R59" i="16" l="1"/>
  <c r="R55" i="16"/>
  <c r="R166" i="16" s="1"/>
  <c r="R51" i="16"/>
  <c r="R162" i="16" s="1"/>
  <c r="R47" i="16"/>
  <c r="R158" i="16" s="1"/>
  <c r="R43" i="16"/>
  <c r="R154" i="16" s="1"/>
  <c r="R39" i="16"/>
  <c r="R150" i="16" s="1"/>
  <c r="R35" i="16"/>
  <c r="R146" i="16" s="1"/>
  <c r="R31" i="16"/>
  <c r="R142" i="16" s="1"/>
  <c r="R27" i="16"/>
  <c r="R138" i="16" s="1"/>
  <c r="R23" i="16"/>
  <c r="R134" i="16" s="1"/>
  <c r="R19" i="16"/>
  <c r="R130" i="16" s="1"/>
  <c r="R15" i="16"/>
  <c r="R126" i="16" s="1"/>
  <c r="R11" i="16"/>
  <c r="R58" i="16"/>
  <c r="R169" i="16" s="1"/>
  <c r="R54" i="16"/>
  <c r="R165" i="16" s="1"/>
  <c r="R50" i="16"/>
  <c r="R161" i="16" s="1"/>
  <c r="R46" i="16"/>
  <c r="R157" i="16" s="1"/>
  <c r="R42" i="16"/>
  <c r="R153" i="16" s="1"/>
  <c r="R38" i="16"/>
  <c r="R149" i="16" s="1"/>
  <c r="R34" i="16"/>
  <c r="R145" i="16" s="1"/>
  <c r="R30" i="16"/>
  <c r="R141" i="16" s="1"/>
  <c r="R26" i="16"/>
  <c r="R137" i="16" s="1"/>
  <c r="R22" i="16"/>
  <c r="R133" i="16" s="1"/>
  <c r="R18" i="16"/>
  <c r="R129" i="16" s="1"/>
  <c r="R14" i="16"/>
  <c r="R125" i="16" s="1"/>
  <c r="R57" i="16"/>
  <c r="R168" i="16" s="1"/>
  <c r="R53" i="16"/>
  <c r="R164" i="16" s="1"/>
  <c r="R49" i="16"/>
  <c r="R160" i="16" s="1"/>
  <c r="R45" i="16"/>
  <c r="R156" i="16" s="1"/>
  <c r="R41" i="16"/>
  <c r="R152" i="16" s="1"/>
  <c r="R37" i="16"/>
  <c r="R148" i="16" s="1"/>
  <c r="R33" i="16"/>
  <c r="R144" i="16" s="1"/>
  <c r="R29" i="16"/>
  <c r="R140" i="16" s="1"/>
  <c r="R25" i="16"/>
  <c r="R136" i="16" s="1"/>
  <c r="R21" i="16"/>
  <c r="R132" i="16" s="1"/>
  <c r="R17" i="16"/>
  <c r="R128" i="16" s="1"/>
  <c r="R13" i="16"/>
  <c r="R124" i="16" s="1"/>
  <c r="R56" i="16"/>
  <c r="R167" i="16" s="1"/>
  <c r="R52" i="16"/>
  <c r="R163" i="16" s="1"/>
  <c r="R48" i="16"/>
  <c r="R159" i="16" s="1"/>
  <c r="R44" i="16"/>
  <c r="R155" i="16" s="1"/>
  <c r="R40" i="16"/>
  <c r="R151" i="16" s="1"/>
  <c r="R36" i="16"/>
  <c r="R147" i="16" s="1"/>
  <c r="R32" i="16"/>
  <c r="R143" i="16" s="1"/>
  <c r="R28" i="16"/>
  <c r="R139" i="16" s="1"/>
  <c r="R24" i="16"/>
  <c r="R135" i="16" s="1"/>
  <c r="R20" i="16"/>
  <c r="R131" i="16" s="1"/>
  <c r="R16" i="16"/>
  <c r="R127" i="16" s="1"/>
  <c r="R12" i="16"/>
  <c r="R123" i="16" s="1"/>
  <c r="R122" i="15"/>
  <c r="S11" i="15" s="1" a="1"/>
  <c r="R2" i="15"/>
  <c r="R10" i="15" s="1"/>
  <c r="R170" i="15"/>
  <c r="R3" i="15"/>
  <c r="R60" i="15" s="1"/>
  <c r="BY9" i="14"/>
  <c r="Q25" i="7"/>
  <c r="Q136" i="7" s="1"/>
  <c r="Q23" i="7"/>
  <c r="Q134" i="7" s="1"/>
  <c r="Q49" i="7"/>
  <c r="Q160" i="7" s="1"/>
  <c r="Q42" i="7"/>
  <c r="Q153" i="7" s="1"/>
  <c r="Q57" i="7"/>
  <c r="Q168" i="7" s="1"/>
  <c r="Q33" i="7"/>
  <c r="Q144" i="7" s="1"/>
  <c r="Q24" i="7"/>
  <c r="Q135" i="7" s="1"/>
  <c r="Q48" i="7"/>
  <c r="Q159" i="7" s="1"/>
  <c r="Q46" i="7"/>
  <c r="Q157" i="7" s="1"/>
  <c r="Q19" i="7"/>
  <c r="Q130" i="7" s="1"/>
  <c r="Q55" i="7"/>
  <c r="Q166" i="7" s="1"/>
  <c r="Q31" i="7"/>
  <c r="Q142" i="7" s="1"/>
  <c r="Q21" i="7"/>
  <c r="Q132" i="7" s="1"/>
  <c r="Q56" i="7"/>
  <c r="Q167" i="7" s="1"/>
  <c r="Q11" i="7"/>
  <c r="Q58" i="7"/>
  <c r="Q169" i="7" s="1"/>
  <c r="Q38" i="7"/>
  <c r="Q149" i="7" s="1"/>
  <c r="Q29" i="7"/>
  <c r="Q140" i="7" s="1"/>
  <c r="Q39" i="7"/>
  <c r="Q150" i="7" s="1"/>
  <c r="Q15" i="7"/>
  <c r="Q126" i="7" s="1"/>
  <c r="Q52" i="7"/>
  <c r="Q163" i="7" s="1"/>
  <c r="Q41" i="7"/>
  <c r="Q152" i="7" s="1"/>
  <c r="Q17" i="7"/>
  <c r="Q128" i="7" s="1"/>
  <c r="Q59" i="7"/>
  <c r="Q3" i="7" s="1"/>
  <c r="Q60" i="7" s="1"/>
  <c r="Q51" i="7"/>
  <c r="Q162" i="7" s="1"/>
  <c r="Q16" i="7"/>
  <c r="Q127" i="7" s="1"/>
  <c r="Q14" i="7"/>
  <c r="Q125" i="7" s="1"/>
  <c r="Q53" i="7"/>
  <c r="Q164" i="7" s="1"/>
  <c r="Q30" i="7"/>
  <c r="Q141" i="7" s="1"/>
  <c r="Q47" i="7"/>
  <c r="Q158" i="7" s="1"/>
  <c r="Q37" i="7"/>
  <c r="Q148" i="7" s="1"/>
  <c r="Q45" i="7"/>
  <c r="Q156" i="7" s="1"/>
  <c r="Q28" i="7"/>
  <c r="Q139" i="7" s="1"/>
  <c r="Q54" i="7"/>
  <c r="Q165" i="7" s="1"/>
  <c r="Q34" i="7"/>
  <c r="Q145" i="7" s="1"/>
  <c r="Q32" i="7"/>
  <c r="Q143" i="7" s="1"/>
  <c r="Q35" i="7"/>
  <c r="Q146" i="7" s="1"/>
  <c r="Q44" i="7"/>
  <c r="Q155" i="7" s="1"/>
  <c r="Q50" i="7"/>
  <c r="Q22" i="7"/>
  <c r="Q133" i="7" s="1"/>
  <c r="Q12" i="7"/>
  <c r="Q123" i="7" s="1"/>
  <c r="Q18" i="7"/>
  <c r="Q129" i="7" s="1"/>
  <c r="Q26" i="7"/>
  <c r="Q137" i="7" s="1"/>
  <c r="Q20" i="7"/>
  <c r="Q131" i="7" s="1"/>
  <c r="Q27" i="7"/>
  <c r="Q138" i="7" s="1"/>
  <c r="Q36" i="7"/>
  <c r="Q147" i="7" s="1"/>
  <c r="Q43" i="7"/>
  <c r="Q154" i="7" s="1"/>
  <c r="Q13" i="7"/>
  <c r="Q124" i="7" s="1"/>
  <c r="Q40" i="7"/>
  <c r="Q151" i="7" s="1"/>
  <c r="R2" i="16" l="1"/>
  <c r="R10" i="16" s="1"/>
  <c r="R3" i="16"/>
  <c r="R60" i="16" s="1"/>
  <c r="S59" i="15"/>
  <c r="S55" i="15"/>
  <c r="S166" i="15" s="1"/>
  <c r="S51" i="15"/>
  <c r="S162" i="15" s="1"/>
  <c r="S47" i="15"/>
  <c r="S158" i="15" s="1"/>
  <c r="S43" i="15"/>
  <c r="S154" i="15" s="1"/>
  <c r="S39" i="15"/>
  <c r="S150" i="15" s="1"/>
  <c r="S35" i="15"/>
  <c r="S146" i="15" s="1"/>
  <c r="S31" i="15"/>
  <c r="S142" i="15" s="1"/>
  <c r="S27" i="15"/>
  <c r="S138" i="15" s="1"/>
  <c r="S23" i="15"/>
  <c r="S134" i="15" s="1"/>
  <c r="S19" i="15"/>
  <c r="S130" i="15" s="1"/>
  <c r="S15" i="15"/>
  <c r="S126" i="15" s="1"/>
  <c r="S11" i="15"/>
  <c r="S54" i="15"/>
  <c r="S165" i="15" s="1"/>
  <c r="S49" i="15"/>
  <c r="S160" i="15" s="1"/>
  <c r="S44" i="15"/>
  <c r="S155" i="15" s="1"/>
  <c r="S38" i="15"/>
  <c r="S149" i="15" s="1"/>
  <c r="S33" i="15"/>
  <c r="S144" i="15" s="1"/>
  <c r="S28" i="15"/>
  <c r="S139" i="15" s="1"/>
  <c r="S22" i="15"/>
  <c r="S133" i="15" s="1"/>
  <c r="S17" i="15"/>
  <c r="S128" i="15" s="1"/>
  <c r="S12" i="15"/>
  <c r="S123" i="15" s="1"/>
  <c r="S58" i="15"/>
  <c r="S169" i="15" s="1"/>
  <c r="S53" i="15"/>
  <c r="S164" i="15" s="1"/>
  <c r="S48" i="15"/>
  <c r="S159" i="15" s="1"/>
  <c r="S42" i="15"/>
  <c r="S153" i="15" s="1"/>
  <c r="S37" i="15"/>
  <c r="S148" i="15" s="1"/>
  <c r="S32" i="15"/>
  <c r="S143" i="15" s="1"/>
  <c r="S26" i="15"/>
  <c r="S137" i="15" s="1"/>
  <c r="S21" i="15"/>
  <c r="S132" i="15" s="1"/>
  <c r="S16" i="15"/>
  <c r="S127" i="15" s="1"/>
  <c r="S56" i="15"/>
  <c r="S167" i="15" s="1"/>
  <c r="S45" i="15"/>
  <c r="S156" i="15" s="1"/>
  <c r="S34" i="15"/>
  <c r="S145" i="15" s="1"/>
  <c r="S24" i="15"/>
  <c r="S135" i="15" s="1"/>
  <c r="S13" i="15"/>
  <c r="S124" i="15" s="1"/>
  <c r="S57" i="15"/>
  <c r="S168" i="15" s="1"/>
  <c r="S52" i="15"/>
  <c r="S163" i="15" s="1"/>
  <c r="S46" i="15"/>
  <c r="S157" i="15" s="1"/>
  <c r="S41" i="15"/>
  <c r="S152" i="15" s="1"/>
  <c r="S36" i="15"/>
  <c r="S147" i="15" s="1"/>
  <c r="S30" i="15"/>
  <c r="S141" i="15" s="1"/>
  <c r="S25" i="15"/>
  <c r="S136" i="15" s="1"/>
  <c r="S20" i="15"/>
  <c r="S131" i="15" s="1"/>
  <c r="S14" i="15"/>
  <c r="S125" i="15" s="1"/>
  <c r="S50" i="15"/>
  <c r="S40" i="15"/>
  <c r="S151" i="15" s="1"/>
  <c r="S29" i="15"/>
  <c r="S140" i="15" s="1"/>
  <c r="S18" i="15"/>
  <c r="S129" i="15" s="1"/>
  <c r="BZ9" i="14"/>
  <c r="Q170" i="7"/>
  <c r="Q161" i="7"/>
  <c r="Q63" i="7"/>
  <c r="Q2" i="7"/>
  <c r="R170" i="16" l="1"/>
  <c r="R122" i="16"/>
  <c r="S11" i="16" s="1" a="1"/>
  <c r="S122" i="15"/>
  <c r="T11" i="15" s="1" a="1"/>
  <c r="S2" i="15"/>
  <c r="S10" i="15" s="1"/>
  <c r="S170" i="15"/>
  <c r="S3" i="15"/>
  <c r="S60" i="15" s="1"/>
  <c r="S161" i="15"/>
  <c r="S63" i="15"/>
  <c r="CA9" i="14"/>
  <c r="Q10" i="7"/>
  <c r="Q122" i="7"/>
  <c r="R11" i="7" s="1" a="1"/>
  <c r="S58" i="16" l="1"/>
  <c r="S169" i="16" s="1"/>
  <c r="S54" i="16"/>
  <c r="S165" i="16" s="1"/>
  <c r="S50" i="16"/>
  <c r="S46" i="16"/>
  <c r="S157" i="16" s="1"/>
  <c r="S42" i="16"/>
  <c r="S153" i="16" s="1"/>
  <c r="S38" i="16"/>
  <c r="S149" i="16" s="1"/>
  <c r="S34" i="16"/>
  <c r="S145" i="16" s="1"/>
  <c r="S30" i="16"/>
  <c r="S141" i="16" s="1"/>
  <c r="S26" i="16"/>
  <c r="S137" i="16" s="1"/>
  <c r="S22" i="16"/>
  <c r="S133" i="16" s="1"/>
  <c r="S18" i="16"/>
  <c r="S129" i="16" s="1"/>
  <c r="S14" i="16"/>
  <c r="S125" i="16" s="1"/>
  <c r="S57" i="16"/>
  <c r="S168" i="16" s="1"/>
  <c r="S53" i="16"/>
  <c r="S164" i="16" s="1"/>
  <c r="S49" i="16"/>
  <c r="S160" i="16" s="1"/>
  <c r="S45" i="16"/>
  <c r="S156" i="16" s="1"/>
  <c r="S41" i="16"/>
  <c r="S152" i="16" s="1"/>
  <c r="S37" i="16"/>
  <c r="S148" i="16" s="1"/>
  <c r="S33" i="16"/>
  <c r="S144" i="16" s="1"/>
  <c r="S29" i="16"/>
  <c r="S140" i="16" s="1"/>
  <c r="S25" i="16"/>
  <c r="S136" i="16" s="1"/>
  <c r="S21" i="16"/>
  <c r="S132" i="16" s="1"/>
  <c r="S17" i="16"/>
  <c r="S128" i="16" s="1"/>
  <c r="S13" i="16"/>
  <c r="S124" i="16" s="1"/>
  <c r="S56" i="16"/>
  <c r="S167" i="16" s="1"/>
  <c r="S52" i="16"/>
  <c r="S163" i="16" s="1"/>
  <c r="S48" i="16"/>
  <c r="S159" i="16" s="1"/>
  <c r="S44" i="16"/>
  <c r="S155" i="16" s="1"/>
  <c r="S40" i="16"/>
  <c r="S151" i="16" s="1"/>
  <c r="S36" i="16"/>
  <c r="S147" i="16" s="1"/>
  <c r="S32" i="16"/>
  <c r="S143" i="16" s="1"/>
  <c r="S28" i="16"/>
  <c r="S139" i="16" s="1"/>
  <c r="S24" i="16"/>
  <c r="S135" i="16" s="1"/>
  <c r="S20" i="16"/>
  <c r="S131" i="16" s="1"/>
  <c r="S16" i="16"/>
  <c r="S127" i="16" s="1"/>
  <c r="S12" i="16"/>
  <c r="S123" i="16" s="1"/>
  <c r="S59" i="16"/>
  <c r="S55" i="16"/>
  <c r="S166" i="16" s="1"/>
  <c r="S51" i="16"/>
  <c r="S162" i="16" s="1"/>
  <c r="S47" i="16"/>
  <c r="S158" i="16" s="1"/>
  <c r="S43" i="16"/>
  <c r="S154" i="16" s="1"/>
  <c r="S39" i="16"/>
  <c r="S150" i="16" s="1"/>
  <c r="S35" i="16"/>
  <c r="S146" i="16" s="1"/>
  <c r="S31" i="16"/>
  <c r="S142" i="16" s="1"/>
  <c r="S27" i="16"/>
  <c r="S138" i="16" s="1"/>
  <c r="S23" i="16"/>
  <c r="S134" i="16" s="1"/>
  <c r="S19" i="16"/>
  <c r="S130" i="16" s="1"/>
  <c r="S15" i="16"/>
  <c r="S126" i="16" s="1"/>
  <c r="S11" i="16"/>
  <c r="T57" i="15"/>
  <c r="T168" i="15" s="1"/>
  <c r="T53" i="15"/>
  <c r="T164" i="15" s="1"/>
  <c r="T49" i="15"/>
  <c r="T160" i="15" s="1"/>
  <c r="T45" i="15"/>
  <c r="T156" i="15" s="1"/>
  <c r="T41" i="15"/>
  <c r="T152" i="15" s="1"/>
  <c r="T37" i="15"/>
  <c r="T148" i="15" s="1"/>
  <c r="T33" i="15"/>
  <c r="T144" i="15" s="1"/>
  <c r="T29" i="15"/>
  <c r="T140" i="15" s="1"/>
  <c r="T25" i="15"/>
  <c r="T136" i="15" s="1"/>
  <c r="T21" i="15"/>
  <c r="T132" i="15" s="1"/>
  <c r="T17" i="15"/>
  <c r="T128" i="15" s="1"/>
  <c r="T13" i="15"/>
  <c r="T124" i="15" s="1"/>
  <c r="T58" i="15"/>
  <c r="T169" i="15" s="1"/>
  <c r="T52" i="15"/>
  <c r="T163" i="15" s="1"/>
  <c r="T47" i="15"/>
  <c r="T158" i="15" s="1"/>
  <c r="T42" i="15"/>
  <c r="T153" i="15" s="1"/>
  <c r="T36" i="15"/>
  <c r="T147" i="15" s="1"/>
  <c r="T31" i="15"/>
  <c r="T142" i="15" s="1"/>
  <c r="T26" i="15"/>
  <c r="T137" i="15" s="1"/>
  <c r="T20" i="15"/>
  <c r="T131" i="15" s="1"/>
  <c r="T15" i="15"/>
  <c r="T126" i="15" s="1"/>
  <c r="T56" i="15"/>
  <c r="T167" i="15" s="1"/>
  <c r="T51" i="15"/>
  <c r="T162" i="15" s="1"/>
  <c r="T46" i="15"/>
  <c r="T157" i="15" s="1"/>
  <c r="T40" i="15"/>
  <c r="T151" i="15" s="1"/>
  <c r="T35" i="15"/>
  <c r="T146" i="15" s="1"/>
  <c r="T30" i="15"/>
  <c r="T141" i="15" s="1"/>
  <c r="T24" i="15"/>
  <c r="T135" i="15" s="1"/>
  <c r="T19" i="15"/>
  <c r="T130" i="15" s="1"/>
  <c r="T14" i="15"/>
  <c r="T125" i="15" s="1"/>
  <c r="T48" i="15"/>
  <c r="T159" i="15" s="1"/>
  <c r="T38" i="15"/>
  <c r="T149" i="15" s="1"/>
  <c r="T27" i="15"/>
  <c r="T138" i="15" s="1"/>
  <c r="T16" i="15"/>
  <c r="T127" i="15" s="1"/>
  <c r="T55" i="15"/>
  <c r="T166" i="15" s="1"/>
  <c r="T50" i="15"/>
  <c r="T161" i="15" s="1"/>
  <c r="T44" i="15"/>
  <c r="T155" i="15" s="1"/>
  <c r="T39" i="15"/>
  <c r="T150" i="15" s="1"/>
  <c r="T34" i="15"/>
  <c r="T145" i="15" s="1"/>
  <c r="T28" i="15"/>
  <c r="T139" i="15" s="1"/>
  <c r="T23" i="15"/>
  <c r="T134" i="15" s="1"/>
  <c r="T18" i="15"/>
  <c r="T129" i="15" s="1"/>
  <c r="T12" i="15"/>
  <c r="T123" i="15" s="1"/>
  <c r="T59" i="15"/>
  <c r="T54" i="15"/>
  <c r="T165" i="15" s="1"/>
  <c r="T43" i="15"/>
  <c r="T154" i="15" s="1"/>
  <c r="T32" i="15"/>
  <c r="T143" i="15" s="1"/>
  <c r="T22" i="15"/>
  <c r="T133" i="15" s="1"/>
  <c r="T11" i="15"/>
  <c r="CB9" i="14"/>
  <c r="R37" i="7"/>
  <c r="R148" i="7" s="1"/>
  <c r="R24" i="7"/>
  <c r="R135" i="7" s="1"/>
  <c r="R38" i="7"/>
  <c r="R149" i="7" s="1"/>
  <c r="R21" i="7"/>
  <c r="R132" i="7" s="1"/>
  <c r="R59" i="7"/>
  <c r="R36" i="7"/>
  <c r="R147" i="7" s="1"/>
  <c r="R28" i="7"/>
  <c r="R139" i="7" s="1"/>
  <c r="R43" i="7"/>
  <c r="R154" i="7" s="1"/>
  <c r="R42" i="7"/>
  <c r="R153" i="7" s="1"/>
  <c r="R53" i="7"/>
  <c r="R164" i="7" s="1"/>
  <c r="R23" i="7"/>
  <c r="R134" i="7" s="1"/>
  <c r="R47" i="7"/>
  <c r="R158" i="7" s="1"/>
  <c r="R46" i="7"/>
  <c r="R157" i="7" s="1"/>
  <c r="R57" i="7"/>
  <c r="R168" i="7" s="1"/>
  <c r="R31" i="7"/>
  <c r="R142" i="7" s="1"/>
  <c r="R44" i="7"/>
  <c r="R155" i="7" s="1"/>
  <c r="R41" i="7"/>
  <c r="R152" i="7" s="1"/>
  <c r="R15" i="7"/>
  <c r="R126" i="7" s="1"/>
  <c r="R50" i="7"/>
  <c r="R161" i="7" s="1"/>
  <c r="R25" i="7"/>
  <c r="R136" i="7" s="1"/>
  <c r="R12" i="7"/>
  <c r="R123" i="7" s="1"/>
  <c r="R11" i="7"/>
  <c r="R48" i="7"/>
  <c r="R159" i="7" s="1"/>
  <c r="R19" i="7"/>
  <c r="R130" i="7" s="1"/>
  <c r="R54" i="7"/>
  <c r="R165" i="7" s="1"/>
  <c r="R14" i="7"/>
  <c r="R125" i="7" s="1"/>
  <c r="R16" i="7"/>
  <c r="R127" i="7" s="1"/>
  <c r="R52" i="7"/>
  <c r="R163" i="7" s="1"/>
  <c r="R45" i="7"/>
  <c r="R156" i="7" s="1"/>
  <c r="R51" i="7"/>
  <c r="R162" i="7" s="1"/>
  <c r="R58" i="7"/>
  <c r="R169" i="7" s="1"/>
  <c r="R29" i="7"/>
  <c r="R140" i="7" s="1"/>
  <c r="R35" i="7"/>
  <c r="R146" i="7" s="1"/>
  <c r="R27" i="7"/>
  <c r="R138" i="7" s="1"/>
  <c r="R56" i="7"/>
  <c r="R167" i="7" s="1"/>
  <c r="R32" i="7"/>
  <c r="R143" i="7" s="1"/>
  <c r="R22" i="7"/>
  <c r="R133" i="7" s="1"/>
  <c r="R30" i="7"/>
  <c r="R141" i="7" s="1"/>
  <c r="R20" i="7"/>
  <c r="R131" i="7" s="1"/>
  <c r="R34" i="7"/>
  <c r="R145" i="7" s="1"/>
  <c r="R49" i="7"/>
  <c r="R160" i="7" s="1"/>
  <c r="R55" i="7"/>
  <c r="R166" i="7" s="1"/>
  <c r="R40" i="7"/>
  <c r="R151" i="7" s="1"/>
  <c r="R33" i="7"/>
  <c r="R144" i="7" s="1"/>
  <c r="R39" i="7"/>
  <c r="R150" i="7" s="1"/>
  <c r="R26" i="7"/>
  <c r="R137" i="7" s="1"/>
  <c r="R18" i="7"/>
  <c r="R129" i="7" s="1"/>
  <c r="R13" i="7"/>
  <c r="R124" i="7" s="1"/>
  <c r="R17" i="7"/>
  <c r="R128" i="7" s="1"/>
  <c r="S2" i="16" l="1"/>
  <c r="S10" i="16" s="1"/>
  <c r="S3" i="16"/>
  <c r="S60" i="16" s="1"/>
  <c r="S161" i="16"/>
  <c r="S63" i="16"/>
  <c r="T3" i="15"/>
  <c r="T60" i="15" s="1"/>
  <c r="T2" i="15"/>
  <c r="T10" i="15" s="1"/>
  <c r="CC9" i="14"/>
  <c r="R3" i="7"/>
  <c r="R60" i="7" s="1"/>
  <c r="R2" i="7"/>
  <c r="R10" i="7" s="1"/>
  <c r="S122" i="16" l="1"/>
  <c r="T11" i="16" s="1" a="1"/>
  <c r="S170" i="16"/>
  <c r="T122" i="15"/>
  <c r="U11" i="15" s="1" a="1"/>
  <c r="T170" i="15"/>
  <c r="CD9" i="14"/>
  <c r="R122" i="7"/>
  <c r="S11" i="7" a="1"/>
  <c r="S55" i="7" s="1"/>
  <c r="S166" i="7" s="1"/>
  <c r="R170" i="7"/>
  <c r="T56" i="16" l="1"/>
  <c r="T167" i="16" s="1"/>
  <c r="T52" i="16"/>
  <c r="T163" i="16" s="1"/>
  <c r="T48" i="16"/>
  <c r="T159" i="16" s="1"/>
  <c r="T44" i="16"/>
  <c r="T155" i="16" s="1"/>
  <c r="T40" i="16"/>
  <c r="T151" i="16" s="1"/>
  <c r="T36" i="16"/>
  <c r="T147" i="16" s="1"/>
  <c r="T32" i="16"/>
  <c r="T143" i="16" s="1"/>
  <c r="T28" i="16"/>
  <c r="T139" i="16" s="1"/>
  <c r="T24" i="16"/>
  <c r="T135" i="16" s="1"/>
  <c r="T20" i="16"/>
  <c r="T131" i="16" s="1"/>
  <c r="T16" i="16"/>
  <c r="T127" i="16" s="1"/>
  <c r="T12" i="16"/>
  <c r="T123" i="16" s="1"/>
  <c r="T59" i="16"/>
  <c r="T55" i="16"/>
  <c r="T166" i="16" s="1"/>
  <c r="T51" i="16"/>
  <c r="T162" i="16" s="1"/>
  <c r="T47" i="16"/>
  <c r="T158" i="16" s="1"/>
  <c r="T43" i="16"/>
  <c r="T154" i="16" s="1"/>
  <c r="T39" i="16"/>
  <c r="T150" i="16" s="1"/>
  <c r="T35" i="16"/>
  <c r="T146" i="16" s="1"/>
  <c r="T31" i="16"/>
  <c r="T142" i="16" s="1"/>
  <c r="T27" i="16"/>
  <c r="T138" i="16" s="1"/>
  <c r="T23" i="16"/>
  <c r="T134" i="16" s="1"/>
  <c r="T19" i="16"/>
  <c r="T130" i="16" s="1"/>
  <c r="T15" i="16"/>
  <c r="T126" i="16" s="1"/>
  <c r="T11" i="16"/>
  <c r="T58" i="16"/>
  <c r="T169" i="16" s="1"/>
  <c r="T54" i="16"/>
  <c r="T165" i="16" s="1"/>
  <c r="T50" i="16"/>
  <c r="T161" i="16" s="1"/>
  <c r="T46" i="16"/>
  <c r="T157" i="16" s="1"/>
  <c r="T42" i="16"/>
  <c r="T153" i="16" s="1"/>
  <c r="T38" i="16"/>
  <c r="T149" i="16" s="1"/>
  <c r="T34" i="16"/>
  <c r="T145" i="16" s="1"/>
  <c r="T30" i="16"/>
  <c r="T141" i="16" s="1"/>
  <c r="T26" i="16"/>
  <c r="T137" i="16" s="1"/>
  <c r="T22" i="16"/>
  <c r="T133" i="16" s="1"/>
  <c r="T18" i="16"/>
  <c r="T129" i="16" s="1"/>
  <c r="T14" i="16"/>
  <c r="T125" i="16" s="1"/>
  <c r="T57" i="16"/>
  <c r="T168" i="16" s="1"/>
  <c r="T53" i="16"/>
  <c r="T164" i="16" s="1"/>
  <c r="T49" i="16"/>
  <c r="T160" i="16" s="1"/>
  <c r="T45" i="16"/>
  <c r="T156" i="16" s="1"/>
  <c r="T41" i="16"/>
  <c r="T152" i="16" s="1"/>
  <c r="T37" i="16"/>
  <c r="T148" i="16" s="1"/>
  <c r="T33" i="16"/>
  <c r="T144" i="16" s="1"/>
  <c r="T29" i="16"/>
  <c r="T140" i="16" s="1"/>
  <c r="T25" i="16"/>
  <c r="T136" i="16" s="1"/>
  <c r="T21" i="16"/>
  <c r="T132" i="16" s="1"/>
  <c r="T17" i="16"/>
  <c r="T128" i="16" s="1"/>
  <c r="T13" i="16"/>
  <c r="T124" i="16" s="1"/>
  <c r="U59" i="15"/>
  <c r="U55" i="15"/>
  <c r="U166" i="15" s="1"/>
  <c r="U51" i="15"/>
  <c r="U162" i="15" s="1"/>
  <c r="U47" i="15"/>
  <c r="U158" i="15" s="1"/>
  <c r="U43" i="15"/>
  <c r="U154" i="15" s="1"/>
  <c r="U39" i="15"/>
  <c r="U150" i="15" s="1"/>
  <c r="U35" i="15"/>
  <c r="U146" i="15" s="1"/>
  <c r="U31" i="15"/>
  <c r="U142" i="15" s="1"/>
  <c r="U27" i="15"/>
  <c r="U138" i="15" s="1"/>
  <c r="U23" i="15"/>
  <c r="U134" i="15" s="1"/>
  <c r="U19" i="15"/>
  <c r="U130" i="15" s="1"/>
  <c r="U15" i="15"/>
  <c r="U126" i="15" s="1"/>
  <c r="U11" i="15"/>
  <c r="U56" i="15"/>
  <c r="U167" i="15" s="1"/>
  <c r="U50" i="15"/>
  <c r="U45" i="15"/>
  <c r="U156" i="15" s="1"/>
  <c r="U40" i="15"/>
  <c r="U151" i="15" s="1"/>
  <c r="U34" i="15"/>
  <c r="U145" i="15" s="1"/>
  <c r="U29" i="15"/>
  <c r="U140" i="15" s="1"/>
  <c r="U24" i="15"/>
  <c r="U135" i="15" s="1"/>
  <c r="U18" i="15"/>
  <c r="U129" i="15" s="1"/>
  <c r="U13" i="15"/>
  <c r="U124" i="15" s="1"/>
  <c r="U54" i="15"/>
  <c r="U165" i="15" s="1"/>
  <c r="U49" i="15"/>
  <c r="U160" i="15" s="1"/>
  <c r="U44" i="15"/>
  <c r="U155" i="15" s="1"/>
  <c r="U38" i="15"/>
  <c r="U149" i="15" s="1"/>
  <c r="U33" i="15"/>
  <c r="U144" i="15" s="1"/>
  <c r="U28" i="15"/>
  <c r="U139" i="15" s="1"/>
  <c r="U22" i="15"/>
  <c r="U133" i="15" s="1"/>
  <c r="U17" i="15"/>
  <c r="U128" i="15" s="1"/>
  <c r="U12" i="15"/>
  <c r="U123" i="15" s="1"/>
  <c r="U52" i="15"/>
  <c r="U163" i="15" s="1"/>
  <c r="U30" i="15"/>
  <c r="U141" i="15" s="1"/>
  <c r="U14" i="15"/>
  <c r="U125" i="15" s="1"/>
  <c r="U58" i="15"/>
  <c r="U169" i="15" s="1"/>
  <c r="U53" i="15"/>
  <c r="U164" i="15" s="1"/>
  <c r="U48" i="15"/>
  <c r="U159" i="15" s="1"/>
  <c r="U42" i="15"/>
  <c r="U153" i="15" s="1"/>
  <c r="U37" i="15"/>
  <c r="U148" i="15" s="1"/>
  <c r="U32" i="15"/>
  <c r="U143" i="15" s="1"/>
  <c r="U26" i="15"/>
  <c r="U137" i="15" s="1"/>
  <c r="U21" i="15"/>
  <c r="U132" i="15" s="1"/>
  <c r="U16" i="15"/>
  <c r="U127" i="15" s="1"/>
  <c r="U57" i="15"/>
  <c r="U168" i="15" s="1"/>
  <c r="U46" i="15"/>
  <c r="U157" i="15" s="1"/>
  <c r="U41" i="15"/>
  <c r="U152" i="15" s="1"/>
  <c r="U36" i="15"/>
  <c r="U147" i="15" s="1"/>
  <c r="U25" i="15"/>
  <c r="U136" i="15" s="1"/>
  <c r="U20" i="15"/>
  <c r="U131" i="15" s="1"/>
  <c r="CE9" i="14"/>
  <c r="S39" i="7"/>
  <c r="S150" i="7" s="1"/>
  <c r="S12" i="7"/>
  <c r="S123" i="7" s="1"/>
  <c r="S28" i="7"/>
  <c r="S139" i="7" s="1"/>
  <c r="S27" i="7"/>
  <c r="S138" i="7" s="1"/>
  <c r="S20" i="7"/>
  <c r="S131" i="7" s="1"/>
  <c r="S56" i="7"/>
  <c r="S167" i="7" s="1"/>
  <c r="S15" i="7"/>
  <c r="S126" i="7" s="1"/>
  <c r="S23" i="7"/>
  <c r="S134" i="7" s="1"/>
  <c r="S21" i="7"/>
  <c r="S132" i="7" s="1"/>
  <c r="S42" i="7"/>
  <c r="S153" i="7" s="1"/>
  <c r="S22" i="7"/>
  <c r="S133" i="7" s="1"/>
  <c r="S32" i="7"/>
  <c r="S143" i="7" s="1"/>
  <c r="S26" i="7"/>
  <c r="S137" i="7" s="1"/>
  <c r="S34" i="7"/>
  <c r="S145" i="7" s="1"/>
  <c r="S57" i="7"/>
  <c r="S168" i="7" s="1"/>
  <c r="S58" i="7"/>
  <c r="S169" i="7" s="1"/>
  <c r="S49" i="7"/>
  <c r="S160" i="7" s="1"/>
  <c r="S45" i="7"/>
  <c r="S156" i="7" s="1"/>
  <c r="S40" i="7"/>
  <c r="S151" i="7" s="1"/>
  <c r="S53" i="7"/>
  <c r="S164" i="7" s="1"/>
  <c r="S33" i="7"/>
  <c r="S144" i="7" s="1"/>
  <c r="S17" i="7"/>
  <c r="S128" i="7" s="1"/>
  <c r="S36" i="7"/>
  <c r="S147" i="7" s="1"/>
  <c r="S24" i="7"/>
  <c r="S135" i="7" s="1"/>
  <c r="S50" i="7"/>
  <c r="S31" i="7"/>
  <c r="S142" i="7" s="1"/>
  <c r="S46" i="7"/>
  <c r="S157" i="7" s="1"/>
  <c r="S16" i="7"/>
  <c r="S127" i="7" s="1"/>
  <c r="S35" i="7"/>
  <c r="S146" i="7" s="1"/>
  <c r="S54" i="7"/>
  <c r="S165" i="7" s="1"/>
  <c r="S38" i="7"/>
  <c r="S149" i="7" s="1"/>
  <c r="S18" i="7"/>
  <c r="S129" i="7" s="1"/>
  <c r="S19" i="7"/>
  <c r="S130" i="7" s="1"/>
  <c r="S11" i="7"/>
  <c r="S2" i="7" s="1"/>
  <c r="S10" i="7" s="1"/>
  <c r="S30" i="7"/>
  <c r="S141" i="7" s="1"/>
  <c r="S14" i="7"/>
  <c r="S125" i="7" s="1"/>
  <c r="S59" i="7"/>
  <c r="S25" i="7"/>
  <c r="S136" i="7" s="1"/>
  <c r="S52" i="7"/>
  <c r="S163" i="7" s="1"/>
  <c r="S47" i="7"/>
  <c r="S158" i="7" s="1"/>
  <c r="S41" i="7"/>
  <c r="S152" i="7" s="1"/>
  <c r="S13" i="7"/>
  <c r="S124" i="7" s="1"/>
  <c r="S51" i="7"/>
  <c r="S162" i="7" s="1"/>
  <c r="S43" i="7"/>
  <c r="S154" i="7" s="1"/>
  <c r="S48" i="7"/>
  <c r="S159" i="7" s="1"/>
  <c r="S37" i="7"/>
  <c r="S148" i="7" s="1"/>
  <c r="S29" i="7"/>
  <c r="S140" i="7" s="1"/>
  <c r="S44" i="7"/>
  <c r="S155" i="7" s="1"/>
  <c r="T122" i="16" l="1"/>
  <c r="U11" i="16" s="1" a="1"/>
  <c r="T2" i="16"/>
  <c r="T10" i="16" s="1"/>
  <c r="T170" i="16"/>
  <c r="T3" i="16"/>
  <c r="T60" i="16" s="1"/>
  <c r="U2" i="15"/>
  <c r="U10" i="15" s="1"/>
  <c r="U161" i="15"/>
  <c r="U63" i="15"/>
  <c r="U3" i="15"/>
  <c r="U60" i="15" s="1"/>
  <c r="CF9" i="14"/>
  <c r="S122" i="7"/>
  <c r="S3" i="7"/>
  <c r="S60" i="7" s="1"/>
  <c r="S63" i="7"/>
  <c r="S161" i="7"/>
  <c r="U58" i="16" l="1"/>
  <c r="U169" i="16" s="1"/>
  <c r="U54" i="16"/>
  <c r="U165" i="16" s="1"/>
  <c r="U50" i="16"/>
  <c r="U46" i="16"/>
  <c r="U157" i="16" s="1"/>
  <c r="U42" i="16"/>
  <c r="U153" i="16" s="1"/>
  <c r="U38" i="16"/>
  <c r="U149" i="16" s="1"/>
  <c r="U34" i="16"/>
  <c r="U145" i="16" s="1"/>
  <c r="U30" i="16"/>
  <c r="U141" i="16" s="1"/>
  <c r="U26" i="16"/>
  <c r="U137" i="16" s="1"/>
  <c r="U22" i="16"/>
  <c r="U133" i="16" s="1"/>
  <c r="U18" i="16"/>
  <c r="U129" i="16" s="1"/>
  <c r="U14" i="16"/>
  <c r="U125" i="16" s="1"/>
  <c r="U57" i="16"/>
  <c r="U168" i="16" s="1"/>
  <c r="U53" i="16"/>
  <c r="U164" i="16" s="1"/>
  <c r="U49" i="16"/>
  <c r="U160" i="16" s="1"/>
  <c r="U45" i="16"/>
  <c r="U156" i="16" s="1"/>
  <c r="U41" i="16"/>
  <c r="U152" i="16" s="1"/>
  <c r="U37" i="16"/>
  <c r="U148" i="16" s="1"/>
  <c r="U33" i="16"/>
  <c r="U144" i="16" s="1"/>
  <c r="U29" i="16"/>
  <c r="U140" i="16" s="1"/>
  <c r="U25" i="16"/>
  <c r="U136" i="16" s="1"/>
  <c r="U21" i="16"/>
  <c r="U132" i="16" s="1"/>
  <c r="U17" i="16"/>
  <c r="U128" i="16" s="1"/>
  <c r="U13" i="16"/>
  <c r="U124" i="16" s="1"/>
  <c r="U56" i="16"/>
  <c r="U167" i="16" s="1"/>
  <c r="U52" i="16"/>
  <c r="U163" i="16" s="1"/>
  <c r="U48" i="16"/>
  <c r="U159" i="16" s="1"/>
  <c r="U44" i="16"/>
  <c r="U155" i="16" s="1"/>
  <c r="U40" i="16"/>
  <c r="U151" i="16" s="1"/>
  <c r="U36" i="16"/>
  <c r="U147" i="16" s="1"/>
  <c r="U32" i="16"/>
  <c r="U143" i="16" s="1"/>
  <c r="U28" i="16"/>
  <c r="U139" i="16" s="1"/>
  <c r="U24" i="16"/>
  <c r="U135" i="16" s="1"/>
  <c r="U20" i="16"/>
  <c r="U131" i="16" s="1"/>
  <c r="U16" i="16"/>
  <c r="U127" i="16" s="1"/>
  <c r="U12" i="16"/>
  <c r="U123" i="16" s="1"/>
  <c r="U59" i="16"/>
  <c r="U55" i="16"/>
  <c r="U166" i="16" s="1"/>
  <c r="U51" i="16"/>
  <c r="U162" i="16" s="1"/>
  <c r="U47" i="16"/>
  <c r="U158" i="16" s="1"/>
  <c r="U43" i="16"/>
  <c r="U154" i="16" s="1"/>
  <c r="U39" i="16"/>
  <c r="U150" i="16" s="1"/>
  <c r="U35" i="16"/>
  <c r="U146" i="16" s="1"/>
  <c r="U31" i="16"/>
  <c r="U142" i="16" s="1"/>
  <c r="U27" i="16"/>
  <c r="U138" i="16" s="1"/>
  <c r="U23" i="16"/>
  <c r="U134" i="16" s="1"/>
  <c r="U19" i="16"/>
  <c r="U130" i="16" s="1"/>
  <c r="U15" i="16"/>
  <c r="U126" i="16" s="1"/>
  <c r="U11" i="16"/>
  <c r="U122" i="15"/>
  <c r="V11" i="15" s="1" a="1"/>
  <c r="U170" i="15"/>
  <c r="CG9" i="14"/>
  <c r="S170" i="7"/>
  <c r="T11" i="7" s="1" a="1"/>
  <c r="T15" i="7" s="1"/>
  <c r="T126" i="7" s="1"/>
  <c r="U2" i="16" l="1"/>
  <c r="U10" i="16" s="1"/>
  <c r="U161" i="16"/>
  <c r="U63" i="16"/>
  <c r="U3" i="16"/>
  <c r="U60" i="16" s="1"/>
  <c r="V57" i="15"/>
  <c r="V168" i="15" s="1"/>
  <c r="V53" i="15"/>
  <c r="V164" i="15" s="1"/>
  <c r="V49" i="15"/>
  <c r="V160" i="15" s="1"/>
  <c r="V45" i="15"/>
  <c r="V156" i="15" s="1"/>
  <c r="V41" i="15"/>
  <c r="V152" i="15" s="1"/>
  <c r="V37" i="15"/>
  <c r="V148" i="15" s="1"/>
  <c r="V33" i="15"/>
  <c r="V144" i="15" s="1"/>
  <c r="V29" i="15"/>
  <c r="V140" i="15" s="1"/>
  <c r="V25" i="15"/>
  <c r="V136" i="15" s="1"/>
  <c r="V21" i="15"/>
  <c r="V132" i="15" s="1"/>
  <c r="V17" i="15"/>
  <c r="V128" i="15" s="1"/>
  <c r="V13" i="15"/>
  <c r="V124" i="15" s="1"/>
  <c r="V59" i="15"/>
  <c r="V54" i="15"/>
  <c r="V165" i="15" s="1"/>
  <c r="V48" i="15"/>
  <c r="V159" i="15" s="1"/>
  <c r="V43" i="15"/>
  <c r="V154" i="15" s="1"/>
  <c r="V38" i="15"/>
  <c r="V149" i="15" s="1"/>
  <c r="V32" i="15"/>
  <c r="V143" i="15" s="1"/>
  <c r="V27" i="15"/>
  <c r="V138" i="15" s="1"/>
  <c r="V22" i="15"/>
  <c r="V133" i="15" s="1"/>
  <c r="V16" i="15"/>
  <c r="V127" i="15" s="1"/>
  <c r="V11" i="15"/>
  <c r="V58" i="15"/>
  <c r="V169" i="15" s="1"/>
  <c r="V52" i="15"/>
  <c r="V163" i="15" s="1"/>
  <c r="V47" i="15"/>
  <c r="V158" i="15" s="1"/>
  <c r="V42" i="15"/>
  <c r="V153" i="15" s="1"/>
  <c r="V36" i="15"/>
  <c r="V147" i="15" s="1"/>
  <c r="V31" i="15"/>
  <c r="V142" i="15" s="1"/>
  <c r="V26" i="15"/>
  <c r="V137" i="15" s="1"/>
  <c r="V20" i="15"/>
  <c r="V131" i="15" s="1"/>
  <c r="V15" i="15"/>
  <c r="V126" i="15" s="1"/>
  <c r="V50" i="15"/>
  <c r="V161" i="15" s="1"/>
  <c r="V56" i="15"/>
  <c r="V167" i="15" s="1"/>
  <c r="V51" i="15"/>
  <c r="V162" i="15" s="1"/>
  <c r="V46" i="15"/>
  <c r="V157" i="15" s="1"/>
  <c r="V40" i="15"/>
  <c r="V151" i="15" s="1"/>
  <c r="V35" i="15"/>
  <c r="V146" i="15" s="1"/>
  <c r="V30" i="15"/>
  <c r="V141" i="15" s="1"/>
  <c r="V24" i="15"/>
  <c r="V135" i="15" s="1"/>
  <c r="V19" i="15"/>
  <c r="V130" i="15" s="1"/>
  <c r="V14" i="15"/>
  <c r="V125" i="15" s="1"/>
  <c r="V55" i="15"/>
  <c r="V166" i="15" s="1"/>
  <c r="V44" i="15"/>
  <c r="V155" i="15" s="1"/>
  <c r="V39" i="15"/>
  <c r="V150" i="15" s="1"/>
  <c r="V34" i="15"/>
  <c r="V145" i="15" s="1"/>
  <c r="V28" i="15"/>
  <c r="V139" i="15" s="1"/>
  <c r="V23" i="15"/>
  <c r="V134" i="15" s="1"/>
  <c r="V18" i="15"/>
  <c r="V129" i="15" s="1"/>
  <c r="V12" i="15"/>
  <c r="V123" i="15" s="1"/>
  <c r="CH9" i="14"/>
  <c r="T41" i="7"/>
  <c r="T152" i="7" s="1"/>
  <c r="T39" i="7"/>
  <c r="T150" i="7" s="1"/>
  <c r="T38" i="7"/>
  <c r="T149" i="7" s="1"/>
  <c r="T54" i="7"/>
  <c r="T165" i="7" s="1"/>
  <c r="T45" i="7"/>
  <c r="T156" i="7" s="1"/>
  <c r="T52" i="7"/>
  <c r="T163" i="7" s="1"/>
  <c r="T22" i="7"/>
  <c r="T133" i="7" s="1"/>
  <c r="T47" i="7"/>
  <c r="T158" i="7" s="1"/>
  <c r="T29" i="7"/>
  <c r="T140" i="7" s="1"/>
  <c r="T53" i="7"/>
  <c r="T164" i="7" s="1"/>
  <c r="T16" i="7"/>
  <c r="T127" i="7" s="1"/>
  <c r="T34" i="7"/>
  <c r="T145" i="7" s="1"/>
  <c r="T35" i="7"/>
  <c r="T146" i="7" s="1"/>
  <c r="T20" i="7"/>
  <c r="T131" i="7" s="1"/>
  <c r="T13" i="7"/>
  <c r="T124" i="7" s="1"/>
  <c r="T12" i="7"/>
  <c r="T123" i="7" s="1"/>
  <c r="T25" i="7"/>
  <c r="T136" i="7" s="1"/>
  <c r="T19" i="7"/>
  <c r="T130" i="7" s="1"/>
  <c r="T36" i="7"/>
  <c r="T147" i="7" s="1"/>
  <c r="T27" i="7"/>
  <c r="T138" i="7" s="1"/>
  <c r="T44" i="7"/>
  <c r="T155" i="7" s="1"/>
  <c r="T33" i="7"/>
  <c r="T144" i="7" s="1"/>
  <c r="T11" i="7"/>
  <c r="T42" i="7"/>
  <c r="T153" i="7" s="1"/>
  <c r="T17" i="7"/>
  <c r="T128" i="7" s="1"/>
  <c r="T40" i="7"/>
  <c r="T151" i="7" s="1"/>
  <c r="T57" i="7"/>
  <c r="T168" i="7" s="1"/>
  <c r="T32" i="7"/>
  <c r="T143" i="7" s="1"/>
  <c r="T31" i="7"/>
  <c r="T142" i="7" s="1"/>
  <c r="T55" i="7"/>
  <c r="T166" i="7" s="1"/>
  <c r="T14" i="7"/>
  <c r="T125" i="7" s="1"/>
  <c r="T37" i="7"/>
  <c r="T148" i="7" s="1"/>
  <c r="T21" i="7"/>
  <c r="T132" i="7" s="1"/>
  <c r="T43" i="7"/>
  <c r="T154" i="7" s="1"/>
  <c r="T58" i="7"/>
  <c r="T169" i="7" s="1"/>
  <c r="T24" i="7"/>
  <c r="T135" i="7" s="1"/>
  <c r="T48" i="7"/>
  <c r="T159" i="7" s="1"/>
  <c r="T23" i="7"/>
  <c r="T134" i="7" s="1"/>
  <c r="T56" i="7"/>
  <c r="T167" i="7" s="1"/>
  <c r="T51" i="7"/>
  <c r="T162" i="7" s="1"/>
  <c r="T18" i="7"/>
  <c r="T129" i="7" s="1"/>
  <c r="T46" i="7"/>
  <c r="T157" i="7" s="1"/>
  <c r="T26" i="7"/>
  <c r="T137" i="7" s="1"/>
  <c r="T30" i="7"/>
  <c r="T141" i="7" s="1"/>
  <c r="T49" i="7"/>
  <c r="T160" i="7" s="1"/>
  <c r="T28" i="7"/>
  <c r="T139" i="7" s="1"/>
  <c r="T59" i="7"/>
  <c r="T3" i="7" s="1"/>
  <c r="T60" i="7" s="1"/>
  <c r="T50" i="7"/>
  <c r="T161" i="7" s="1"/>
  <c r="U170" i="16" l="1"/>
  <c r="U122" i="16"/>
  <c r="V11" i="16" s="1" a="1"/>
  <c r="V170" i="15"/>
  <c r="V3" i="15"/>
  <c r="V60" i="15" s="1"/>
  <c r="V122" i="15"/>
  <c r="W11" i="15" s="1" a="1"/>
  <c r="V2" i="15"/>
  <c r="V10" i="15" s="1"/>
  <c r="CI9" i="14"/>
  <c r="T2" i="7"/>
  <c r="T10" i="7" s="1"/>
  <c r="T170" i="7"/>
  <c r="V57" i="16" l="1"/>
  <c r="V168" i="16" s="1"/>
  <c r="V53" i="16"/>
  <c r="V164" i="16" s="1"/>
  <c r="V49" i="16"/>
  <c r="V160" i="16" s="1"/>
  <c r="V45" i="16"/>
  <c r="V156" i="16" s="1"/>
  <c r="V55" i="16"/>
  <c r="V166" i="16" s="1"/>
  <c r="V50" i="16"/>
  <c r="V161" i="16" s="1"/>
  <c r="V44" i="16"/>
  <c r="V155" i="16" s="1"/>
  <c r="V40" i="16"/>
  <c r="V151" i="16" s="1"/>
  <c r="V36" i="16"/>
  <c r="V147" i="16" s="1"/>
  <c r="V32" i="16"/>
  <c r="V143" i="16" s="1"/>
  <c r="V28" i="16"/>
  <c r="V139" i="16" s="1"/>
  <c r="V24" i="16"/>
  <c r="V135" i="16" s="1"/>
  <c r="V20" i="16"/>
  <c r="V131" i="16" s="1"/>
  <c r="V16" i="16"/>
  <c r="V127" i="16" s="1"/>
  <c r="V12" i="16"/>
  <c r="V123" i="16" s="1"/>
  <c r="V59" i="16"/>
  <c r="V54" i="16"/>
  <c r="V165" i="16" s="1"/>
  <c r="V48" i="16"/>
  <c r="V159" i="16" s="1"/>
  <c r="V43" i="16"/>
  <c r="V154" i="16" s="1"/>
  <c r="V39" i="16"/>
  <c r="V150" i="16" s="1"/>
  <c r="V35" i="16"/>
  <c r="V146" i="16" s="1"/>
  <c r="V31" i="16"/>
  <c r="V142" i="16" s="1"/>
  <c r="V27" i="16"/>
  <c r="V138" i="16" s="1"/>
  <c r="V23" i="16"/>
  <c r="V134" i="16" s="1"/>
  <c r="V19" i="16"/>
  <c r="V130" i="16" s="1"/>
  <c r="V15" i="16"/>
  <c r="V126" i="16" s="1"/>
  <c r="V11" i="16"/>
  <c r="V58" i="16"/>
  <c r="V169" i="16" s="1"/>
  <c r="V52" i="16"/>
  <c r="V163" i="16" s="1"/>
  <c r="V47" i="16"/>
  <c r="V158" i="16" s="1"/>
  <c r="V42" i="16"/>
  <c r="V153" i="16" s="1"/>
  <c r="V38" i="16"/>
  <c r="V149" i="16" s="1"/>
  <c r="V34" i="16"/>
  <c r="V145" i="16" s="1"/>
  <c r="V30" i="16"/>
  <c r="V141" i="16" s="1"/>
  <c r="V26" i="16"/>
  <c r="V137" i="16" s="1"/>
  <c r="V22" i="16"/>
  <c r="V133" i="16" s="1"/>
  <c r="V18" i="16"/>
  <c r="V129" i="16" s="1"/>
  <c r="V14" i="16"/>
  <c r="V125" i="16" s="1"/>
  <c r="V56" i="16"/>
  <c r="V167" i="16" s="1"/>
  <c r="V51" i="16"/>
  <c r="V162" i="16" s="1"/>
  <c r="V46" i="16"/>
  <c r="V157" i="16" s="1"/>
  <c r="V41" i="16"/>
  <c r="V152" i="16" s="1"/>
  <c r="V37" i="16"/>
  <c r="V148" i="16" s="1"/>
  <c r="V33" i="16"/>
  <c r="V144" i="16" s="1"/>
  <c r="V29" i="16"/>
  <c r="V140" i="16" s="1"/>
  <c r="V25" i="16"/>
  <c r="V136" i="16" s="1"/>
  <c r="V21" i="16"/>
  <c r="V132" i="16" s="1"/>
  <c r="V17" i="16"/>
  <c r="V128" i="16" s="1"/>
  <c r="V13" i="16"/>
  <c r="V124" i="16" s="1"/>
  <c r="W57" i="15"/>
  <c r="W168" i="15" s="1"/>
  <c r="W53" i="15"/>
  <c r="W164" i="15" s="1"/>
  <c r="W49" i="15"/>
  <c r="W160" i="15" s="1"/>
  <c r="W45" i="15"/>
  <c r="W156" i="15" s="1"/>
  <c r="W41" i="15"/>
  <c r="W152" i="15" s="1"/>
  <c r="W37" i="15"/>
  <c r="W148" i="15" s="1"/>
  <c r="W33" i="15"/>
  <c r="W144" i="15" s="1"/>
  <c r="W29" i="15"/>
  <c r="W140" i="15" s="1"/>
  <c r="W25" i="15"/>
  <c r="W136" i="15" s="1"/>
  <c r="W21" i="15"/>
  <c r="W132" i="15" s="1"/>
  <c r="W17" i="15"/>
  <c r="W128" i="15" s="1"/>
  <c r="W58" i="15"/>
  <c r="W169" i="15" s="1"/>
  <c r="W52" i="15"/>
  <c r="W163" i="15" s="1"/>
  <c r="W47" i="15"/>
  <c r="W158" i="15" s="1"/>
  <c r="W42" i="15"/>
  <c r="W153" i="15" s="1"/>
  <c r="W36" i="15"/>
  <c r="W147" i="15" s="1"/>
  <c r="W31" i="15"/>
  <c r="W142" i="15" s="1"/>
  <c r="W26" i="15"/>
  <c r="W137" i="15" s="1"/>
  <c r="W20" i="15"/>
  <c r="W131" i="15" s="1"/>
  <c r="W15" i="15"/>
  <c r="W126" i="15" s="1"/>
  <c r="W11" i="15"/>
  <c r="W56" i="15"/>
  <c r="W167" i="15" s="1"/>
  <c r="W50" i="15"/>
  <c r="W43" i="15"/>
  <c r="W154" i="15" s="1"/>
  <c r="W35" i="15"/>
  <c r="W146" i="15" s="1"/>
  <c r="W28" i="15"/>
  <c r="W139" i="15" s="1"/>
  <c r="W22" i="15"/>
  <c r="W133" i="15" s="1"/>
  <c r="W14" i="15"/>
  <c r="W125" i="15" s="1"/>
  <c r="W59" i="15"/>
  <c r="W51" i="15"/>
  <c r="W162" i="15" s="1"/>
  <c r="W44" i="15"/>
  <c r="W155" i="15" s="1"/>
  <c r="W38" i="15"/>
  <c r="W149" i="15" s="1"/>
  <c r="W30" i="15"/>
  <c r="W141" i="15" s="1"/>
  <c r="W23" i="15"/>
  <c r="W134" i="15" s="1"/>
  <c r="W16" i="15"/>
  <c r="W127" i="15" s="1"/>
  <c r="W55" i="15"/>
  <c r="W166" i="15" s="1"/>
  <c r="W48" i="15"/>
  <c r="W159" i="15" s="1"/>
  <c r="W40" i="15"/>
  <c r="W151" i="15" s="1"/>
  <c r="W34" i="15"/>
  <c r="W145" i="15" s="1"/>
  <c r="W27" i="15"/>
  <c r="W138" i="15" s="1"/>
  <c r="W19" i="15"/>
  <c r="W130" i="15" s="1"/>
  <c r="W13" i="15"/>
  <c r="W124" i="15" s="1"/>
  <c r="W54" i="15"/>
  <c r="W165" i="15" s="1"/>
  <c r="W46" i="15"/>
  <c r="W157" i="15" s="1"/>
  <c r="W39" i="15"/>
  <c r="W150" i="15" s="1"/>
  <c r="W32" i="15"/>
  <c r="W143" i="15" s="1"/>
  <c r="W24" i="15"/>
  <c r="W135" i="15" s="1"/>
  <c r="W18" i="15"/>
  <c r="W129" i="15" s="1"/>
  <c r="W12" i="15"/>
  <c r="W123" i="15" s="1"/>
  <c r="CJ9" i="14"/>
  <c r="T122" i="7"/>
  <c r="U11" i="7" s="1" a="1"/>
  <c r="U25" i="7" s="1"/>
  <c r="U136" i="7" s="1"/>
  <c r="V3" i="16" l="1"/>
  <c r="V60" i="16" s="1"/>
  <c r="V122" i="16"/>
  <c r="V2" i="16"/>
  <c r="V10" i="16" s="1"/>
  <c r="W170" i="15"/>
  <c r="W3" i="15"/>
  <c r="W60" i="15" s="1"/>
  <c r="W122" i="15"/>
  <c r="X11" i="15" s="1" a="1"/>
  <c r="W2" i="15"/>
  <c r="W10" i="15" s="1"/>
  <c r="W161" i="15"/>
  <c r="W63" i="15"/>
  <c r="CK9" i="14"/>
  <c r="U20" i="7"/>
  <c r="U131" i="7" s="1"/>
  <c r="U52" i="7"/>
  <c r="U163" i="7" s="1"/>
  <c r="U59" i="7"/>
  <c r="U45" i="7"/>
  <c r="U156" i="7" s="1"/>
  <c r="U36" i="7"/>
  <c r="U147" i="7" s="1"/>
  <c r="U12" i="7"/>
  <c r="U123" i="7" s="1"/>
  <c r="U42" i="7"/>
  <c r="U153" i="7" s="1"/>
  <c r="U18" i="7"/>
  <c r="U129" i="7" s="1"/>
  <c r="U51" i="7"/>
  <c r="U162" i="7" s="1"/>
  <c r="U21" i="7"/>
  <c r="U132" i="7" s="1"/>
  <c r="U28" i="7"/>
  <c r="U139" i="7" s="1"/>
  <c r="U27" i="7"/>
  <c r="U138" i="7" s="1"/>
  <c r="U13" i="7"/>
  <c r="U124" i="7" s="1"/>
  <c r="U15" i="7"/>
  <c r="U126" i="7" s="1"/>
  <c r="U26" i="7"/>
  <c r="U137" i="7" s="1"/>
  <c r="U30" i="7"/>
  <c r="U141" i="7" s="1"/>
  <c r="U54" i="7"/>
  <c r="U165" i="7" s="1"/>
  <c r="U57" i="7"/>
  <c r="U168" i="7" s="1"/>
  <c r="U16" i="7"/>
  <c r="U127" i="7" s="1"/>
  <c r="U46" i="7"/>
  <c r="U157" i="7" s="1"/>
  <c r="U49" i="7"/>
  <c r="U160" i="7" s="1"/>
  <c r="U41" i="7"/>
  <c r="U152" i="7" s="1"/>
  <c r="U11" i="7"/>
  <c r="U37" i="7"/>
  <c r="U148" i="7" s="1"/>
  <c r="U56" i="7"/>
  <c r="U167" i="7" s="1"/>
  <c r="U22" i="7"/>
  <c r="U133" i="7" s="1"/>
  <c r="U17" i="7"/>
  <c r="U128" i="7" s="1"/>
  <c r="U14" i="7"/>
  <c r="U125" i="7" s="1"/>
  <c r="U43" i="7"/>
  <c r="U154" i="7" s="1"/>
  <c r="U19" i="7"/>
  <c r="U130" i="7" s="1"/>
  <c r="U47" i="7"/>
  <c r="U158" i="7" s="1"/>
  <c r="U32" i="7"/>
  <c r="U143" i="7" s="1"/>
  <c r="U38" i="7"/>
  <c r="U149" i="7" s="1"/>
  <c r="U39" i="7"/>
  <c r="U150" i="7" s="1"/>
  <c r="U40" i="7"/>
  <c r="U151" i="7" s="1"/>
  <c r="U34" i="7"/>
  <c r="U145" i="7" s="1"/>
  <c r="U53" i="7"/>
  <c r="U164" i="7" s="1"/>
  <c r="U44" i="7"/>
  <c r="U155" i="7" s="1"/>
  <c r="U23" i="7"/>
  <c r="U134" i="7" s="1"/>
  <c r="U31" i="7"/>
  <c r="U142" i="7" s="1"/>
  <c r="U58" i="7"/>
  <c r="U169" i="7" s="1"/>
  <c r="U55" i="7"/>
  <c r="U166" i="7" s="1"/>
  <c r="U33" i="7"/>
  <c r="U144" i="7" s="1"/>
  <c r="U48" i="7"/>
  <c r="U159" i="7" s="1"/>
  <c r="U50" i="7"/>
  <c r="U63" i="7" s="1"/>
  <c r="U29" i="7"/>
  <c r="U140" i="7" s="1"/>
  <c r="U24" i="7"/>
  <c r="U135" i="7" s="1"/>
  <c r="U35" i="7"/>
  <c r="U146" i="7" s="1"/>
  <c r="U161" i="7"/>
  <c r="W11" i="16" l="1" a="1"/>
  <c r="V170" i="16"/>
  <c r="X59" i="15"/>
  <c r="X55" i="15"/>
  <c r="X166" i="15" s="1"/>
  <c r="X51" i="15"/>
  <c r="X162" i="15" s="1"/>
  <c r="X47" i="15"/>
  <c r="X158" i="15" s="1"/>
  <c r="X43" i="15"/>
  <c r="X154" i="15" s="1"/>
  <c r="X39" i="15"/>
  <c r="X150" i="15" s="1"/>
  <c r="X35" i="15"/>
  <c r="X146" i="15" s="1"/>
  <c r="X31" i="15"/>
  <c r="X142" i="15" s="1"/>
  <c r="X27" i="15"/>
  <c r="X138" i="15" s="1"/>
  <c r="X23" i="15"/>
  <c r="X134" i="15" s="1"/>
  <c r="X19" i="15"/>
  <c r="X130" i="15" s="1"/>
  <c r="X15" i="15"/>
  <c r="X126" i="15" s="1"/>
  <c r="X11" i="15"/>
  <c r="X56" i="15"/>
  <c r="X167" i="15" s="1"/>
  <c r="X50" i="15"/>
  <c r="X161" i="15" s="1"/>
  <c r="X45" i="15"/>
  <c r="X156" i="15" s="1"/>
  <c r="X40" i="15"/>
  <c r="X151" i="15" s="1"/>
  <c r="X34" i="15"/>
  <c r="X145" i="15" s="1"/>
  <c r="X29" i="15"/>
  <c r="X140" i="15" s="1"/>
  <c r="X24" i="15"/>
  <c r="X135" i="15" s="1"/>
  <c r="X18" i="15"/>
  <c r="X129" i="15" s="1"/>
  <c r="X13" i="15"/>
  <c r="X124" i="15" s="1"/>
  <c r="X57" i="15"/>
  <c r="X168" i="15" s="1"/>
  <c r="X49" i="15"/>
  <c r="X160" i="15" s="1"/>
  <c r="X42" i="15"/>
  <c r="X153" i="15" s="1"/>
  <c r="X36" i="15"/>
  <c r="X147" i="15" s="1"/>
  <c r="X28" i="15"/>
  <c r="X139" i="15" s="1"/>
  <c r="X21" i="15"/>
  <c r="X132" i="15" s="1"/>
  <c r="X14" i="15"/>
  <c r="X125" i="15" s="1"/>
  <c r="X58" i="15"/>
  <c r="X169" i="15" s="1"/>
  <c r="X52" i="15"/>
  <c r="X163" i="15" s="1"/>
  <c r="X44" i="15"/>
  <c r="X155" i="15" s="1"/>
  <c r="X37" i="15"/>
  <c r="X148" i="15" s="1"/>
  <c r="X30" i="15"/>
  <c r="X141" i="15" s="1"/>
  <c r="X22" i="15"/>
  <c r="X133" i="15" s="1"/>
  <c r="X16" i="15"/>
  <c r="X127" i="15" s="1"/>
  <c r="X54" i="15"/>
  <c r="X165" i="15" s="1"/>
  <c r="X48" i="15"/>
  <c r="X159" i="15" s="1"/>
  <c r="X41" i="15"/>
  <c r="X152" i="15" s="1"/>
  <c r="X33" i="15"/>
  <c r="X144" i="15" s="1"/>
  <c r="X26" i="15"/>
  <c r="X137" i="15" s="1"/>
  <c r="X20" i="15"/>
  <c r="X131" i="15" s="1"/>
  <c r="X12" i="15"/>
  <c r="X123" i="15" s="1"/>
  <c r="X53" i="15"/>
  <c r="X164" i="15" s="1"/>
  <c r="X46" i="15"/>
  <c r="X157" i="15" s="1"/>
  <c r="X38" i="15"/>
  <c r="X149" i="15" s="1"/>
  <c r="X32" i="15"/>
  <c r="X143" i="15" s="1"/>
  <c r="X25" i="15"/>
  <c r="X136" i="15" s="1"/>
  <c r="X17" i="15"/>
  <c r="X128" i="15" s="1"/>
  <c r="U2" i="7"/>
  <c r="U10" i="7" s="1"/>
  <c r="U3" i="7"/>
  <c r="U60" i="7" s="1"/>
  <c r="CL9" i="14"/>
  <c r="U170" i="7"/>
  <c r="U122" i="7"/>
  <c r="V11" i="7" s="1" a="1"/>
  <c r="W59" i="16" l="1"/>
  <c r="W55" i="16"/>
  <c r="W166" i="16" s="1"/>
  <c r="W51" i="16"/>
  <c r="W162" i="16" s="1"/>
  <c r="W47" i="16"/>
  <c r="W158" i="16" s="1"/>
  <c r="W43" i="16"/>
  <c r="W154" i="16" s="1"/>
  <c r="W39" i="16"/>
  <c r="W150" i="16" s="1"/>
  <c r="W35" i="16"/>
  <c r="W146" i="16" s="1"/>
  <c r="W31" i="16"/>
  <c r="W142" i="16" s="1"/>
  <c r="W27" i="16"/>
  <c r="W138" i="16" s="1"/>
  <c r="W23" i="16"/>
  <c r="W134" i="16" s="1"/>
  <c r="W19" i="16"/>
  <c r="W130" i="16" s="1"/>
  <c r="W15" i="16"/>
  <c r="W126" i="16" s="1"/>
  <c r="W11" i="16"/>
  <c r="W58" i="16"/>
  <c r="W169" i="16" s="1"/>
  <c r="W53" i="16"/>
  <c r="W164" i="16" s="1"/>
  <c r="W48" i="16"/>
  <c r="W159" i="16" s="1"/>
  <c r="W42" i="16"/>
  <c r="W153" i="16" s="1"/>
  <c r="W37" i="16"/>
  <c r="W148" i="16" s="1"/>
  <c r="W32" i="16"/>
  <c r="W143" i="16" s="1"/>
  <c r="W26" i="16"/>
  <c r="W137" i="16" s="1"/>
  <c r="W21" i="16"/>
  <c r="W132" i="16" s="1"/>
  <c r="W16" i="16"/>
  <c r="W127" i="16" s="1"/>
  <c r="W57" i="16"/>
  <c r="W168" i="16" s="1"/>
  <c r="W52" i="16"/>
  <c r="W163" i="16" s="1"/>
  <c r="W46" i="16"/>
  <c r="W157" i="16" s="1"/>
  <c r="W41" i="16"/>
  <c r="W152" i="16" s="1"/>
  <c r="W36" i="16"/>
  <c r="W147" i="16" s="1"/>
  <c r="W30" i="16"/>
  <c r="W141" i="16" s="1"/>
  <c r="W25" i="16"/>
  <c r="W136" i="16" s="1"/>
  <c r="W20" i="16"/>
  <c r="W131" i="16" s="1"/>
  <c r="W14" i="16"/>
  <c r="W125" i="16" s="1"/>
  <c r="W56" i="16"/>
  <c r="W167" i="16" s="1"/>
  <c r="W50" i="16"/>
  <c r="W45" i="16"/>
  <c r="W156" i="16" s="1"/>
  <c r="W40" i="16"/>
  <c r="W151" i="16" s="1"/>
  <c r="W34" i="16"/>
  <c r="W145" i="16" s="1"/>
  <c r="W29" i="16"/>
  <c r="W140" i="16" s="1"/>
  <c r="W24" i="16"/>
  <c r="W135" i="16" s="1"/>
  <c r="W18" i="16"/>
  <c r="W129" i="16" s="1"/>
  <c r="W13" i="16"/>
  <c r="W124" i="16" s="1"/>
  <c r="W54" i="16"/>
  <c r="W165" i="16" s="1"/>
  <c r="W49" i="16"/>
  <c r="W160" i="16" s="1"/>
  <c r="W44" i="16"/>
  <c r="W155" i="16" s="1"/>
  <c r="W38" i="16"/>
  <c r="W149" i="16" s="1"/>
  <c r="W33" i="16"/>
  <c r="W144" i="16" s="1"/>
  <c r="W28" i="16"/>
  <c r="W139" i="16" s="1"/>
  <c r="W22" i="16"/>
  <c r="W133" i="16" s="1"/>
  <c r="W17" i="16"/>
  <c r="W128" i="16" s="1"/>
  <c r="W12" i="16"/>
  <c r="W123" i="16" s="1"/>
  <c r="X2" i="15"/>
  <c r="X10" i="15" s="1"/>
  <c r="X170" i="15"/>
  <c r="X3" i="15"/>
  <c r="X60" i="15" s="1"/>
  <c r="CM9" i="14"/>
  <c r="V36" i="7"/>
  <c r="V147" i="7" s="1"/>
  <c r="V45" i="7"/>
  <c r="V156" i="7" s="1"/>
  <c r="V34" i="7"/>
  <c r="V145" i="7" s="1"/>
  <c r="V51" i="7"/>
  <c r="V162" i="7" s="1"/>
  <c r="V26" i="7"/>
  <c r="V137" i="7" s="1"/>
  <c r="V41" i="7"/>
  <c r="V152" i="7" s="1"/>
  <c r="V40" i="7"/>
  <c r="V151" i="7" s="1"/>
  <c r="V42" i="7"/>
  <c r="V153" i="7" s="1"/>
  <c r="V14" i="7"/>
  <c r="V125" i="7" s="1"/>
  <c r="V57" i="7"/>
  <c r="V168" i="7" s="1"/>
  <c r="V17" i="7"/>
  <c r="V128" i="7" s="1"/>
  <c r="V15" i="7"/>
  <c r="V126" i="7" s="1"/>
  <c r="V21" i="7"/>
  <c r="V132" i="7" s="1"/>
  <c r="V29" i="7"/>
  <c r="V140" i="7" s="1"/>
  <c r="V39" i="7"/>
  <c r="V150" i="7" s="1"/>
  <c r="V53" i="7"/>
  <c r="V164" i="7" s="1"/>
  <c r="V22" i="7"/>
  <c r="V133" i="7" s="1"/>
  <c r="V56" i="7"/>
  <c r="V167" i="7" s="1"/>
  <c r="V20" i="7"/>
  <c r="V131" i="7" s="1"/>
  <c r="V58" i="7"/>
  <c r="V169" i="7" s="1"/>
  <c r="V55" i="7"/>
  <c r="V166" i="7" s="1"/>
  <c r="V33" i="7"/>
  <c r="V144" i="7" s="1"/>
  <c r="V31" i="7"/>
  <c r="V142" i="7" s="1"/>
  <c r="V59" i="7"/>
  <c r="V23" i="7"/>
  <c r="V134" i="7" s="1"/>
  <c r="V52" i="7"/>
  <c r="V163" i="7" s="1"/>
  <c r="V18" i="7"/>
  <c r="V129" i="7" s="1"/>
  <c r="V54" i="7"/>
  <c r="V165" i="7" s="1"/>
  <c r="V50" i="7"/>
  <c r="V161" i="7" s="1"/>
  <c r="V28" i="7"/>
  <c r="V139" i="7" s="1"/>
  <c r="V43" i="7"/>
  <c r="V154" i="7" s="1"/>
  <c r="V37" i="7"/>
  <c r="V148" i="7" s="1"/>
  <c r="V13" i="7"/>
  <c r="V124" i="7" s="1"/>
  <c r="V12" i="7"/>
  <c r="V123" i="7" s="1"/>
  <c r="V25" i="7"/>
  <c r="V136" i="7" s="1"/>
  <c r="V49" i="7"/>
  <c r="V160" i="7" s="1"/>
  <c r="V16" i="7"/>
  <c r="V127" i="7" s="1"/>
  <c r="V46" i="7"/>
  <c r="V157" i="7" s="1"/>
  <c r="V11" i="7"/>
  <c r="V35" i="7"/>
  <c r="V146" i="7" s="1"/>
  <c r="V47" i="7"/>
  <c r="V158" i="7" s="1"/>
  <c r="V44" i="7"/>
  <c r="V155" i="7" s="1"/>
  <c r="V32" i="7"/>
  <c r="V143" i="7" s="1"/>
  <c r="V38" i="7"/>
  <c r="V149" i="7" s="1"/>
  <c r="V48" i="7"/>
  <c r="V159" i="7" s="1"/>
  <c r="V27" i="7"/>
  <c r="V138" i="7" s="1"/>
  <c r="V24" i="7"/>
  <c r="V135" i="7" s="1"/>
  <c r="V19" i="7"/>
  <c r="V130" i="7" s="1"/>
  <c r="V30" i="7"/>
  <c r="V141" i="7" s="1"/>
  <c r="W161" i="16" l="1"/>
  <c r="W63" i="16"/>
  <c r="W2" i="16"/>
  <c r="W10" i="16" s="1"/>
  <c r="W3" i="16"/>
  <c r="W60" i="16" s="1"/>
  <c r="X122" i="15"/>
  <c r="Y11" i="15" s="1" a="1"/>
  <c r="CN9" i="14"/>
  <c r="V3" i="7"/>
  <c r="V60" i="7" s="1"/>
  <c r="V2" i="7"/>
  <c r="W170" i="16" l="1"/>
  <c r="W122" i="16"/>
  <c r="X11" i="16" s="1" a="1"/>
  <c r="Y57" i="15"/>
  <c r="Y168" i="15" s="1"/>
  <c r="Y53" i="15"/>
  <c r="Y164" i="15" s="1"/>
  <c r="Y49" i="15"/>
  <c r="Y160" i="15" s="1"/>
  <c r="Y45" i="15"/>
  <c r="Y156" i="15" s="1"/>
  <c r="Y41" i="15"/>
  <c r="Y152" i="15" s="1"/>
  <c r="Y37" i="15"/>
  <c r="Y148" i="15" s="1"/>
  <c r="Y33" i="15"/>
  <c r="Y144" i="15" s="1"/>
  <c r="Y29" i="15"/>
  <c r="Y140" i="15" s="1"/>
  <c r="Y25" i="15"/>
  <c r="Y136" i="15" s="1"/>
  <c r="Y21" i="15"/>
  <c r="Y132" i="15" s="1"/>
  <c r="Y17" i="15"/>
  <c r="Y128" i="15" s="1"/>
  <c r="Y13" i="15"/>
  <c r="Y124" i="15" s="1"/>
  <c r="Y59" i="15"/>
  <c r="Y54" i="15"/>
  <c r="Y165" i="15" s="1"/>
  <c r="Y48" i="15"/>
  <c r="Y159" i="15" s="1"/>
  <c r="Y43" i="15"/>
  <c r="Y154" i="15" s="1"/>
  <c r="Y38" i="15"/>
  <c r="Y149" i="15" s="1"/>
  <c r="Y32" i="15"/>
  <c r="Y143" i="15" s="1"/>
  <c r="Y27" i="15"/>
  <c r="Y138" i="15" s="1"/>
  <c r="Y22" i="15"/>
  <c r="Y133" i="15" s="1"/>
  <c r="Y16" i="15"/>
  <c r="Y127" i="15" s="1"/>
  <c r="Y11" i="15"/>
  <c r="Y56" i="15"/>
  <c r="Y167" i="15" s="1"/>
  <c r="Y50" i="15"/>
  <c r="Y42" i="15"/>
  <c r="Y153" i="15" s="1"/>
  <c r="Y35" i="15"/>
  <c r="Y146" i="15" s="1"/>
  <c r="Y28" i="15"/>
  <c r="Y139" i="15" s="1"/>
  <c r="Y20" i="15"/>
  <c r="Y131" i="15" s="1"/>
  <c r="Y14" i="15"/>
  <c r="Y125" i="15" s="1"/>
  <c r="Y58" i="15"/>
  <c r="Y169" i="15" s="1"/>
  <c r="Y51" i="15"/>
  <c r="Y162" i="15" s="1"/>
  <c r="Y44" i="15"/>
  <c r="Y155" i="15" s="1"/>
  <c r="Y36" i="15"/>
  <c r="Y147" i="15" s="1"/>
  <c r="Y30" i="15"/>
  <c r="Y141" i="15" s="1"/>
  <c r="Y23" i="15"/>
  <c r="Y134" i="15" s="1"/>
  <c r="Y15" i="15"/>
  <c r="Y126" i="15" s="1"/>
  <c r="Y55" i="15"/>
  <c r="Y166" i="15" s="1"/>
  <c r="Y47" i="15"/>
  <c r="Y158" i="15" s="1"/>
  <c r="Y40" i="15"/>
  <c r="Y151" i="15" s="1"/>
  <c r="Y34" i="15"/>
  <c r="Y145" i="15" s="1"/>
  <c r="Y26" i="15"/>
  <c r="Y137" i="15" s="1"/>
  <c r="Y19" i="15"/>
  <c r="Y130" i="15" s="1"/>
  <c r="Y12" i="15"/>
  <c r="Y123" i="15" s="1"/>
  <c r="Y52" i="15"/>
  <c r="Y163" i="15" s="1"/>
  <c r="Y46" i="15"/>
  <c r="Y157" i="15" s="1"/>
  <c r="Y39" i="15"/>
  <c r="Y150" i="15" s="1"/>
  <c r="Y31" i="15"/>
  <c r="Y142" i="15" s="1"/>
  <c r="Y24" i="15"/>
  <c r="Y135" i="15" s="1"/>
  <c r="Y18" i="15"/>
  <c r="Y129" i="15" s="1"/>
  <c r="CO9" i="14"/>
  <c r="V10" i="7"/>
  <c r="V122" i="7"/>
  <c r="W11" i="7" s="1" a="1"/>
  <c r="V170" i="7"/>
  <c r="X57" i="16" l="1"/>
  <c r="X168" i="16" s="1"/>
  <c r="X53" i="16"/>
  <c r="X164" i="16" s="1"/>
  <c r="X49" i="16"/>
  <c r="X160" i="16" s="1"/>
  <c r="X45" i="16"/>
  <c r="X156" i="16" s="1"/>
  <c r="X41" i="16"/>
  <c r="X152" i="16" s="1"/>
  <c r="X37" i="16"/>
  <c r="X148" i="16" s="1"/>
  <c r="X33" i="16"/>
  <c r="X144" i="16" s="1"/>
  <c r="X29" i="16"/>
  <c r="X140" i="16" s="1"/>
  <c r="X25" i="16"/>
  <c r="X136" i="16" s="1"/>
  <c r="X21" i="16"/>
  <c r="X132" i="16" s="1"/>
  <c r="X17" i="16"/>
  <c r="X128" i="16" s="1"/>
  <c r="X13" i="16"/>
  <c r="X124" i="16" s="1"/>
  <c r="X56" i="16"/>
  <c r="X167" i="16" s="1"/>
  <c r="X51" i="16"/>
  <c r="X162" i="16" s="1"/>
  <c r="X46" i="16"/>
  <c r="X157" i="16" s="1"/>
  <c r="X40" i="16"/>
  <c r="X151" i="16" s="1"/>
  <c r="X35" i="16"/>
  <c r="X146" i="16" s="1"/>
  <c r="X30" i="16"/>
  <c r="X141" i="16" s="1"/>
  <c r="X24" i="16"/>
  <c r="X135" i="16" s="1"/>
  <c r="X19" i="16"/>
  <c r="X130" i="16" s="1"/>
  <c r="X14" i="16"/>
  <c r="X125" i="16" s="1"/>
  <c r="X55" i="16"/>
  <c r="X166" i="16" s="1"/>
  <c r="X50" i="16"/>
  <c r="X161" i="16" s="1"/>
  <c r="X44" i="16"/>
  <c r="X155" i="16" s="1"/>
  <c r="X39" i="16"/>
  <c r="X150" i="16" s="1"/>
  <c r="X34" i="16"/>
  <c r="X145" i="16" s="1"/>
  <c r="X28" i="16"/>
  <c r="X139" i="16" s="1"/>
  <c r="X23" i="16"/>
  <c r="X134" i="16" s="1"/>
  <c r="X18" i="16"/>
  <c r="X129" i="16" s="1"/>
  <c r="X12" i="16"/>
  <c r="X123" i="16" s="1"/>
  <c r="X59" i="16"/>
  <c r="X54" i="16"/>
  <c r="X165" i="16" s="1"/>
  <c r="X48" i="16"/>
  <c r="X159" i="16" s="1"/>
  <c r="X43" i="16"/>
  <c r="X154" i="16" s="1"/>
  <c r="X38" i="16"/>
  <c r="X149" i="16" s="1"/>
  <c r="X32" i="16"/>
  <c r="X143" i="16" s="1"/>
  <c r="X27" i="16"/>
  <c r="X138" i="16" s="1"/>
  <c r="X22" i="16"/>
  <c r="X133" i="16" s="1"/>
  <c r="X16" i="16"/>
  <c r="X127" i="16" s="1"/>
  <c r="X11" i="16"/>
  <c r="X58" i="16"/>
  <c r="X169" i="16" s="1"/>
  <c r="X52" i="16"/>
  <c r="X163" i="16" s="1"/>
  <c r="X47" i="16"/>
  <c r="X158" i="16" s="1"/>
  <c r="X42" i="16"/>
  <c r="X153" i="16" s="1"/>
  <c r="X36" i="16"/>
  <c r="X147" i="16" s="1"/>
  <c r="X31" i="16"/>
  <c r="X142" i="16" s="1"/>
  <c r="X26" i="16"/>
  <c r="X137" i="16" s="1"/>
  <c r="X20" i="16"/>
  <c r="X131" i="16" s="1"/>
  <c r="X15" i="16"/>
  <c r="X126" i="16" s="1"/>
  <c r="Y161" i="15"/>
  <c r="Y63" i="15"/>
  <c r="Y122" i="15"/>
  <c r="Y2" i="15"/>
  <c r="Y10" i="15" s="1"/>
  <c r="Y3" i="15"/>
  <c r="Y60" i="15" s="1"/>
  <c r="CP9" i="14"/>
  <c r="W22" i="7"/>
  <c r="W133" i="7" s="1"/>
  <c r="W38" i="7"/>
  <c r="W149" i="7" s="1"/>
  <c r="W20" i="7"/>
  <c r="W131" i="7" s="1"/>
  <c r="W36" i="7"/>
  <c r="W147" i="7" s="1"/>
  <c r="W31" i="7"/>
  <c r="W142" i="7" s="1"/>
  <c r="W27" i="7"/>
  <c r="W138" i="7" s="1"/>
  <c r="W34" i="7"/>
  <c r="W145" i="7" s="1"/>
  <c r="W49" i="7"/>
  <c r="W160" i="7" s="1"/>
  <c r="W44" i="7"/>
  <c r="W155" i="7" s="1"/>
  <c r="W54" i="7"/>
  <c r="W165" i="7" s="1"/>
  <c r="W53" i="7"/>
  <c r="W164" i="7" s="1"/>
  <c r="W58" i="7"/>
  <c r="W169" i="7" s="1"/>
  <c r="W12" i="7"/>
  <c r="W123" i="7" s="1"/>
  <c r="W26" i="7"/>
  <c r="W137" i="7" s="1"/>
  <c r="W57" i="7"/>
  <c r="W168" i="7" s="1"/>
  <c r="W47" i="7"/>
  <c r="W158" i="7" s="1"/>
  <c r="W29" i="7"/>
  <c r="W140" i="7" s="1"/>
  <c r="W18" i="7"/>
  <c r="W129" i="7" s="1"/>
  <c r="W23" i="7"/>
  <c r="W134" i="7" s="1"/>
  <c r="W48" i="7"/>
  <c r="W159" i="7" s="1"/>
  <c r="W35" i="7"/>
  <c r="W146" i="7" s="1"/>
  <c r="W15" i="7"/>
  <c r="W126" i="7" s="1"/>
  <c r="W50" i="7"/>
  <c r="W56" i="7"/>
  <c r="W167" i="7" s="1"/>
  <c r="W19" i="7"/>
  <c r="W130" i="7" s="1"/>
  <c r="W39" i="7"/>
  <c r="W150" i="7" s="1"/>
  <c r="W14" i="7"/>
  <c r="W125" i="7" s="1"/>
  <c r="W45" i="7"/>
  <c r="W156" i="7" s="1"/>
  <c r="W32" i="7"/>
  <c r="W143" i="7" s="1"/>
  <c r="W41" i="7"/>
  <c r="W152" i="7" s="1"/>
  <c r="W24" i="7"/>
  <c r="W135" i="7" s="1"/>
  <c r="W51" i="7"/>
  <c r="W162" i="7" s="1"/>
  <c r="W17" i="7"/>
  <c r="W128" i="7" s="1"/>
  <c r="W13" i="7"/>
  <c r="W124" i="7" s="1"/>
  <c r="W55" i="7"/>
  <c r="W166" i="7" s="1"/>
  <c r="W21" i="7"/>
  <c r="W132" i="7" s="1"/>
  <c r="W52" i="7"/>
  <c r="W163" i="7" s="1"/>
  <c r="W30" i="7"/>
  <c r="W141" i="7" s="1"/>
  <c r="W43" i="7"/>
  <c r="W154" i="7" s="1"/>
  <c r="W11" i="7"/>
  <c r="W25" i="7"/>
  <c r="W136" i="7" s="1"/>
  <c r="W46" i="7"/>
  <c r="W157" i="7" s="1"/>
  <c r="W59" i="7"/>
  <c r="W28" i="7"/>
  <c r="W139" i="7" s="1"/>
  <c r="W33" i="7"/>
  <c r="W144" i="7" s="1"/>
  <c r="W42" i="7"/>
  <c r="W153" i="7" s="1"/>
  <c r="W40" i="7"/>
  <c r="W151" i="7" s="1"/>
  <c r="W37" i="7"/>
  <c r="W148" i="7" s="1"/>
  <c r="W16" i="7"/>
  <c r="W127" i="7" s="1"/>
  <c r="X122" i="16" l="1"/>
  <c r="Y11" i="16" s="1" a="1"/>
  <c r="X2" i="16"/>
  <c r="X10" i="16" s="1"/>
  <c r="X170" i="16"/>
  <c r="X3" i="16"/>
  <c r="X60" i="16" s="1"/>
  <c r="Z11" i="15" a="1"/>
  <c r="Y170" i="15"/>
  <c r="CQ9" i="14"/>
  <c r="W2" i="7"/>
  <c r="W3" i="7"/>
  <c r="W161" i="7"/>
  <c r="W63" i="7"/>
  <c r="Y59" i="16" l="1"/>
  <c r="Y55" i="16"/>
  <c r="Y166" i="16" s="1"/>
  <c r="Y51" i="16"/>
  <c r="Y162" i="16" s="1"/>
  <c r="Y47" i="16"/>
  <c r="Y158" i="16" s="1"/>
  <c r="Y43" i="16"/>
  <c r="Y154" i="16" s="1"/>
  <c r="Y39" i="16"/>
  <c r="Y150" i="16" s="1"/>
  <c r="Y35" i="16"/>
  <c r="Y146" i="16" s="1"/>
  <c r="Y31" i="16"/>
  <c r="Y142" i="16" s="1"/>
  <c r="Y27" i="16"/>
  <c r="Y138" i="16" s="1"/>
  <c r="Y23" i="16"/>
  <c r="Y134" i="16" s="1"/>
  <c r="Y19" i="16"/>
  <c r="Y130" i="16" s="1"/>
  <c r="Y15" i="16"/>
  <c r="Y126" i="16" s="1"/>
  <c r="Y11" i="16"/>
  <c r="Y54" i="16"/>
  <c r="Y165" i="16" s="1"/>
  <c r="Y49" i="16"/>
  <c r="Y160" i="16" s="1"/>
  <c r="Y44" i="16"/>
  <c r="Y155" i="16" s="1"/>
  <c r="Y38" i="16"/>
  <c r="Y149" i="16" s="1"/>
  <c r="Y33" i="16"/>
  <c r="Y144" i="16" s="1"/>
  <c r="Y28" i="16"/>
  <c r="Y139" i="16" s="1"/>
  <c r="Y22" i="16"/>
  <c r="Y133" i="16" s="1"/>
  <c r="Y17" i="16"/>
  <c r="Y128" i="16" s="1"/>
  <c r="Y12" i="16"/>
  <c r="Y123" i="16" s="1"/>
  <c r="Y58" i="16"/>
  <c r="Y169" i="16" s="1"/>
  <c r="Y53" i="16"/>
  <c r="Y164" i="16" s="1"/>
  <c r="Y48" i="16"/>
  <c r="Y159" i="16" s="1"/>
  <c r="Y42" i="16"/>
  <c r="Y153" i="16" s="1"/>
  <c r="Y37" i="16"/>
  <c r="Y148" i="16" s="1"/>
  <c r="Y32" i="16"/>
  <c r="Y143" i="16" s="1"/>
  <c r="Y26" i="16"/>
  <c r="Y137" i="16" s="1"/>
  <c r="Y21" i="16"/>
  <c r="Y132" i="16" s="1"/>
  <c r="Y16" i="16"/>
  <c r="Y127" i="16" s="1"/>
  <c r="Y57" i="16"/>
  <c r="Y168" i="16" s="1"/>
  <c r="Y52" i="16"/>
  <c r="Y163" i="16" s="1"/>
  <c r="Y46" i="16"/>
  <c r="Y157" i="16" s="1"/>
  <c r="Y41" i="16"/>
  <c r="Y152" i="16" s="1"/>
  <c r="Y36" i="16"/>
  <c r="Y147" i="16" s="1"/>
  <c r="Y30" i="16"/>
  <c r="Y141" i="16" s="1"/>
  <c r="Y25" i="16"/>
  <c r="Y136" i="16" s="1"/>
  <c r="Y20" i="16"/>
  <c r="Y131" i="16" s="1"/>
  <c r="Y14" i="16"/>
  <c r="Y125" i="16" s="1"/>
  <c r="Y56" i="16"/>
  <c r="Y167" i="16" s="1"/>
  <c r="Y50" i="16"/>
  <c r="Y45" i="16"/>
  <c r="Y156" i="16" s="1"/>
  <c r="Y40" i="16"/>
  <c r="Y151" i="16" s="1"/>
  <c r="Y34" i="16"/>
  <c r="Y145" i="16" s="1"/>
  <c r="Y29" i="16"/>
  <c r="Y140" i="16" s="1"/>
  <c r="Y24" i="16"/>
  <c r="Y135" i="16" s="1"/>
  <c r="Y18" i="16"/>
  <c r="Y129" i="16" s="1"/>
  <c r="Y13" i="16"/>
  <c r="Y124" i="16" s="1"/>
  <c r="Z59" i="15"/>
  <c r="Z55" i="15"/>
  <c r="Z166" i="15" s="1"/>
  <c r="Z51" i="15"/>
  <c r="Z162" i="15" s="1"/>
  <c r="Z47" i="15"/>
  <c r="Z158" i="15" s="1"/>
  <c r="Z43" i="15"/>
  <c r="Z154" i="15" s="1"/>
  <c r="Z39" i="15"/>
  <c r="Z150" i="15" s="1"/>
  <c r="Z35" i="15"/>
  <c r="Z146" i="15" s="1"/>
  <c r="Z31" i="15"/>
  <c r="Z142" i="15" s="1"/>
  <c r="Z27" i="15"/>
  <c r="Z138" i="15" s="1"/>
  <c r="Z23" i="15"/>
  <c r="Z134" i="15" s="1"/>
  <c r="Z19" i="15"/>
  <c r="Z130" i="15" s="1"/>
  <c r="Z15" i="15"/>
  <c r="Z126" i="15" s="1"/>
  <c r="Z11" i="15"/>
  <c r="Z58" i="15"/>
  <c r="Z169" i="15" s="1"/>
  <c r="Z53" i="15"/>
  <c r="Z164" i="15" s="1"/>
  <c r="Z48" i="15"/>
  <c r="Z159" i="15" s="1"/>
  <c r="Z42" i="15"/>
  <c r="Z153" i="15" s="1"/>
  <c r="Z37" i="15"/>
  <c r="Z148" i="15" s="1"/>
  <c r="Z32" i="15"/>
  <c r="Z143" i="15" s="1"/>
  <c r="Z26" i="15"/>
  <c r="Z137" i="15" s="1"/>
  <c r="Z21" i="15"/>
  <c r="Z132" i="15" s="1"/>
  <c r="Z16" i="15"/>
  <c r="Z127" i="15" s="1"/>
  <c r="Z57" i="15"/>
  <c r="Z168" i="15" s="1"/>
  <c r="Z52" i="15"/>
  <c r="Z163" i="15" s="1"/>
  <c r="Z46" i="15"/>
  <c r="Z157" i="15" s="1"/>
  <c r="Z41" i="15"/>
  <c r="Z152" i="15" s="1"/>
  <c r="Z36" i="15"/>
  <c r="Z147" i="15" s="1"/>
  <c r="Z30" i="15"/>
  <c r="Z141" i="15" s="1"/>
  <c r="Z25" i="15"/>
  <c r="Z136" i="15" s="1"/>
  <c r="Z20" i="15"/>
  <c r="Z131" i="15" s="1"/>
  <c r="Z14" i="15"/>
  <c r="Z125" i="15" s="1"/>
  <c r="Z49" i="15"/>
  <c r="Z160" i="15" s="1"/>
  <c r="Z38" i="15"/>
  <c r="Z149" i="15" s="1"/>
  <c r="Z28" i="15"/>
  <c r="Z139" i="15" s="1"/>
  <c r="Z17" i="15"/>
  <c r="Z128" i="15" s="1"/>
  <c r="Z50" i="15"/>
  <c r="Z161" i="15" s="1"/>
  <c r="Z40" i="15"/>
  <c r="Z151" i="15" s="1"/>
  <c r="Z29" i="15"/>
  <c r="Z140" i="15" s="1"/>
  <c r="Z18" i="15"/>
  <c r="Z129" i="15" s="1"/>
  <c r="Z56" i="15"/>
  <c r="Z167" i="15" s="1"/>
  <c r="Z45" i="15"/>
  <c r="Z156" i="15" s="1"/>
  <c r="Z34" i="15"/>
  <c r="Z145" i="15" s="1"/>
  <c r="Z24" i="15"/>
  <c r="Z135" i="15" s="1"/>
  <c r="Z13" i="15"/>
  <c r="Z124" i="15" s="1"/>
  <c r="Z54" i="15"/>
  <c r="Z165" i="15" s="1"/>
  <c r="Z44" i="15"/>
  <c r="Z155" i="15" s="1"/>
  <c r="Z33" i="15"/>
  <c r="Z144" i="15" s="1"/>
  <c r="Z22" i="15"/>
  <c r="Z133" i="15" s="1"/>
  <c r="Z12" i="15"/>
  <c r="Z123" i="15" s="1"/>
  <c r="CR9" i="14"/>
  <c r="W10" i="7"/>
  <c r="W122" i="7"/>
  <c r="X11" i="7" s="1" a="1"/>
  <c r="W60" i="7"/>
  <c r="W170" i="7"/>
  <c r="Y122" i="16" l="1"/>
  <c r="Z11" i="16" s="1" a="1"/>
  <c r="Y2" i="16"/>
  <c r="Y10" i="16" s="1"/>
  <c r="Y170" i="16"/>
  <c r="Y3" i="16"/>
  <c r="Y60" i="16" s="1"/>
  <c r="Y161" i="16"/>
  <c r="Y63" i="16"/>
  <c r="Z122" i="15"/>
  <c r="AA11" i="15" s="1" a="1"/>
  <c r="Z2" i="15"/>
  <c r="Z10" i="15" s="1"/>
  <c r="Z170" i="15"/>
  <c r="Z3" i="15"/>
  <c r="Z60" i="15" s="1"/>
  <c r="CS9" i="14"/>
  <c r="X49" i="7"/>
  <c r="X160" i="7" s="1"/>
  <c r="X16" i="7"/>
  <c r="X127" i="7" s="1"/>
  <c r="X45" i="7"/>
  <c r="X156" i="7" s="1"/>
  <c r="X26" i="7"/>
  <c r="X137" i="7" s="1"/>
  <c r="X21" i="7"/>
  <c r="X132" i="7" s="1"/>
  <c r="X32" i="7"/>
  <c r="X143" i="7" s="1"/>
  <c r="X25" i="7"/>
  <c r="X136" i="7" s="1"/>
  <c r="X47" i="7"/>
  <c r="X158" i="7" s="1"/>
  <c r="X59" i="7"/>
  <c r="X29" i="7"/>
  <c r="X140" i="7" s="1"/>
  <c r="X13" i="7"/>
  <c r="X124" i="7" s="1"/>
  <c r="X44" i="7"/>
  <c r="X155" i="7" s="1"/>
  <c r="X39" i="7"/>
  <c r="X150" i="7" s="1"/>
  <c r="X22" i="7"/>
  <c r="X133" i="7" s="1"/>
  <c r="X18" i="7"/>
  <c r="X129" i="7" s="1"/>
  <c r="X37" i="7"/>
  <c r="X148" i="7" s="1"/>
  <c r="X28" i="7"/>
  <c r="X139" i="7" s="1"/>
  <c r="X41" i="7"/>
  <c r="X152" i="7" s="1"/>
  <c r="X11" i="7"/>
  <c r="X34" i="7"/>
  <c r="X145" i="7" s="1"/>
  <c r="X30" i="7"/>
  <c r="X141" i="7" s="1"/>
  <c r="X46" i="7"/>
  <c r="X157" i="7" s="1"/>
  <c r="X53" i="7"/>
  <c r="X164" i="7" s="1"/>
  <c r="X17" i="7"/>
  <c r="X128" i="7" s="1"/>
  <c r="X24" i="7"/>
  <c r="X135" i="7" s="1"/>
  <c r="X52" i="7"/>
  <c r="X163" i="7" s="1"/>
  <c r="X58" i="7"/>
  <c r="X169" i="7" s="1"/>
  <c r="X14" i="7"/>
  <c r="X125" i="7" s="1"/>
  <c r="X57" i="7"/>
  <c r="X168" i="7" s="1"/>
  <c r="X42" i="7"/>
  <c r="X153" i="7" s="1"/>
  <c r="X48" i="7"/>
  <c r="X159" i="7" s="1"/>
  <c r="X50" i="7"/>
  <c r="X161" i="7" s="1"/>
  <c r="X20" i="7"/>
  <c r="X131" i="7" s="1"/>
  <c r="X12" i="7"/>
  <c r="X123" i="7" s="1"/>
  <c r="X23" i="7"/>
  <c r="X134" i="7" s="1"/>
  <c r="X31" i="7"/>
  <c r="X142" i="7" s="1"/>
  <c r="X27" i="7"/>
  <c r="X138" i="7" s="1"/>
  <c r="X55" i="7"/>
  <c r="X166" i="7" s="1"/>
  <c r="X35" i="7"/>
  <c r="X146" i="7" s="1"/>
  <c r="X15" i="7"/>
  <c r="X126" i="7" s="1"/>
  <c r="X40" i="7"/>
  <c r="X151" i="7" s="1"/>
  <c r="X33" i="7"/>
  <c r="X144" i="7" s="1"/>
  <c r="X19" i="7"/>
  <c r="X130" i="7" s="1"/>
  <c r="X54" i="7"/>
  <c r="X165" i="7" s="1"/>
  <c r="X43" i="7"/>
  <c r="X154" i="7" s="1"/>
  <c r="X51" i="7"/>
  <c r="X162" i="7" s="1"/>
  <c r="X38" i="7"/>
  <c r="X149" i="7" s="1"/>
  <c r="X36" i="7"/>
  <c r="X147" i="7" s="1"/>
  <c r="X56" i="7"/>
  <c r="X167" i="7" s="1"/>
  <c r="Z57" i="16" l="1"/>
  <c r="Z168" i="16" s="1"/>
  <c r="Z53" i="16"/>
  <c r="Z164" i="16" s="1"/>
  <c r="Z49" i="16"/>
  <c r="Z160" i="16" s="1"/>
  <c r="Z45" i="16"/>
  <c r="Z156" i="16" s="1"/>
  <c r="Z41" i="16"/>
  <c r="Z152" i="16" s="1"/>
  <c r="Z37" i="16"/>
  <c r="Z148" i="16" s="1"/>
  <c r="Z33" i="16"/>
  <c r="Z144" i="16" s="1"/>
  <c r="Z29" i="16"/>
  <c r="Z140" i="16" s="1"/>
  <c r="Z25" i="16"/>
  <c r="Z136" i="16" s="1"/>
  <c r="Z21" i="16"/>
  <c r="Z132" i="16" s="1"/>
  <c r="Z17" i="16"/>
  <c r="Z128" i="16" s="1"/>
  <c r="Z13" i="16"/>
  <c r="Z124" i="16" s="1"/>
  <c r="Z58" i="16"/>
  <c r="Z169" i="16" s="1"/>
  <c r="Z52" i="16"/>
  <c r="Z163" i="16" s="1"/>
  <c r="Z47" i="16"/>
  <c r="Z158" i="16" s="1"/>
  <c r="Z42" i="16"/>
  <c r="Z153" i="16" s="1"/>
  <c r="Z36" i="16"/>
  <c r="Z147" i="16" s="1"/>
  <c r="Z31" i="16"/>
  <c r="Z142" i="16" s="1"/>
  <c r="Z26" i="16"/>
  <c r="Z137" i="16" s="1"/>
  <c r="Z20" i="16"/>
  <c r="Z131" i="16" s="1"/>
  <c r="Z15" i="16"/>
  <c r="Z126" i="16" s="1"/>
  <c r="Z56" i="16"/>
  <c r="Z167" i="16" s="1"/>
  <c r="Z51" i="16"/>
  <c r="Z162" i="16" s="1"/>
  <c r="Z46" i="16"/>
  <c r="Z157" i="16" s="1"/>
  <c r="Z40" i="16"/>
  <c r="Z151" i="16" s="1"/>
  <c r="Z35" i="16"/>
  <c r="Z146" i="16" s="1"/>
  <c r="Z30" i="16"/>
  <c r="Z141" i="16" s="1"/>
  <c r="Z24" i="16"/>
  <c r="Z135" i="16" s="1"/>
  <c r="Z19" i="16"/>
  <c r="Z130" i="16" s="1"/>
  <c r="Z14" i="16"/>
  <c r="Z125" i="16" s="1"/>
  <c r="Z55" i="16"/>
  <c r="Z166" i="16" s="1"/>
  <c r="Z50" i="16"/>
  <c r="Z161" i="16" s="1"/>
  <c r="Z44" i="16"/>
  <c r="Z155" i="16" s="1"/>
  <c r="Z39" i="16"/>
  <c r="Z150" i="16" s="1"/>
  <c r="Z34" i="16"/>
  <c r="Z145" i="16" s="1"/>
  <c r="Z28" i="16"/>
  <c r="Z139" i="16" s="1"/>
  <c r="Z23" i="16"/>
  <c r="Z134" i="16" s="1"/>
  <c r="Z18" i="16"/>
  <c r="Z129" i="16" s="1"/>
  <c r="Z12" i="16"/>
  <c r="Z123" i="16" s="1"/>
  <c r="Z59" i="16"/>
  <c r="Z54" i="16"/>
  <c r="Z165" i="16" s="1"/>
  <c r="Z48" i="16"/>
  <c r="Z159" i="16" s="1"/>
  <c r="Z43" i="16"/>
  <c r="Z154" i="16" s="1"/>
  <c r="Z38" i="16"/>
  <c r="Z149" i="16" s="1"/>
  <c r="Z32" i="16"/>
  <c r="Z143" i="16" s="1"/>
  <c r="Z27" i="16"/>
  <c r="Z138" i="16" s="1"/>
  <c r="Z22" i="16"/>
  <c r="Z133" i="16" s="1"/>
  <c r="Z16" i="16"/>
  <c r="Z127" i="16" s="1"/>
  <c r="Z11" i="16"/>
  <c r="AA57" i="15"/>
  <c r="AA168" i="15" s="1"/>
  <c r="AA53" i="15"/>
  <c r="AA164" i="15" s="1"/>
  <c r="AA49" i="15"/>
  <c r="AA160" i="15" s="1"/>
  <c r="AA45" i="15"/>
  <c r="AA156" i="15" s="1"/>
  <c r="AA41" i="15"/>
  <c r="AA152" i="15" s="1"/>
  <c r="AA37" i="15"/>
  <c r="AA148" i="15" s="1"/>
  <c r="AA33" i="15"/>
  <c r="AA144" i="15" s="1"/>
  <c r="AA29" i="15"/>
  <c r="AA140" i="15" s="1"/>
  <c r="AA25" i="15"/>
  <c r="AA136" i="15" s="1"/>
  <c r="AA21" i="15"/>
  <c r="AA132" i="15" s="1"/>
  <c r="AA17" i="15"/>
  <c r="AA128" i="15" s="1"/>
  <c r="AA13" i="15"/>
  <c r="AA124" i="15" s="1"/>
  <c r="AA56" i="15"/>
  <c r="AA167" i="15" s="1"/>
  <c r="AA51" i="15"/>
  <c r="AA162" i="15" s="1"/>
  <c r="AA46" i="15"/>
  <c r="AA157" i="15" s="1"/>
  <c r="AA40" i="15"/>
  <c r="AA151" i="15" s="1"/>
  <c r="AA35" i="15"/>
  <c r="AA146" i="15" s="1"/>
  <c r="AA30" i="15"/>
  <c r="AA141" i="15" s="1"/>
  <c r="AA24" i="15"/>
  <c r="AA135" i="15" s="1"/>
  <c r="AA19" i="15"/>
  <c r="AA130" i="15" s="1"/>
  <c r="AA14" i="15"/>
  <c r="AA125" i="15" s="1"/>
  <c r="AA55" i="15"/>
  <c r="AA166" i="15" s="1"/>
  <c r="AA50" i="15"/>
  <c r="AA161" i="15" s="1"/>
  <c r="AA44" i="15"/>
  <c r="AA155" i="15" s="1"/>
  <c r="AA39" i="15"/>
  <c r="AA150" i="15" s="1"/>
  <c r="AA34" i="15"/>
  <c r="AA145" i="15" s="1"/>
  <c r="AA28" i="15"/>
  <c r="AA139" i="15" s="1"/>
  <c r="AA23" i="15"/>
  <c r="AA134" i="15" s="1"/>
  <c r="AA18" i="15"/>
  <c r="AA129" i="15" s="1"/>
  <c r="AA12" i="15"/>
  <c r="AA123" i="15" s="1"/>
  <c r="AA52" i="15"/>
  <c r="AA163" i="15" s="1"/>
  <c r="AA42" i="15"/>
  <c r="AA153" i="15" s="1"/>
  <c r="AA31" i="15"/>
  <c r="AA142" i="15" s="1"/>
  <c r="AA20" i="15"/>
  <c r="AA131" i="15" s="1"/>
  <c r="AA54" i="15"/>
  <c r="AA165" i="15" s="1"/>
  <c r="AA43" i="15"/>
  <c r="AA154" i="15" s="1"/>
  <c r="AA32" i="15"/>
  <c r="AA143" i="15" s="1"/>
  <c r="AA22" i="15"/>
  <c r="AA133" i="15" s="1"/>
  <c r="AA11" i="15"/>
  <c r="AA59" i="15"/>
  <c r="AA48" i="15"/>
  <c r="AA159" i="15" s="1"/>
  <c r="AA38" i="15"/>
  <c r="AA149" i="15" s="1"/>
  <c r="AA27" i="15"/>
  <c r="AA138" i="15" s="1"/>
  <c r="AA16" i="15"/>
  <c r="AA127" i="15" s="1"/>
  <c r="AA58" i="15"/>
  <c r="AA169" i="15" s="1"/>
  <c r="AA47" i="15"/>
  <c r="AA158" i="15" s="1"/>
  <c r="AA36" i="15"/>
  <c r="AA147" i="15" s="1"/>
  <c r="AA26" i="15"/>
  <c r="AA137" i="15" s="1"/>
  <c r="AA15" i="15"/>
  <c r="AA126" i="15" s="1"/>
  <c r="CT9" i="14"/>
  <c r="X2" i="7"/>
  <c r="X3" i="7"/>
  <c r="Z170" i="16" l="1"/>
  <c r="Z3" i="16"/>
  <c r="Z60" i="16" s="1"/>
  <c r="Z122" i="16"/>
  <c r="AA11" i="16" s="1" a="1"/>
  <c r="Z2" i="16"/>
  <c r="Z10" i="16" s="1"/>
  <c r="AA3" i="15"/>
  <c r="AA60" i="15" s="1"/>
  <c r="AA122" i="15"/>
  <c r="AA2" i="15"/>
  <c r="AA10" i="15" s="1"/>
  <c r="CU9" i="14"/>
  <c r="X10" i="7"/>
  <c r="X122" i="7"/>
  <c r="Y11" i="7" s="1" a="1"/>
  <c r="X60" i="7"/>
  <c r="X170" i="7"/>
  <c r="AA59" i="16" l="1"/>
  <c r="AA55" i="16"/>
  <c r="AA166" i="16" s="1"/>
  <c r="AA51" i="16"/>
  <c r="AA162" i="16" s="1"/>
  <c r="AA47" i="16"/>
  <c r="AA158" i="16" s="1"/>
  <c r="AA43" i="16"/>
  <c r="AA154" i="16" s="1"/>
  <c r="AA39" i="16"/>
  <c r="AA150" i="16" s="1"/>
  <c r="AA35" i="16"/>
  <c r="AA146" i="16" s="1"/>
  <c r="AA31" i="16"/>
  <c r="AA142" i="16" s="1"/>
  <c r="AA27" i="16"/>
  <c r="AA138" i="16" s="1"/>
  <c r="AA23" i="16"/>
  <c r="AA134" i="16" s="1"/>
  <c r="AA19" i="16"/>
  <c r="AA130" i="16" s="1"/>
  <c r="AA15" i="16"/>
  <c r="AA126" i="16" s="1"/>
  <c r="AA11" i="16"/>
  <c r="AA56" i="16"/>
  <c r="AA167" i="16" s="1"/>
  <c r="AA50" i="16"/>
  <c r="AA161" i="16" s="1"/>
  <c r="AA45" i="16"/>
  <c r="AA156" i="16" s="1"/>
  <c r="AA40" i="16"/>
  <c r="AA151" i="16" s="1"/>
  <c r="AA34" i="16"/>
  <c r="AA145" i="16" s="1"/>
  <c r="AA29" i="16"/>
  <c r="AA140" i="16" s="1"/>
  <c r="AA24" i="16"/>
  <c r="AA135" i="16" s="1"/>
  <c r="AA18" i="16"/>
  <c r="AA129" i="16" s="1"/>
  <c r="AA13" i="16"/>
  <c r="AA124" i="16" s="1"/>
  <c r="AA54" i="16"/>
  <c r="AA165" i="16" s="1"/>
  <c r="AA49" i="16"/>
  <c r="AA160" i="16" s="1"/>
  <c r="AA44" i="16"/>
  <c r="AA155" i="16" s="1"/>
  <c r="AA38" i="16"/>
  <c r="AA149" i="16" s="1"/>
  <c r="AA33" i="16"/>
  <c r="AA144" i="16" s="1"/>
  <c r="AA28" i="16"/>
  <c r="AA139" i="16" s="1"/>
  <c r="AA22" i="16"/>
  <c r="AA133" i="16" s="1"/>
  <c r="AA17" i="16"/>
  <c r="AA128" i="16" s="1"/>
  <c r="AA12" i="16"/>
  <c r="AA123" i="16" s="1"/>
  <c r="AA58" i="16"/>
  <c r="AA169" i="16" s="1"/>
  <c r="AA53" i="16"/>
  <c r="AA164" i="16" s="1"/>
  <c r="AA48" i="16"/>
  <c r="AA159" i="16" s="1"/>
  <c r="AA42" i="16"/>
  <c r="AA153" i="16" s="1"/>
  <c r="AA37" i="16"/>
  <c r="AA148" i="16" s="1"/>
  <c r="AA32" i="16"/>
  <c r="AA143" i="16" s="1"/>
  <c r="AA26" i="16"/>
  <c r="AA137" i="16" s="1"/>
  <c r="AA21" i="16"/>
  <c r="AA132" i="16" s="1"/>
  <c r="AA16" i="16"/>
  <c r="AA127" i="16" s="1"/>
  <c r="AA57" i="16"/>
  <c r="AA168" i="16" s="1"/>
  <c r="AA52" i="16"/>
  <c r="AA163" i="16" s="1"/>
  <c r="AA46" i="16"/>
  <c r="AA157" i="16" s="1"/>
  <c r="AA41" i="16"/>
  <c r="AA152" i="16" s="1"/>
  <c r="AA36" i="16"/>
  <c r="AA147" i="16" s="1"/>
  <c r="AA30" i="16"/>
  <c r="AA141" i="16" s="1"/>
  <c r="AA25" i="16"/>
  <c r="AA136" i="16" s="1"/>
  <c r="AA20" i="16"/>
  <c r="AA131" i="16" s="1"/>
  <c r="AA14" i="16"/>
  <c r="AA125" i="16" s="1"/>
  <c r="AA170" i="15"/>
  <c r="AB11" i="15" a="1"/>
  <c r="CV9" i="14"/>
  <c r="Y17" i="7"/>
  <c r="Y128" i="7" s="1"/>
  <c r="Y51" i="7"/>
  <c r="Y162" i="7" s="1"/>
  <c r="Y56" i="7"/>
  <c r="Y167" i="7" s="1"/>
  <c r="Y57" i="7"/>
  <c r="Y168" i="7" s="1"/>
  <c r="Y50" i="7"/>
  <c r="Y42" i="7"/>
  <c r="Y153" i="7" s="1"/>
  <c r="Y38" i="7"/>
  <c r="Y149" i="7" s="1"/>
  <c r="Y24" i="7"/>
  <c r="Y135" i="7" s="1"/>
  <c r="Y15" i="7"/>
  <c r="Y126" i="7" s="1"/>
  <c r="Y13" i="7"/>
  <c r="Y124" i="7" s="1"/>
  <c r="Y32" i="7"/>
  <c r="Y143" i="7" s="1"/>
  <c r="Y30" i="7"/>
  <c r="Y141" i="7" s="1"/>
  <c r="Y21" i="7"/>
  <c r="Y132" i="7" s="1"/>
  <c r="Y25" i="7"/>
  <c r="Y136" i="7" s="1"/>
  <c r="Y40" i="7"/>
  <c r="Y151" i="7" s="1"/>
  <c r="Y29" i="7"/>
  <c r="Y140" i="7" s="1"/>
  <c r="Y12" i="7"/>
  <c r="Y123" i="7" s="1"/>
  <c r="Y37" i="7"/>
  <c r="Y148" i="7" s="1"/>
  <c r="Y16" i="7"/>
  <c r="Y127" i="7" s="1"/>
  <c r="Y28" i="7"/>
  <c r="Y139" i="7" s="1"/>
  <c r="Y48" i="7"/>
  <c r="Y159" i="7" s="1"/>
  <c r="Y39" i="7"/>
  <c r="Y150" i="7" s="1"/>
  <c r="Y43" i="7"/>
  <c r="Y154" i="7" s="1"/>
  <c r="Y20" i="7"/>
  <c r="Y131" i="7" s="1"/>
  <c r="Y55" i="7"/>
  <c r="Y166" i="7" s="1"/>
  <c r="Y44" i="7"/>
  <c r="Y155" i="7" s="1"/>
  <c r="Y11" i="7"/>
  <c r="Y19" i="7"/>
  <c r="Y130" i="7" s="1"/>
  <c r="Y52" i="7"/>
  <c r="Y163" i="7" s="1"/>
  <c r="Y41" i="7"/>
  <c r="Y152" i="7" s="1"/>
  <c r="Y58" i="7"/>
  <c r="Y169" i="7" s="1"/>
  <c r="Y47" i="7"/>
  <c r="Y158" i="7" s="1"/>
  <c r="Y33" i="7"/>
  <c r="Y144" i="7" s="1"/>
  <c r="Y53" i="7"/>
  <c r="Y164" i="7" s="1"/>
  <c r="Y35" i="7"/>
  <c r="Y146" i="7" s="1"/>
  <c r="Y26" i="7"/>
  <c r="Y137" i="7" s="1"/>
  <c r="Y46" i="7"/>
  <c r="Y157" i="7" s="1"/>
  <c r="Y59" i="7"/>
  <c r="Y45" i="7"/>
  <c r="Y156" i="7" s="1"/>
  <c r="Y34" i="7"/>
  <c r="Y145" i="7" s="1"/>
  <c r="Y23" i="7"/>
  <c r="Y134" i="7" s="1"/>
  <c r="Y31" i="7"/>
  <c r="Y142" i="7" s="1"/>
  <c r="Y18" i="7"/>
  <c r="Y129" i="7" s="1"/>
  <c r="Y22" i="7"/>
  <c r="Y133" i="7" s="1"/>
  <c r="Y27" i="7"/>
  <c r="Y138" i="7" s="1"/>
  <c r="Y14" i="7"/>
  <c r="Y125" i="7" s="1"/>
  <c r="Y36" i="7"/>
  <c r="Y147" i="7" s="1"/>
  <c r="Y49" i="7"/>
  <c r="Y160" i="7" s="1"/>
  <c r="Y54" i="7"/>
  <c r="Y165" i="7" s="1"/>
  <c r="AA122" i="16" l="1"/>
  <c r="AB11" i="16" s="1" a="1"/>
  <c r="AA2" i="16"/>
  <c r="AA10" i="16" s="1"/>
  <c r="AA170" i="16"/>
  <c r="AA3" i="16"/>
  <c r="AA60" i="16" s="1"/>
  <c r="AB59" i="15"/>
  <c r="AB55" i="15"/>
  <c r="AB166" i="15" s="1"/>
  <c r="AB51" i="15"/>
  <c r="AB162" i="15" s="1"/>
  <c r="AB47" i="15"/>
  <c r="AB158" i="15" s="1"/>
  <c r="AB43" i="15"/>
  <c r="AB154" i="15" s="1"/>
  <c r="AB39" i="15"/>
  <c r="AB150" i="15" s="1"/>
  <c r="AB35" i="15"/>
  <c r="AB146" i="15" s="1"/>
  <c r="AB31" i="15"/>
  <c r="AB142" i="15" s="1"/>
  <c r="AB27" i="15"/>
  <c r="AB138" i="15" s="1"/>
  <c r="AB23" i="15"/>
  <c r="AB134" i="15" s="1"/>
  <c r="AB19" i="15"/>
  <c r="AB130" i="15" s="1"/>
  <c r="AB15" i="15"/>
  <c r="AB126" i="15" s="1"/>
  <c r="AB11" i="15"/>
  <c r="AB54" i="15"/>
  <c r="AB165" i="15" s="1"/>
  <c r="AB49" i="15"/>
  <c r="AB160" i="15" s="1"/>
  <c r="AB44" i="15"/>
  <c r="AB155" i="15" s="1"/>
  <c r="AB38" i="15"/>
  <c r="AB149" i="15" s="1"/>
  <c r="AB33" i="15"/>
  <c r="AB144" i="15" s="1"/>
  <c r="AB28" i="15"/>
  <c r="AB139" i="15" s="1"/>
  <c r="AB22" i="15"/>
  <c r="AB133" i="15" s="1"/>
  <c r="AB17" i="15"/>
  <c r="AB128" i="15" s="1"/>
  <c r="AB12" i="15"/>
  <c r="AB123" i="15" s="1"/>
  <c r="AB58" i="15"/>
  <c r="AB169" i="15" s="1"/>
  <c r="AB53" i="15"/>
  <c r="AB164" i="15" s="1"/>
  <c r="AB48" i="15"/>
  <c r="AB159" i="15" s="1"/>
  <c r="AB42" i="15"/>
  <c r="AB153" i="15" s="1"/>
  <c r="AB37" i="15"/>
  <c r="AB148" i="15" s="1"/>
  <c r="AB32" i="15"/>
  <c r="AB143" i="15" s="1"/>
  <c r="AB26" i="15"/>
  <c r="AB137" i="15" s="1"/>
  <c r="AB21" i="15"/>
  <c r="AB132" i="15" s="1"/>
  <c r="AB16" i="15"/>
  <c r="AB127" i="15" s="1"/>
  <c r="AB56" i="15"/>
  <c r="AB167" i="15" s="1"/>
  <c r="AB45" i="15"/>
  <c r="AB156" i="15" s="1"/>
  <c r="AB34" i="15"/>
  <c r="AB145" i="15" s="1"/>
  <c r="AB24" i="15"/>
  <c r="AB135" i="15" s="1"/>
  <c r="AB13" i="15"/>
  <c r="AB124" i="15" s="1"/>
  <c r="AB57" i="15"/>
  <c r="AB168" i="15" s="1"/>
  <c r="AB46" i="15"/>
  <c r="AB157" i="15" s="1"/>
  <c r="AB36" i="15"/>
  <c r="AB147" i="15" s="1"/>
  <c r="AB25" i="15"/>
  <c r="AB136" i="15" s="1"/>
  <c r="AB14" i="15"/>
  <c r="AB125" i="15" s="1"/>
  <c r="AB52" i="15"/>
  <c r="AB163" i="15" s="1"/>
  <c r="AB41" i="15"/>
  <c r="AB152" i="15" s="1"/>
  <c r="AB30" i="15"/>
  <c r="AB141" i="15" s="1"/>
  <c r="AB20" i="15"/>
  <c r="AB131" i="15" s="1"/>
  <c r="AB50" i="15"/>
  <c r="AB161" i="15" s="1"/>
  <c r="AB40" i="15"/>
  <c r="AB151" i="15" s="1"/>
  <c r="AB29" i="15"/>
  <c r="AB140" i="15" s="1"/>
  <c r="AB18" i="15"/>
  <c r="AB129" i="15" s="1"/>
  <c r="CW9" i="14"/>
  <c r="Y2" i="7"/>
  <c r="Y10" i="7" s="1"/>
  <c r="Y122" i="7"/>
  <c r="Y3" i="7"/>
  <c r="Y63" i="7"/>
  <c r="Y161" i="7"/>
  <c r="AB57" i="16" l="1"/>
  <c r="AB168" i="16" s="1"/>
  <c r="AB53" i="16"/>
  <c r="AB164" i="16" s="1"/>
  <c r="AB49" i="16"/>
  <c r="AB160" i="16" s="1"/>
  <c r="AB45" i="16"/>
  <c r="AB156" i="16" s="1"/>
  <c r="AB41" i="16"/>
  <c r="AB152" i="16" s="1"/>
  <c r="AB37" i="16"/>
  <c r="AB148" i="16" s="1"/>
  <c r="AB33" i="16"/>
  <c r="AB144" i="16" s="1"/>
  <c r="AB29" i="16"/>
  <c r="AB140" i="16" s="1"/>
  <c r="AB25" i="16"/>
  <c r="AB136" i="16" s="1"/>
  <c r="AB21" i="16"/>
  <c r="AB132" i="16" s="1"/>
  <c r="AB17" i="16"/>
  <c r="AB128" i="16" s="1"/>
  <c r="AB13" i="16"/>
  <c r="AB124" i="16" s="1"/>
  <c r="AB59" i="16"/>
  <c r="AB54" i="16"/>
  <c r="AB165" i="16" s="1"/>
  <c r="AB48" i="16"/>
  <c r="AB159" i="16" s="1"/>
  <c r="AB43" i="16"/>
  <c r="AB154" i="16" s="1"/>
  <c r="AB38" i="16"/>
  <c r="AB149" i="16" s="1"/>
  <c r="AB32" i="16"/>
  <c r="AB143" i="16" s="1"/>
  <c r="AB27" i="16"/>
  <c r="AB138" i="16" s="1"/>
  <c r="AB22" i="16"/>
  <c r="AB133" i="16" s="1"/>
  <c r="AB16" i="16"/>
  <c r="AB127" i="16" s="1"/>
  <c r="AB11" i="16"/>
  <c r="AB58" i="16"/>
  <c r="AB169" i="16" s="1"/>
  <c r="AB52" i="16"/>
  <c r="AB163" i="16" s="1"/>
  <c r="AB47" i="16"/>
  <c r="AB158" i="16" s="1"/>
  <c r="AB42" i="16"/>
  <c r="AB153" i="16" s="1"/>
  <c r="AB36" i="16"/>
  <c r="AB147" i="16" s="1"/>
  <c r="AB31" i="16"/>
  <c r="AB142" i="16" s="1"/>
  <c r="AB26" i="16"/>
  <c r="AB137" i="16" s="1"/>
  <c r="AB20" i="16"/>
  <c r="AB131" i="16" s="1"/>
  <c r="AB15" i="16"/>
  <c r="AB126" i="16" s="1"/>
  <c r="AB56" i="16"/>
  <c r="AB167" i="16" s="1"/>
  <c r="AB51" i="16"/>
  <c r="AB162" i="16" s="1"/>
  <c r="AB46" i="16"/>
  <c r="AB157" i="16" s="1"/>
  <c r="AB40" i="16"/>
  <c r="AB151" i="16" s="1"/>
  <c r="AB35" i="16"/>
  <c r="AB146" i="16" s="1"/>
  <c r="AB30" i="16"/>
  <c r="AB141" i="16" s="1"/>
  <c r="AB24" i="16"/>
  <c r="AB135" i="16" s="1"/>
  <c r="AB19" i="16"/>
  <c r="AB130" i="16" s="1"/>
  <c r="AB14" i="16"/>
  <c r="AB125" i="16" s="1"/>
  <c r="AB55" i="16"/>
  <c r="AB166" i="16" s="1"/>
  <c r="AB50" i="16"/>
  <c r="AB161" i="16" s="1"/>
  <c r="AB44" i="16"/>
  <c r="AB155" i="16" s="1"/>
  <c r="AB39" i="16"/>
  <c r="AB150" i="16" s="1"/>
  <c r="AB34" i="16"/>
  <c r="AB145" i="16" s="1"/>
  <c r="AB28" i="16"/>
  <c r="AB139" i="16" s="1"/>
  <c r="AB23" i="16"/>
  <c r="AB134" i="16" s="1"/>
  <c r="AB18" i="16"/>
  <c r="AB129" i="16" s="1"/>
  <c r="AB12" i="16"/>
  <c r="AB123" i="16" s="1"/>
  <c r="AB2" i="15"/>
  <c r="AB10" i="15" s="1"/>
  <c r="AB3" i="15"/>
  <c r="AB60" i="15" s="1"/>
  <c r="CX9" i="14"/>
  <c r="Y60" i="7"/>
  <c r="Y170" i="7"/>
  <c r="Z11" i="7" s="1" a="1"/>
  <c r="Z47" i="7" s="1"/>
  <c r="Z158" i="7" s="1"/>
  <c r="AB170" i="16" l="1"/>
  <c r="AB3" i="16"/>
  <c r="AB60" i="16" s="1"/>
  <c r="AB2" i="16"/>
  <c r="AB10" i="16" s="1"/>
  <c r="AB170" i="15"/>
  <c r="AB122" i="15"/>
  <c r="AC11" i="15" s="1" a="1"/>
  <c r="CY9" i="14"/>
  <c r="Z14" i="7"/>
  <c r="Z125" i="7" s="1"/>
  <c r="Z43" i="7"/>
  <c r="Z154" i="7" s="1"/>
  <c r="Z44" i="7"/>
  <c r="Z155" i="7" s="1"/>
  <c r="Z27" i="7"/>
  <c r="Z138" i="7" s="1"/>
  <c r="Z45" i="7"/>
  <c r="Z156" i="7" s="1"/>
  <c r="Z20" i="7"/>
  <c r="Z131" i="7" s="1"/>
  <c r="Z26" i="7"/>
  <c r="Z137" i="7" s="1"/>
  <c r="Z40" i="7"/>
  <c r="Z151" i="7" s="1"/>
  <c r="Z19" i="7"/>
  <c r="Z130" i="7" s="1"/>
  <c r="Z36" i="7"/>
  <c r="Z147" i="7" s="1"/>
  <c r="Z29" i="7"/>
  <c r="Z140" i="7" s="1"/>
  <c r="Z55" i="7"/>
  <c r="Z166" i="7" s="1"/>
  <c r="Z56" i="7"/>
  <c r="Z167" i="7" s="1"/>
  <c r="Z35" i="7"/>
  <c r="Z146" i="7" s="1"/>
  <c r="Z58" i="7"/>
  <c r="Z169" i="7" s="1"/>
  <c r="Z16" i="7"/>
  <c r="Z127" i="7" s="1"/>
  <c r="Z38" i="7"/>
  <c r="Z149" i="7" s="1"/>
  <c r="Z41" i="7"/>
  <c r="Z152" i="7" s="1"/>
  <c r="Z48" i="7"/>
  <c r="Z159" i="7" s="1"/>
  <c r="Z15" i="7"/>
  <c r="Z126" i="7" s="1"/>
  <c r="Z32" i="7"/>
  <c r="Z143" i="7" s="1"/>
  <c r="Z54" i="7"/>
  <c r="Z165" i="7" s="1"/>
  <c r="Z51" i="7"/>
  <c r="Z162" i="7" s="1"/>
  <c r="Z22" i="7"/>
  <c r="Z133" i="7" s="1"/>
  <c r="Z25" i="7"/>
  <c r="Z136" i="7" s="1"/>
  <c r="Z17" i="7"/>
  <c r="Z128" i="7" s="1"/>
  <c r="Z12" i="7"/>
  <c r="Z123" i="7" s="1"/>
  <c r="Z34" i="7"/>
  <c r="Z145" i="7" s="1"/>
  <c r="Z53" i="7"/>
  <c r="Z164" i="7" s="1"/>
  <c r="Z24" i="7"/>
  <c r="Z135" i="7" s="1"/>
  <c r="Z39" i="7"/>
  <c r="Z150" i="7" s="1"/>
  <c r="Z28" i="7"/>
  <c r="Z139" i="7" s="1"/>
  <c r="Z50" i="7"/>
  <c r="Z161" i="7" s="1"/>
  <c r="Z11" i="7"/>
  <c r="Z18" i="7"/>
  <c r="Z129" i="7" s="1"/>
  <c r="Z37" i="7"/>
  <c r="Z148" i="7" s="1"/>
  <c r="Z42" i="7"/>
  <c r="Z153" i="7" s="1"/>
  <c r="Z52" i="7"/>
  <c r="Z163" i="7" s="1"/>
  <c r="Z30" i="7"/>
  <c r="Z141" i="7" s="1"/>
  <c r="Z49" i="7"/>
  <c r="Z160" i="7" s="1"/>
  <c r="Z59" i="7"/>
  <c r="Z31" i="7"/>
  <c r="Z142" i="7" s="1"/>
  <c r="Z21" i="7"/>
  <c r="Z132" i="7" s="1"/>
  <c r="Z46" i="7"/>
  <c r="Z157" i="7" s="1"/>
  <c r="Z23" i="7"/>
  <c r="Z134" i="7" s="1"/>
  <c r="Z57" i="7"/>
  <c r="Z168" i="7" s="1"/>
  <c r="Z33" i="7"/>
  <c r="Z144" i="7" s="1"/>
  <c r="Z13" i="7"/>
  <c r="Z124" i="7" s="1"/>
  <c r="AB122" i="16" l="1"/>
  <c r="AC11" i="16" s="1" a="1"/>
  <c r="AC57" i="15"/>
  <c r="AC168" i="15" s="1"/>
  <c r="AC53" i="15"/>
  <c r="AC164" i="15" s="1"/>
  <c r="AC49" i="15"/>
  <c r="AC160" i="15" s="1"/>
  <c r="AC45" i="15"/>
  <c r="AC156" i="15" s="1"/>
  <c r="AC41" i="15"/>
  <c r="AC152" i="15" s="1"/>
  <c r="AC37" i="15"/>
  <c r="AC148" i="15" s="1"/>
  <c r="AC33" i="15"/>
  <c r="AC144" i="15" s="1"/>
  <c r="AC29" i="15"/>
  <c r="AC140" i="15" s="1"/>
  <c r="AC25" i="15"/>
  <c r="AC136" i="15" s="1"/>
  <c r="AC21" i="15"/>
  <c r="AC132" i="15" s="1"/>
  <c r="AC17" i="15"/>
  <c r="AC128" i="15" s="1"/>
  <c r="AC13" i="15"/>
  <c r="AC124" i="15" s="1"/>
  <c r="AC58" i="15"/>
  <c r="AC169" i="15" s="1"/>
  <c r="AC52" i="15"/>
  <c r="AC163" i="15" s="1"/>
  <c r="AC47" i="15"/>
  <c r="AC158" i="15" s="1"/>
  <c r="AC42" i="15"/>
  <c r="AC153" i="15" s="1"/>
  <c r="AC36" i="15"/>
  <c r="AC147" i="15" s="1"/>
  <c r="AC31" i="15"/>
  <c r="AC142" i="15" s="1"/>
  <c r="AC26" i="15"/>
  <c r="AC137" i="15" s="1"/>
  <c r="AC20" i="15"/>
  <c r="AC131" i="15" s="1"/>
  <c r="AC15" i="15"/>
  <c r="AC126" i="15" s="1"/>
  <c r="AC56" i="15"/>
  <c r="AC167" i="15" s="1"/>
  <c r="AC51" i="15"/>
  <c r="AC162" i="15" s="1"/>
  <c r="AC46" i="15"/>
  <c r="AC157" i="15" s="1"/>
  <c r="AC40" i="15"/>
  <c r="AC151" i="15" s="1"/>
  <c r="AC35" i="15"/>
  <c r="AC146" i="15" s="1"/>
  <c r="AC30" i="15"/>
  <c r="AC141" i="15" s="1"/>
  <c r="AC24" i="15"/>
  <c r="AC135" i="15" s="1"/>
  <c r="AC19" i="15"/>
  <c r="AC130" i="15" s="1"/>
  <c r="AC14" i="15"/>
  <c r="AC125" i="15" s="1"/>
  <c r="AC59" i="15"/>
  <c r="AC48" i="15"/>
  <c r="AC159" i="15" s="1"/>
  <c r="AC38" i="15"/>
  <c r="AC149" i="15" s="1"/>
  <c r="AC27" i="15"/>
  <c r="AC138" i="15" s="1"/>
  <c r="AC16" i="15"/>
  <c r="AC127" i="15" s="1"/>
  <c r="AC50" i="15"/>
  <c r="AC161" i="15" s="1"/>
  <c r="AC39" i="15"/>
  <c r="AC150" i="15" s="1"/>
  <c r="AC28" i="15"/>
  <c r="AC139" i="15" s="1"/>
  <c r="AC18" i="15"/>
  <c r="AC129" i="15" s="1"/>
  <c r="AC55" i="15"/>
  <c r="AC166" i="15" s="1"/>
  <c r="AC44" i="15"/>
  <c r="AC155" i="15" s="1"/>
  <c r="AC34" i="15"/>
  <c r="AC145" i="15" s="1"/>
  <c r="AC23" i="15"/>
  <c r="AC134" i="15" s="1"/>
  <c r="AC12" i="15"/>
  <c r="AC123" i="15" s="1"/>
  <c r="AC54" i="15"/>
  <c r="AC165" i="15" s="1"/>
  <c r="AC43" i="15"/>
  <c r="AC154" i="15" s="1"/>
  <c r="AC32" i="15"/>
  <c r="AC143" i="15" s="1"/>
  <c r="AC22" i="15"/>
  <c r="AC133" i="15" s="1"/>
  <c r="AC11" i="15"/>
  <c r="Z2" i="7"/>
  <c r="Z10" i="7" s="1"/>
  <c r="CZ9" i="14"/>
  <c r="Z3" i="7"/>
  <c r="Z60" i="7" s="1"/>
  <c r="Z122" i="7"/>
  <c r="AC59" i="16" l="1"/>
  <c r="AC55" i="16"/>
  <c r="AC166" i="16" s="1"/>
  <c r="AC51" i="16"/>
  <c r="AC162" i="16" s="1"/>
  <c r="AC47" i="16"/>
  <c r="AC158" i="16" s="1"/>
  <c r="AC43" i="16"/>
  <c r="AC154" i="16" s="1"/>
  <c r="AC39" i="16"/>
  <c r="AC150" i="16" s="1"/>
  <c r="AC35" i="16"/>
  <c r="AC146" i="16" s="1"/>
  <c r="AC31" i="16"/>
  <c r="AC142" i="16" s="1"/>
  <c r="AC27" i="16"/>
  <c r="AC138" i="16" s="1"/>
  <c r="AC23" i="16"/>
  <c r="AC134" i="16" s="1"/>
  <c r="AC19" i="16"/>
  <c r="AC130" i="16" s="1"/>
  <c r="AC15" i="16"/>
  <c r="AC126" i="16" s="1"/>
  <c r="AC11" i="16"/>
  <c r="AC57" i="16"/>
  <c r="AC168" i="16" s="1"/>
  <c r="AC52" i="16"/>
  <c r="AC163" i="16" s="1"/>
  <c r="AC46" i="16"/>
  <c r="AC157" i="16" s="1"/>
  <c r="AC41" i="16"/>
  <c r="AC152" i="16" s="1"/>
  <c r="AC36" i="16"/>
  <c r="AC147" i="16" s="1"/>
  <c r="AC30" i="16"/>
  <c r="AC141" i="16" s="1"/>
  <c r="AC25" i="16"/>
  <c r="AC136" i="16" s="1"/>
  <c r="AC20" i="16"/>
  <c r="AC131" i="16" s="1"/>
  <c r="AC14" i="16"/>
  <c r="AC125" i="16" s="1"/>
  <c r="AC56" i="16"/>
  <c r="AC167" i="16" s="1"/>
  <c r="AC50" i="16"/>
  <c r="AC161" i="16" s="1"/>
  <c r="AC45" i="16"/>
  <c r="AC156" i="16" s="1"/>
  <c r="AC40" i="16"/>
  <c r="AC151" i="16" s="1"/>
  <c r="AC34" i="16"/>
  <c r="AC145" i="16" s="1"/>
  <c r="AC29" i="16"/>
  <c r="AC140" i="16" s="1"/>
  <c r="AC24" i="16"/>
  <c r="AC135" i="16" s="1"/>
  <c r="AC18" i="16"/>
  <c r="AC129" i="16" s="1"/>
  <c r="AC13" i="16"/>
  <c r="AC124" i="16" s="1"/>
  <c r="AC54" i="16"/>
  <c r="AC165" i="16" s="1"/>
  <c r="AC49" i="16"/>
  <c r="AC160" i="16" s="1"/>
  <c r="AC44" i="16"/>
  <c r="AC155" i="16" s="1"/>
  <c r="AC38" i="16"/>
  <c r="AC149" i="16" s="1"/>
  <c r="AC33" i="16"/>
  <c r="AC144" i="16" s="1"/>
  <c r="AC28" i="16"/>
  <c r="AC139" i="16" s="1"/>
  <c r="AC22" i="16"/>
  <c r="AC133" i="16" s="1"/>
  <c r="AC17" i="16"/>
  <c r="AC128" i="16" s="1"/>
  <c r="AC12" i="16"/>
  <c r="AC123" i="16" s="1"/>
  <c r="AC58" i="16"/>
  <c r="AC169" i="16" s="1"/>
  <c r="AC53" i="16"/>
  <c r="AC164" i="16" s="1"/>
  <c r="AC48" i="16"/>
  <c r="AC159" i="16" s="1"/>
  <c r="AC42" i="16"/>
  <c r="AC153" i="16" s="1"/>
  <c r="AC37" i="16"/>
  <c r="AC148" i="16" s="1"/>
  <c r="AC32" i="16"/>
  <c r="AC143" i="16" s="1"/>
  <c r="AC26" i="16"/>
  <c r="AC137" i="16" s="1"/>
  <c r="AC21" i="16"/>
  <c r="AC132" i="16" s="1"/>
  <c r="AC16" i="16"/>
  <c r="AC127" i="16" s="1"/>
  <c r="AC170" i="15"/>
  <c r="AC3" i="15"/>
  <c r="AC60" i="15" s="1"/>
  <c r="AC122" i="15"/>
  <c r="AD11" i="15" s="1" a="1"/>
  <c r="AC2" i="15"/>
  <c r="AC10" i="15" s="1"/>
  <c r="DA9" i="14"/>
  <c r="Z170" i="7"/>
  <c r="AA11" i="7" s="1" a="1"/>
  <c r="AA51" i="7" s="1"/>
  <c r="AA162" i="7" s="1"/>
  <c r="AC122" i="16" l="1"/>
  <c r="AD11" i="16" s="1" a="1"/>
  <c r="AC2" i="16"/>
  <c r="AC10" i="16" s="1"/>
  <c r="AC170" i="16"/>
  <c r="AC3" i="16"/>
  <c r="AC60" i="16" s="1"/>
  <c r="AD59" i="15"/>
  <c r="AD55" i="15"/>
  <c r="AD166" i="15" s="1"/>
  <c r="AD51" i="15"/>
  <c r="AD162" i="15" s="1"/>
  <c r="AD47" i="15"/>
  <c r="AD158" i="15" s="1"/>
  <c r="AD43" i="15"/>
  <c r="AD154" i="15" s="1"/>
  <c r="AD39" i="15"/>
  <c r="AD150" i="15" s="1"/>
  <c r="AD35" i="15"/>
  <c r="AD146" i="15" s="1"/>
  <c r="AD31" i="15"/>
  <c r="AD142" i="15" s="1"/>
  <c r="AD27" i="15"/>
  <c r="AD138" i="15" s="1"/>
  <c r="AD23" i="15"/>
  <c r="AD134" i="15" s="1"/>
  <c r="AD19" i="15"/>
  <c r="AD130" i="15" s="1"/>
  <c r="AD15" i="15"/>
  <c r="AD126" i="15" s="1"/>
  <c r="AD11" i="15"/>
  <c r="AD56" i="15"/>
  <c r="AD167" i="15" s="1"/>
  <c r="AD50" i="15"/>
  <c r="AD161" i="15" s="1"/>
  <c r="AD45" i="15"/>
  <c r="AD156" i="15" s="1"/>
  <c r="AD40" i="15"/>
  <c r="AD151" i="15" s="1"/>
  <c r="AD34" i="15"/>
  <c r="AD145" i="15" s="1"/>
  <c r="AD29" i="15"/>
  <c r="AD140" i="15" s="1"/>
  <c r="AD24" i="15"/>
  <c r="AD135" i="15" s="1"/>
  <c r="AD18" i="15"/>
  <c r="AD129" i="15" s="1"/>
  <c r="AD13" i="15"/>
  <c r="AD124" i="15" s="1"/>
  <c r="AD54" i="15"/>
  <c r="AD165" i="15" s="1"/>
  <c r="AD49" i="15"/>
  <c r="AD160" i="15" s="1"/>
  <c r="AD44" i="15"/>
  <c r="AD155" i="15" s="1"/>
  <c r="AD38" i="15"/>
  <c r="AD149" i="15" s="1"/>
  <c r="AD33" i="15"/>
  <c r="AD144" i="15" s="1"/>
  <c r="AD28" i="15"/>
  <c r="AD139" i="15" s="1"/>
  <c r="AD22" i="15"/>
  <c r="AD133" i="15" s="1"/>
  <c r="AD17" i="15"/>
  <c r="AD128" i="15" s="1"/>
  <c r="AD12" i="15"/>
  <c r="AD123" i="15" s="1"/>
  <c r="AD52" i="15"/>
  <c r="AD163" i="15" s="1"/>
  <c r="AD41" i="15"/>
  <c r="AD152" i="15" s="1"/>
  <c r="AD30" i="15"/>
  <c r="AD141" i="15" s="1"/>
  <c r="AD20" i="15"/>
  <c r="AD131" i="15" s="1"/>
  <c r="AD58" i="15"/>
  <c r="AD169" i="15" s="1"/>
  <c r="AD48" i="15"/>
  <c r="AD159" i="15" s="1"/>
  <c r="AD37" i="15"/>
  <c r="AD148" i="15" s="1"/>
  <c r="AD26" i="15"/>
  <c r="AD137" i="15" s="1"/>
  <c r="AD16" i="15"/>
  <c r="AD127" i="15" s="1"/>
  <c r="AD57" i="15"/>
  <c r="AD168" i="15" s="1"/>
  <c r="AD46" i="15"/>
  <c r="AD157" i="15" s="1"/>
  <c r="AD36" i="15"/>
  <c r="AD147" i="15" s="1"/>
  <c r="AD25" i="15"/>
  <c r="AD136" i="15" s="1"/>
  <c r="AD14" i="15"/>
  <c r="AD125" i="15" s="1"/>
  <c r="AD53" i="15"/>
  <c r="AD164" i="15" s="1"/>
  <c r="AD42" i="15"/>
  <c r="AD153" i="15" s="1"/>
  <c r="AD32" i="15"/>
  <c r="AD143" i="15" s="1"/>
  <c r="AD21" i="15"/>
  <c r="AD132" i="15" s="1"/>
  <c r="DB9" i="14"/>
  <c r="AA34" i="7"/>
  <c r="AA145" i="7" s="1"/>
  <c r="AA57" i="7"/>
  <c r="AA168" i="7" s="1"/>
  <c r="AA29" i="7"/>
  <c r="AA140" i="7" s="1"/>
  <c r="AA50" i="7"/>
  <c r="AA161" i="7" s="1"/>
  <c r="AA26" i="7"/>
  <c r="AA137" i="7" s="1"/>
  <c r="AA45" i="7"/>
  <c r="AA156" i="7" s="1"/>
  <c r="AA49" i="7"/>
  <c r="AA160" i="7" s="1"/>
  <c r="AA25" i="7"/>
  <c r="AA136" i="7" s="1"/>
  <c r="AA44" i="7"/>
  <c r="AA155" i="7" s="1"/>
  <c r="AA48" i="7"/>
  <c r="AA159" i="7" s="1"/>
  <c r="AA24" i="7"/>
  <c r="AA135" i="7" s="1"/>
  <c r="AA47" i="7"/>
  <c r="AA158" i="7" s="1"/>
  <c r="AA21" i="7"/>
  <c r="AA132" i="7" s="1"/>
  <c r="AA55" i="7"/>
  <c r="AA166" i="7" s="1"/>
  <c r="AA46" i="7"/>
  <c r="AA157" i="7" s="1"/>
  <c r="AA53" i="7"/>
  <c r="AA164" i="7" s="1"/>
  <c r="AA20" i="7"/>
  <c r="AA131" i="7" s="1"/>
  <c r="AA23" i="7"/>
  <c r="AA134" i="7" s="1"/>
  <c r="AA39" i="7"/>
  <c r="AA150" i="7" s="1"/>
  <c r="AA42" i="7"/>
  <c r="AA153" i="7" s="1"/>
  <c r="AA14" i="7"/>
  <c r="AA125" i="7" s="1"/>
  <c r="AA18" i="7"/>
  <c r="AA129" i="7" s="1"/>
  <c r="AA41" i="7"/>
  <c r="AA152" i="7" s="1"/>
  <c r="AA13" i="7"/>
  <c r="AA124" i="7" s="1"/>
  <c r="AA27" i="7"/>
  <c r="AA138" i="7" s="1"/>
  <c r="AA38" i="7"/>
  <c r="AA149" i="7" s="1"/>
  <c r="AA16" i="7"/>
  <c r="AA127" i="7" s="1"/>
  <c r="AA43" i="7"/>
  <c r="AA154" i="7" s="1"/>
  <c r="AA15" i="7"/>
  <c r="AA126" i="7" s="1"/>
  <c r="AA19" i="7"/>
  <c r="AA130" i="7" s="1"/>
  <c r="AA54" i="7"/>
  <c r="AA165" i="7" s="1"/>
  <c r="AA52" i="7"/>
  <c r="AA163" i="7" s="1"/>
  <c r="AA22" i="7"/>
  <c r="AA133" i="7" s="1"/>
  <c r="AA36" i="7"/>
  <c r="AA147" i="7" s="1"/>
  <c r="AA58" i="7"/>
  <c r="AA169" i="7" s="1"/>
  <c r="AA30" i="7"/>
  <c r="AA141" i="7" s="1"/>
  <c r="AA17" i="7"/>
  <c r="AA128" i="7" s="1"/>
  <c r="AA40" i="7"/>
  <c r="AA151" i="7" s="1"/>
  <c r="AA12" i="7"/>
  <c r="AA123" i="7" s="1"/>
  <c r="AA33" i="7"/>
  <c r="AA144" i="7" s="1"/>
  <c r="AA56" i="7"/>
  <c r="AA167" i="7" s="1"/>
  <c r="AA28" i="7"/>
  <c r="AA139" i="7" s="1"/>
  <c r="AA32" i="7"/>
  <c r="AA143" i="7" s="1"/>
  <c r="AA59" i="7"/>
  <c r="AA31" i="7"/>
  <c r="AA142" i="7" s="1"/>
  <c r="AA35" i="7"/>
  <c r="AA146" i="7" s="1"/>
  <c r="AA11" i="7"/>
  <c r="AA2" i="7" s="1"/>
  <c r="AA10" i="7" s="1"/>
  <c r="AA37" i="7"/>
  <c r="AA148" i="7" s="1"/>
  <c r="AD57" i="16" l="1"/>
  <c r="AD168" i="16" s="1"/>
  <c r="AD53" i="16"/>
  <c r="AD164" i="16" s="1"/>
  <c r="AD49" i="16"/>
  <c r="AD160" i="16" s="1"/>
  <c r="AD45" i="16"/>
  <c r="AD156" i="16" s="1"/>
  <c r="AD41" i="16"/>
  <c r="AD152" i="16" s="1"/>
  <c r="AD37" i="16"/>
  <c r="AD148" i="16" s="1"/>
  <c r="AD33" i="16"/>
  <c r="AD144" i="16" s="1"/>
  <c r="AD29" i="16"/>
  <c r="AD140" i="16" s="1"/>
  <c r="AD25" i="16"/>
  <c r="AD136" i="16" s="1"/>
  <c r="AD21" i="16"/>
  <c r="AD132" i="16" s="1"/>
  <c r="AD17" i="16"/>
  <c r="AD128" i="16" s="1"/>
  <c r="AD13" i="16"/>
  <c r="AD124" i="16" s="1"/>
  <c r="AD55" i="16"/>
  <c r="AD166" i="16" s="1"/>
  <c r="AD50" i="16"/>
  <c r="AD161" i="16" s="1"/>
  <c r="AD44" i="16"/>
  <c r="AD155" i="16" s="1"/>
  <c r="AD39" i="16"/>
  <c r="AD150" i="16" s="1"/>
  <c r="AD34" i="16"/>
  <c r="AD145" i="16" s="1"/>
  <c r="AD28" i="16"/>
  <c r="AD139" i="16" s="1"/>
  <c r="AD23" i="16"/>
  <c r="AD134" i="16" s="1"/>
  <c r="AD18" i="16"/>
  <c r="AD129" i="16" s="1"/>
  <c r="AD12" i="16"/>
  <c r="AD123" i="16" s="1"/>
  <c r="AD59" i="16"/>
  <c r="AD54" i="16"/>
  <c r="AD165" i="16" s="1"/>
  <c r="AD48" i="16"/>
  <c r="AD159" i="16" s="1"/>
  <c r="AD43" i="16"/>
  <c r="AD154" i="16" s="1"/>
  <c r="AD38" i="16"/>
  <c r="AD149" i="16" s="1"/>
  <c r="AD32" i="16"/>
  <c r="AD143" i="16" s="1"/>
  <c r="AD27" i="16"/>
  <c r="AD138" i="16" s="1"/>
  <c r="AD22" i="16"/>
  <c r="AD133" i="16" s="1"/>
  <c r="AD16" i="16"/>
  <c r="AD127" i="16" s="1"/>
  <c r="AD11" i="16"/>
  <c r="AD58" i="16"/>
  <c r="AD169" i="16" s="1"/>
  <c r="AD52" i="16"/>
  <c r="AD163" i="16" s="1"/>
  <c r="AD47" i="16"/>
  <c r="AD158" i="16" s="1"/>
  <c r="AD42" i="16"/>
  <c r="AD153" i="16" s="1"/>
  <c r="AD36" i="16"/>
  <c r="AD147" i="16" s="1"/>
  <c r="AD31" i="16"/>
  <c r="AD142" i="16" s="1"/>
  <c r="AD26" i="16"/>
  <c r="AD137" i="16" s="1"/>
  <c r="AD20" i="16"/>
  <c r="AD131" i="16" s="1"/>
  <c r="AD15" i="16"/>
  <c r="AD126" i="16" s="1"/>
  <c r="AD56" i="16"/>
  <c r="AD167" i="16" s="1"/>
  <c r="AD51" i="16"/>
  <c r="AD162" i="16" s="1"/>
  <c r="AD46" i="16"/>
  <c r="AD157" i="16" s="1"/>
  <c r="AD40" i="16"/>
  <c r="AD151" i="16" s="1"/>
  <c r="AD35" i="16"/>
  <c r="AD146" i="16" s="1"/>
  <c r="AD30" i="16"/>
  <c r="AD141" i="16" s="1"/>
  <c r="AD24" i="16"/>
  <c r="AD135" i="16" s="1"/>
  <c r="AD19" i="16"/>
  <c r="AD130" i="16" s="1"/>
  <c r="AD14" i="16"/>
  <c r="AD125" i="16" s="1"/>
  <c r="AD2" i="15"/>
  <c r="AD10" i="15" s="1"/>
  <c r="AD3" i="15"/>
  <c r="AD60" i="15" s="1"/>
  <c r="DC9" i="14"/>
  <c r="AA3" i="7"/>
  <c r="AA170" i="7" s="1"/>
  <c r="AA122" i="7"/>
  <c r="AD122" i="16" l="1"/>
  <c r="AE11" i="16" s="1" a="1"/>
  <c r="AD2" i="16"/>
  <c r="AD10" i="16" s="1"/>
  <c r="AD170" i="16"/>
  <c r="AD3" i="16"/>
  <c r="AD60" i="16" s="1"/>
  <c r="AD170" i="15"/>
  <c r="AD122" i="15"/>
  <c r="AE11" i="15" s="1" a="1"/>
  <c r="AA60" i="7"/>
  <c r="DD9" i="14"/>
  <c r="AB11" i="7" a="1"/>
  <c r="AB37" i="7" s="1"/>
  <c r="AB148" i="7" s="1"/>
  <c r="AE59" i="16" l="1"/>
  <c r="AE55" i="16"/>
  <c r="AE166" i="16" s="1"/>
  <c r="AE51" i="16"/>
  <c r="AE162" i="16" s="1"/>
  <c r="AE47" i="16"/>
  <c r="AE158" i="16" s="1"/>
  <c r="AE43" i="16"/>
  <c r="AE154" i="16" s="1"/>
  <c r="AE39" i="16"/>
  <c r="AE150" i="16" s="1"/>
  <c r="AE35" i="16"/>
  <c r="AE146" i="16" s="1"/>
  <c r="AE31" i="16"/>
  <c r="AE142" i="16" s="1"/>
  <c r="AE27" i="16"/>
  <c r="AE138" i="16" s="1"/>
  <c r="AE23" i="16"/>
  <c r="AE134" i="16" s="1"/>
  <c r="AE19" i="16"/>
  <c r="AE130" i="16" s="1"/>
  <c r="AE15" i="16"/>
  <c r="AE126" i="16" s="1"/>
  <c r="AE11" i="16"/>
  <c r="AE58" i="16"/>
  <c r="AE169" i="16" s="1"/>
  <c r="AE53" i="16"/>
  <c r="AE164" i="16" s="1"/>
  <c r="AE48" i="16"/>
  <c r="AE159" i="16" s="1"/>
  <c r="AE42" i="16"/>
  <c r="AE153" i="16" s="1"/>
  <c r="AE37" i="16"/>
  <c r="AE148" i="16" s="1"/>
  <c r="AE32" i="16"/>
  <c r="AE143" i="16" s="1"/>
  <c r="AE26" i="16"/>
  <c r="AE137" i="16" s="1"/>
  <c r="AE21" i="16"/>
  <c r="AE132" i="16" s="1"/>
  <c r="AE16" i="16"/>
  <c r="AE127" i="16" s="1"/>
  <c r="AE57" i="16"/>
  <c r="AE168" i="16" s="1"/>
  <c r="AE52" i="16"/>
  <c r="AE163" i="16" s="1"/>
  <c r="AE46" i="16"/>
  <c r="AE157" i="16" s="1"/>
  <c r="AE41" i="16"/>
  <c r="AE152" i="16" s="1"/>
  <c r="AE36" i="16"/>
  <c r="AE147" i="16" s="1"/>
  <c r="AE30" i="16"/>
  <c r="AE141" i="16" s="1"/>
  <c r="AE25" i="16"/>
  <c r="AE136" i="16" s="1"/>
  <c r="AE20" i="16"/>
  <c r="AE131" i="16" s="1"/>
  <c r="AE14" i="16"/>
  <c r="AE125" i="16" s="1"/>
  <c r="AE56" i="16"/>
  <c r="AE167" i="16" s="1"/>
  <c r="AE50" i="16"/>
  <c r="AE161" i="16" s="1"/>
  <c r="AE45" i="16"/>
  <c r="AE156" i="16" s="1"/>
  <c r="AE40" i="16"/>
  <c r="AE151" i="16" s="1"/>
  <c r="AE34" i="16"/>
  <c r="AE145" i="16" s="1"/>
  <c r="AE29" i="16"/>
  <c r="AE140" i="16" s="1"/>
  <c r="AE24" i="16"/>
  <c r="AE135" i="16" s="1"/>
  <c r="AE18" i="16"/>
  <c r="AE129" i="16" s="1"/>
  <c r="AE13" i="16"/>
  <c r="AE124" i="16" s="1"/>
  <c r="AE54" i="16"/>
  <c r="AE165" i="16" s="1"/>
  <c r="AE49" i="16"/>
  <c r="AE160" i="16" s="1"/>
  <c r="AE44" i="16"/>
  <c r="AE155" i="16" s="1"/>
  <c r="AE38" i="16"/>
  <c r="AE149" i="16" s="1"/>
  <c r="AE33" i="16"/>
  <c r="AE144" i="16" s="1"/>
  <c r="AE28" i="16"/>
  <c r="AE139" i="16" s="1"/>
  <c r="AE22" i="16"/>
  <c r="AE133" i="16" s="1"/>
  <c r="AE17" i="16"/>
  <c r="AE128" i="16" s="1"/>
  <c r="AE12" i="16"/>
  <c r="AE123" i="16" s="1"/>
  <c r="AE57" i="15"/>
  <c r="AE168" i="15" s="1"/>
  <c r="AE53" i="15"/>
  <c r="AE164" i="15" s="1"/>
  <c r="AE49" i="15"/>
  <c r="AE160" i="15" s="1"/>
  <c r="AE45" i="15"/>
  <c r="AE156" i="15" s="1"/>
  <c r="AE41" i="15"/>
  <c r="AE152" i="15" s="1"/>
  <c r="AE37" i="15"/>
  <c r="AE148" i="15" s="1"/>
  <c r="AE33" i="15"/>
  <c r="AE144" i="15" s="1"/>
  <c r="AE29" i="15"/>
  <c r="AE140" i="15" s="1"/>
  <c r="AE25" i="15"/>
  <c r="AE136" i="15" s="1"/>
  <c r="AE21" i="15"/>
  <c r="AE132" i="15" s="1"/>
  <c r="AE17" i="15"/>
  <c r="AE128" i="15" s="1"/>
  <c r="AE13" i="15"/>
  <c r="AE124" i="15" s="1"/>
  <c r="AE59" i="15"/>
  <c r="AE54" i="15"/>
  <c r="AE165" i="15" s="1"/>
  <c r="AE48" i="15"/>
  <c r="AE159" i="15" s="1"/>
  <c r="AE43" i="15"/>
  <c r="AE154" i="15" s="1"/>
  <c r="AE38" i="15"/>
  <c r="AE149" i="15" s="1"/>
  <c r="AE32" i="15"/>
  <c r="AE143" i="15" s="1"/>
  <c r="AE27" i="15"/>
  <c r="AE138" i="15" s="1"/>
  <c r="AE22" i="15"/>
  <c r="AE133" i="15" s="1"/>
  <c r="AE16" i="15"/>
  <c r="AE127" i="15" s="1"/>
  <c r="AE11" i="15"/>
  <c r="AE58" i="15"/>
  <c r="AE169" i="15" s="1"/>
  <c r="AE52" i="15"/>
  <c r="AE163" i="15" s="1"/>
  <c r="AE47" i="15"/>
  <c r="AE158" i="15" s="1"/>
  <c r="AE42" i="15"/>
  <c r="AE153" i="15" s="1"/>
  <c r="AE36" i="15"/>
  <c r="AE147" i="15" s="1"/>
  <c r="AE31" i="15"/>
  <c r="AE142" i="15" s="1"/>
  <c r="AE26" i="15"/>
  <c r="AE137" i="15" s="1"/>
  <c r="AE20" i="15"/>
  <c r="AE131" i="15" s="1"/>
  <c r="AE15" i="15"/>
  <c r="AE126" i="15" s="1"/>
  <c r="AE55" i="15"/>
  <c r="AE166" i="15" s="1"/>
  <c r="AE44" i="15"/>
  <c r="AE155" i="15" s="1"/>
  <c r="AE34" i="15"/>
  <c r="AE145" i="15" s="1"/>
  <c r="AE23" i="15"/>
  <c r="AE134" i="15" s="1"/>
  <c r="AE12" i="15"/>
  <c r="AE123" i="15" s="1"/>
  <c r="AE51" i="15"/>
  <c r="AE162" i="15" s="1"/>
  <c r="AE40" i="15"/>
  <c r="AE151" i="15" s="1"/>
  <c r="AE30" i="15"/>
  <c r="AE141" i="15" s="1"/>
  <c r="AE19" i="15"/>
  <c r="AE130" i="15" s="1"/>
  <c r="AE50" i="15"/>
  <c r="AE161" i="15" s="1"/>
  <c r="AE39" i="15"/>
  <c r="AE150" i="15" s="1"/>
  <c r="AE28" i="15"/>
  <c r="AE139" i="15" s="1"/>
  <c r="AE18" i="15"/>
  <c r="AE129" i="15" s="1"/>
  <c r="AE56" i="15"/>
  <c r="AE167" i="15" s="1"/>
  <c r="AE46" i="15"/>
  <c r="AE157" i="15" s="1"/>
  <c r="AE35" i="15"/>
  <c r="AE146" i="15" s="1"/>
  <c r="AE24" i="15"/>
  <c r="AE135" i="15" s="1"/>
  <c r="AE14" i="15"/>
  <c r="AE125" i="15" s="1"/>
  <c r="DE9" i="14"/>
  <c r="AB41" i="7"/>
  <c r="AB152" i="7" s="1"/>
  <c r="AB33" i="7"/>
  <c r="AB144" i="7" s="1"/>
  <c r="AB58" i="7"/>
  <c r="AB169" i="7" s="1"/>
  <c r="AB59" i="7"/>
  <c r="AB3" i="7" s="1"/>
  <c r="AB60" i="7" s="1"/>
  <c r="AB22" i="7"/>
  <c r="AB133" i="7" s="1"/>
  <c r="AB49" i="7"/>
  <c r="AB160" i="7" s="1"/>
  <c r="AB32" i="7"/>
  <c r="AB143" i="7" s="1"/>
  <c r="AB45" i="7"/>
  <c r="AB156" i="7" s="1"/>
  <c r="AB50" i="7"/>
  <c r="AB161" i="7" s="1"/>
  <c r="AB39" i="7"/>
  <c r="AB150" i="7" s="1"/>
  <c r="AB21" i="7"/>
  <c r="AB132" i="7" s="1"/>
  <c r="AB42" i="7"/>
  <c r="AB153" i="7" s="1"/>
  <c r="AB43" i="7"/>
  <c r="AB154" i="7" s="1"/>
  <c r="AB44" i="7"/>
  <c r="AB155" i="7" s="1"/>
  <c r="AB46" i="7"/>
  <c r="AB157" i="7" s="1"/>
  <c r="AB27" i="7"/>
  <c r="AB138" i="7" s="1"/>
  <c r="AB36" i="7"/>
  <c r="AB147" i="7" s="1"/>
  <c r="AB15" i="7"/>
  <c r="AB126" i="7" s="1"/>
  <c r="AB30" i="7"/>
  <c r="AB141" i="7" s="1"/>
  <c r="AB54" i="7"/>
  <c r="AB165" i="7" s="1"/>
  <c r="AB20" i="7"/>
  <c r="AB131" i="7" s="1"/>
  <c r="AB17" i="7"/>
  <c r="AB128" i="7" s="1"/>
  <c r="AB26" i="7"/>
  <c r="AB137" i="7" s="1"/>
  <c r="AB28" i="7"/>
  <c r="AB139" i="7" s="1"/>
  <c r="AB57" i="7"/>
  <c r="AB168" i="7" s="1"/>
  <c r="AB11" i="7"/>
  <c r="AB12" i="7"/>
  <c r="AB123" i="7" s="1"/>
  <c r="AB14" i="7"/>
  <c r="AB125" i="7" s="1"/>
  <c r="AB38" i="7"/>
  <c r="AB149" i="7" s="1"/>
  <c r="AB55" i="7"/>
  <c r="AB166" i="7" s="1"/>
  <c r="AB56" i="7"/>
  <c r="AB167" i="7" s="1"/>
  <c r="AB47" i="7"/>
  <c r="AB158" i="7" s="1"/>
  <c r="AB19" i="7"/>
  <c r="AB130" i="7" s="1"/>
  <c r="AB48" i="7"/>
  <c r="AB159" i="7" s="1"/>
  <c r="AB25" i="7"/>
  <c r="AB136" i="7" s="1"/>
  <c r="AB31" i="7"/>
  <c r="AB142" i="7" s="1"/>
  <c r="AB16" i="7"/>
  <c r="AB127" i="7" s="1"/>
  <c r="AB29" i="7"/>
  <c r="AB140" i="7" s="1"/>
  <c r="AB34" i="7"/>
  <c r="AB145" i="7" s="1"/>
  <c r="AB52" i="7"/>
  <c r="AB163" i="7" s="1"/>
  <c r="AB53" i="7"/>
  <c r="AB164" i="7" s="1"/>
  <c r="AB23" i="7"/>
  <c r="AB134" i="7" s="1"/>
  <c r="AB24" i="7"/>
  <c r="AB135" i="7" s="1"/>
  <c r="AB35" i="7"/>
  <c r="AB146" i="7" s="1"/>
  <c r="AB40" i="7"/>
  <c r="AB151" i="7" s="1"/>
  <c r="AB51" i="7"/>
  <c r="AB162" i="7" s="1"/>
  <c r="AB13" i="7"/>
  <c r="AB124" i="7" s="1"/>
  <c r="AB18" i="7"/>
  <c r="AB129" i="7" s="1"/>
  <c r="AE122" i="16" l="1"/>
  <c r="AF11" i="16" s="1" a="1"/>
  <c r="AE2" i="16"/>
  <c r="AE10" i="16" s="1"/>
  <c r="AE170" i="16"/>
  <c r="AE3" i="16"/>
  <c r="AE60" i="16" s="1"/>
  <c r="AE2" i="15"/>
  <c r="AE10" i="15" s="1"/>
  <c r="AE3" i="15"/>
  <c r="AE60" i="15" s="1"/>
  <c r="DF9" i="14"/>
  <c r="AB2" i="7"/>
  <c r="AB170" i="7"/>
  <c r="AF57" i="16" l="1"/>
  <c r="AF168" i="16" s="1"/>
  <c r="AF53" i="16"/>
  <c r="AF164" i="16" s="1"/>
  <c r="AF49" i="16"/>
  <c r="AF160" i="16" s="1"/>
  <c r="AF45" i="16"/>
  <c r="AF156" i="16" s="1"/>
  <c r="AF41" i="16"/>
  <c r="AF152" i="16" s="1"/>
  <c r="AF37" i="16"/>
  <c r="AF148" i="16" s="1"/>
  <c r="AF33" i="16"/>
  <c r="AF144" i="16" s="1"/>
  <c r="AF29" i="16"/>
  <c r="AF140" i="16" s="1"/>
  <c r="AF25" i="16"/>
  <c r="AF136" i="16" s="1"/>
  <c r="AF21" i="16"/>
  <c r="AF132" i="16" s="1"/>
  <c r="AF17" i="16"/>
  <c r="AF128" i="16" s="1"/>
  <c r="AF13" i="16"/>
  <c r="AF124" i="16" s="1"/>
  <c r="AF56" i="16"/>
  <c r="AF167" i="16" s="1"/>
  <c r="AF51" i="16"/>
  <c r="AF162" i="16" s="1"/>
  <c r="AF46" i="16"/>
  <c r="AF157" i="16" s="1"/>
  <c r="AF40" i="16"/>
  <c r="AF151" i="16" s="1"/>
  <c r="AF35" i="16"/>
  <c r="AF146" i="16" s="1"/>
  <c r="AF30" i="16"/>
  <c r="AF141" i="16" s="1"/>
  <c r="AF24" i="16"/>
  <c r="AF135" i="16" s="1"/>
  <c r="AF19" i="16"/>
  <c r="AF130" i="16" s="1"/>
  <c r="AF14" i="16"/>
  <c r="AF125" i="16" s="1"/>
  <c r="AF55" i="16"/>
  <c r="AF166" i="16" s="1"/>
  <c r="AF50" i="16"/>
  <c r="AF161" i="16" s="1"/>
  <c r="AF44" i="16"/>
  <c r="AF155" i="16" s="1"/>
  <c r="AF39" i="16"/>
  <c r="AF150" i="16" s="1"/>
  <c r="AF34" i="16"/>
  <c r="AF145" i="16" s="1"/>
  <c r="AF28" i="16"/>
  <c r="AF139" i="16" s="1"/>
  <c r="AF23" i="16"/>
  <c r="AF134" i="16" s="1"/>
  <c r="AF18" i="16"/>
  <c r="AF129" i="16" s="1"/>
  <c r="AF12" i="16"/>
  <c r="AF123" i="16" s="1"/>
  <c r="AF59" i="16"/>
  <c r="AF54" i="16"/>
  <c r="AF165" i="16" s="1"/>
  <c r="AF48" i="16"/>
  <c r="AF159" i="16" s="1"/>
  <c r="AF43" i="16"/>
  <c r="AF154" i="16" s="1"/>
  <c r="AF38" i="16"/>
  <c r="AF149" i="16" s="1"/>
  <c r="AF32" i="16"/>
  <c r="AF143" i="16" s="1"/>
  <c r="AF27" i="16"/>
  <c r="AF138" i="16" s="1"/>
  <c r="AF22" i="16"/>
  <c r="AF133" i="16" s="1"/>
  <c r="AF16" i="16"/>
  <c r="AF127" i="16" s="1"/>
  <c r="AF11" i="16"/>
  <c r="AF58" i="16"/>
  <c r="AF169" i="16" s="1"/>
  <c r="AF52" i="16"/>
  <c r="AF163" i="16" s="1"/>
  <c r="AF47" i="16"/>
  <c r="AF158" i="16" s="1"/>
  <c r="AF42" i="16"/>
  <c r="AF153" i="16" s="1"/>
  <c r="AF36" i="16"/>
  <c r="AF147" i="16" s="1"/>
  <c r="AF31" i="16"/>
  <c r="AF142" i="16" s="1"/>
  <c r="AF26" i="16"/>
  <c r="AF137" i="16" s="1"/>
  <c r="AF20" i="16"/>
  <c r="AF131" i="16" s="1"/>
  <c r="AF15" i="16"/>
  <c r="AF126" i="16" s="1"/>
  <c r="AE170" i="15"/>
  <c r="AE122" i="15"/>
  <c r="AF11" i="15" s="1" a="1"/>
  <c r="DG9" i="14"/>
  <c r="AB122" i="7"/>
  <c r="AC11" i="7" s="1" a="1"/>
  <c r="AC23" i="7" s="1"/>
  <c r="AC134" i="7" s="1"/>
  <c r="AB10" i="7"/>
  <c r="AF122" i="16" l="1"/>
  <c r="AG11" i="16" s="1" a="1"/>
  <c r="AF2" i="16"/>
  <c r="AF10" i="16" s="1"/>
  <c r="AF170" i="16"/>
  <c r="AF3" i="16"/>
  <c r="AF60" i="16" s="1"/>
  <c r="AF59" i="15"/>
  <c r="AF55" i="15"/>
  <c r="AF166" i="15" s="1"/>
  <c r="AF51" i="15"/>
  <c r="AF162" i="15" s="1"/>
  <c r="AF47" i="15"/>
  <c r="AF158" i="15" s="1"/>
  <c r="AF43" i="15"/>
  <c r="AF154" i="15" s="1"/>
  <c r="AF39" i="15"/>
  <c r="AF150" i="15" s="1"/>
  <c r="AF35" i="15"/>
  <c r="AF146" i="15" s="1"/>
  <c r="AF31" i="15"/>
  <c r="AF142" i="15" s="1"/>
  <c r="AF27" i="15"/>
  <c r="AF138" i="15" s="1"/>
  <c r="AF23" i="15"/>
  <c r="AF134" i="15" s="1"/>
  <c r="AF19" i="15"/>
  <c r="AF130" i="15" s="1"/>
  <c r="AF15" i="15"/>
  <c r="AF126" i="15" s="1"/>
  <c r="AF11" i="15"/>
  <c r="AF57" i="15"/>
  <c r="AF168" i="15" s="1"/>
  <c r="AF52" i="15"/>
  <c r="AF163" i="15" s="1"/>
  <c r="AF46" i="15"/>
  <c r="AF157" i="15" s="1"/>
  <c r="AF41" i="15"/>
  <c r="AF152" i="15" s="1"/>
  <c r="AF36" i="15"/>
  <c r="AF147" i="15" s="1"/>
  <c r="AF30" i="15"/>
  <c r="AF141" i="15" s="1"/>
  <c r="AF25" i="15"/>
  <c r="AF136" i="15" s="1"/>
  <c r="AF20" i="15"/>
  <c r="AF131" i="15" s="1"/>
  <c r="AF14" i="15"/>
  <c r="AF125" i="15" s="1"/>
  <c r="AF56" i="15"/>
  <c r="AF167" i="15" s="1"/>
  <c r="AF50" i="15"/>
  <c r="AF161" i="15" s="1"/>
  <c r="AF45" i="15"/>
  <c r="AF156" i="15" s="1"/>
  <c r="AF40" i="15"/>
  <c r="AF151" i="15" s="1"/>
  <c r="AF34" i="15"/>
  <c r="AF145" i="15" s="1"/>
  <c r="AF29" i="15"/>
  <c r="AF140" i="15" s="1"/>
  <c r="AF24" i="15"/>
  <c r="AF135" i="15" s="1"/>
  <c r="AF18" i="15"/>
  <c r="AF129" i="15" s="1"/>
  <c r="AF13" i="15"/>
  <c r="AF124" i="15" s="1"/>
  <c r="AF58" i="15"/>
  <c r="AF169" i="15" s="1"/>
  <c r="AF48" i="15"/>
  <c r="AF159" i="15" s="1"/>
  <c r="AF37" i="15"/>
  <c r="AF148" i="15" s="1"/>
  <c r="AF26" i="15"/>
  <c r="AF137" i="15" s="1"/>
  <c r="AF16" i="15"/>
  <c r="AF127" i="15" s="1"/>
  <c r="AF54" i="15"/>
  <c r="AF165" i="15" s="1"/>
  <c r="AF44" i="15"/>
  <c r="AF155" i="15" s="1"/>
  <c r="AF33" i="15"/>
  <c r="AF144" i="15" s="1"/>
  <c r="AF22" i="15"/>
  <c r="AF133" i="15" s="1"/>
  <c r="AF12" i="15"/>
  <c r="AF123" i="15" s="1"/>
  <c r="AF53" i="15"/>
  <c r="AF164" i="15" s="1"/>
  <c r="AF42" i="15"/>
  <c r="AF153" i="15" s="1"/>
  <c r="AF32" i="15"/>
  <c r="AF143" i="15" s="1"/>
  <c r="AF21" i="15"/>
  <c r="AF132" i="15" s="1"/>
  <c r="AF49" i="15"/>
  <c r="AF160" i="15" s="1"/>
  <c r="AF38" i="15"/>
  <c r="AF149" i="15" s="1"/>
  <c r="AF28" i="15"/>
  <c r="AF139" i="15" s="1"/>
  <c r="AF17" i="15"/>
  <c r="AF128" i="15" s="1"/>
  <c r="DH9" i="14"/>
  <c r="AC28" i="7"/>
  <c r="AC139" i="7" s="1"/>
  <c r="AC42" i="7"/>
  <c r="AC153" i="7" s="1"/>
  <c r="AC56" i="7"/>
  <c r="AC167" i="7" s="1"/>
  <c r="AC24" i="7"/>
  <c r="AC135" i="7" s="1"/>
  <c r="AC38" i="7"/>
  <c r="AC149" i="7" s="1"/>
  <c r="AC57" i="7"/>
  <c r="AC168" i="7" s="1"/>
  <c r="AC41" i="7"/>
  <c r="AC152" i="7" s="1"/>
  <c r="AC25" i="7"/>
  <c r="AC136" i="7" s="1"/>
  <c r="AC12" i="7"/>
  <c r="AC123" i="7" s="1"/>
  <c r="AC47" i="7"/>
  <c r="AC158" i="7" s="1"/>
  <c r="AC31" i="7"/>
  <c r="AC142" i="7" s="1"/>
  <c r="AC15" i="7"/>
  <c r="AC126" i="7" s="1"/>
  <c r="AC36" i="7"/>
  <c r="AC147" i="7" s="1"/>
  <c r="AC50" i="7"/>
  <c r="AC161" i="7" s="1"/>
  <c r="AC18" i="7"/>
  <c r="AC129" i="7" s="1"/>
  <c r="AC32" i="7"/>
  <c r="AC143" i="7" s="1"/>
  <c r="AC46" i="7"/>
  <c r="AC157" i="7" s="1"/>
  <c r="AC14" i="7"/>
  <c r="AC125" i="7" s="1"/>
  <c r="AC45" i="7"/>
  <c r="AC156" i="7" s="1"/>
  <c r="AC29" i="7"/>
  <c r="AC140" i="7" s="1"/>
  <c r="AC13" i="7"/>
  <c r="AC124" i="7" s="1"/>
  <c r="AC51" i="7"/>
  <c r="AC162" i="7" s="1"/>
  <c r="AC35" i="7"/>
  <c r="AC146" i="7" s="1"/>
  <c r="AC19" i="7"/>
  <c r="AC130" i="7" s="1"/>
  <c r="AC52" i="7"/>
  <c r="AC163" i="7" s="1"/>
  <c r="AC20" i="7"/>
  <c r="AC131" i="7" s="1"/>
  <c r="AC34" i="7"/>
  <c r="AC145" i="7" s="1"/>
  <c r="AC48" i="7"/>
  <c r="AC159" i="7" s="1"/>
  <c r="AC16" i="7"/>
  <c r="AC127" i="7" s="1"/>
  <c r="AC30" i="7"/>
  <c r="AC141" i="7" s="1"/>
  <c r="AC53" i="7"/>
  <c r="AC164" i="7" s="1"/>
  <c r="AC37" i="7"/>
  <c r="AC148" i="7" s="1"/>
  <c r="AC21" i="7"/>
  <c r="AC132" i="7" s="1"/>
  <c r="AC59" i="7"/>
  <c r="AC43" i="7"/>
  <c r="AC154" i="7" s="1"/>
  <c r="AC27" i="7"/>
  <c r="AC138" i="7" s="1"/>
  <c r="AC11" i="7"/>
  <c r="AC2" i="7" s="1"/>
  <c r="AC10" i="7" s="1"/>
  <c r="AC44" i="7"/>
  <c r="AC155" i="7" s="1"/>
  <c r="AC58" i="7"/>
  <c r="AC169" i="7" s="1"/>
  <c r="AC26" i="7"/>
  <c r="AC137" i="7" s="1"/>
  <c r="AC40" i="7"/>
  <c r="AC151" i="7" s="1"/>
  <c r="AC54" i="7"/>
  <c r="AC165" i="7" s="1"/>
  <c r="AC22" i="7"/>
  <c r="AC133" i="7" s="1"/>
  <c r="AC49" i="7"/>
  <c r="AC160" i="7" s="1"/>
  <c r="AC33" i="7"/>
  <c r="AC144" i="7" s="1"/>
  <c r="AC17" i="7"/>
  <c r="AC128" i="7" s="1"/>
  <c r="AC55" i="7"/>
  <c r="AC166" i="7" s="1"/>
  <c r="AC39" i="7"/>
  <c r="AC150" i="7" s="1"/>
  <c r="AG59" i="16" l="1"/>
  <c r="AG55" i="16"/>
  <c r="AG166" i="16" s="1"/>
  <c r="AG51" i="16"/>
  <c r="AG162" i="16" s="1"/>
  <c r="AG47" i="16"/>
  <c r="AG158" i="16" s="1"/>
  <c r="AG43" i="16"/>
  <c r="AG154" i="16" s="1"/>
  <c r="AG39" i="16"/>
  <c r="AG150" i="16" s="1"/>
  <c r="AG35" i="16"/>
  <c r="AG146" i="16" s="1"/>
  <c r="AG31" i="16"/>
  <c r="AG142" i="16" s="1"/>
  <c r="AG27" i="16"/>
  <c r="AG138" i="16" s="1"/>
  <c r="AG23" i="16"/>
  <c r="AG134" i="16" s="1"/>
  <c r="AG19" i="16"/>
  <c r="AG130" i="16" s="1"/>
  <c r="AG15" i="16"/>
  <c r="AG126" i="16" s="1"/>
  <c r="AG11" i="16"/>
  <c r="AG54" i="16"/>
  <c r="AG165" i="16" s="1"/>
  <c r="AG49" i="16"/>
  <c r="AG160" i="16" s="1"/>
  <c r="AG44" i="16"/>
  <c r="AG155" i="16" s="1"/>
  <c r="AG38" i="16"/>
  <c r="AG149" i="16" s="1"/>
  <c r="AG33" i="16"/>
  <c r="AG144" i="16" s="1"/>
  <c r="AG28" i="16"/>
  <c r="AG139" i="16" s="1"/>
  <c r="AG22" i="16"/>
  <c r="AG133" i="16" s="1"/>
  <c r="AG17" i="16"/>
  <c r="AG128" i="16" s="1"/>
  <c r="AG12" i="16"/>
  <c r="AG123" i="16" s="1"/>
  <c r="AG58" i="16"/>
  <c r="AG169" i="16" s="1"/>
  <c r="AG53" i="16"/>
  <c r="AG164" i="16" s="1"/>
  <c r="AG48" i="16"/>
  <c r="AG159" i="16" s="1"/>
  <c r="AG42" i="16"/>
  <c r="AG153" i="16" s="1"/>
  <c r="AG37" i="16"/>
  <c r="AG148" i="16" s="1"/>
  <c r="AG32" i="16"/>
  <c r="AG143" i="16" s="1"/>
  <c r="AG26" i="16"/>
  <c r="AG137" i="16" s="1"/>
  <c r="AG21" i="16"/>
  <c r="AG132" i="16" s="1"/>
  <c r="AG16" i="16"/>
  <c r="AG127" i="16" s="1"/>
  <c r="AG57" i="16"/>
  <c r="AG168" i="16" s="1"/>
  <c r="AG52" i="16"/>
  <c r="AG163" i="16" s="1"/>
  <c r="AG46" i="16"/>
  <c r="AG157" i="16" s="1"/>
  <c r="AG41" i="16"/>
  <c r="AG152" i="16" s="1"/>
  <c r="AG36" i="16"/>
  <c r="AG147" i="16" s="1"/>
  <c r="AG30" i="16"/>
  <c r="AG141" i="16" s="1"/>
  <c r="AG25" i="16"/>
  <c r="AG136" i="16" s="1"/>
  <c r="AG20" i="16"/>
  <c r="AG131" i="16" s="1"/>
  <c r="AG14" i="16"/>
  <c r="AG125" i="16" s="1"/>
  <c r="AG56" i="16"/>
  <c r="AG167" i="16" s="1"/>
  <c r="AG50" i="16"/>
  <c r="AG161" i="16" s="1"/>
  <c r="AG45" i="16"/>
  <c r="AG156" i="16" s="1"/>
  <c r="AG40" i="16"/>
  <c r="AG151" i="16" s="1"/>
  <c r="AG34" i="16"/>
  <c r="AG145" i="16" s="1"/>
  <c r="AG29" i="16"/>
  <c r="AG140" i="16" s="1"/>
  <c r="AG24" i="16"/>
  <c r="AG135" i="16" s="1"/>
  <c r="AG18" i="16"/>
  <c r="AG129" i="16" s="1"/>
  <c r="AG13" i="16"/>
  <c r="AG124" i="16" s="1"/>
  <c r="AF2" i="15"/>
  <c r="AF10" i="15" s="1"/>
  <c r="AF3" i="15"/>
  <c r="AF60" i="15" s="1"/>
  <c r="AC3" i="7"/>
  <c r="AC60" i="7" s="1"/>
  <c r="AC122" i="7"/>
  <c r="AG2" i="16" l="1"/>
  <c r="AG10" i="16" s="1"/>
  <c r="AG3" i="16"/>
  <c r="AG60" i="16" s="1"/>
  <c r="AF122" i="15"/>
  <c r="AG11" i="15" s="1" a="1"/>
  <c r="AF170" i="15"/>
  <c r="AC170" i="7"/>
  <c r="AD11" i="7" a="1"/>
  <c r="AD45" i="7" s="1"/>
  <c r="AD156" i="7" s="1"/>
  <c r="AG170" i="16" l="1"/>
  <c r="AG122" i="16"/>
  <c r="AH11" i="16" s="1" a="1"/>
  <c r="AG57" i="15"/>
  <c r="AG168" i="15" s="1"/>
  <c r="AG53" i="15"/>
  <c r="AG164" i="15" s="1"/>
  <c r="AG49" i="15"/>
  <c r="AG160" i="15" s="1"/>
  <c r="AG45" i="15"/>
  <c r="AG156" i="15" s="1"/>
  <c r="AG41" i="15"/>
  <c r="AG152" i="15" s="1"/>
  <c r="AG37" i="15"/>
  <c r="AG148" i="15" s="1"/>
  <c r="AG33" i="15"/>
  <c r="AG144" i="15" s="1"/>
  <c r="AG29" i="15"/>
  <c r="AG140" i="15" s="1"/>
  <c r="AG25" i="15"/>
  <c r="AG136" i="15" s="1"/>
  <c r="AG21" i="15"/>
  <c r="AG132" i="15" s="1"/>
  <c r="AG17" i="15"/>
  <c r="AG128" i="15" s="1"/>
  <c r="AG13" i="15"/>
  <c r="AG124" i="15" s="1"/>
  <c r="AG55" i="15"/>
  <c r="AG166" i="15" s="1"/>
  <c r="AG50" i="15"/>
  <c r="AG161" i="15" s="1"/>
  <c r="AG44" i="15"/>
  <c r="AG155" i="15" s="1"/>
  <c r="AG39" i="15"/>
  <c r="AG150" i="15" s="1"/>
  <c r="AG34" i="15"/>
  <c r="AG145" i="15" s="1"/>
  <c r="AG28" i="15"/>
  <c r="AG139" i="15" s="1"/>
  <c r="AG23" i="15"/>
  <c r="AG134" i="15" s="1"/>
  <c r="AG18" i="15"/>
  <c r="AG129" i="15" s="1"/>
  <c r="AG12" i="15"/>
  <c r="AG123" i="15" s="1"/>
  <c r="AG59" i="15"/>
  <c r="AG54" i="15"/>
  <c r="AG165" i="15" s="1"/>
  <c r="AG48" i="15"/>
  <c r="AG159" i="15" s="1"/>
  <c r="AG43" i="15"/>
  <c r="AG154" i="15" s="1"/>
  <c r="AG38" i="15"/>
  <c r="AG149" i="15" s="1"/>
  <c r="AG32" i="15"/>
  <c r="AG143" i="15" s="1"/>
  <c r="AG27" i="15"/>
  <c r="AG138" i="15" s="1"/>
  <c r="AG22" i="15"/>
  <c r="AG133" i="15" s="1"/>
  <c r="AG16" i="15"/>
  <c r="AG127" i="15" s="1"/>
  <c r="AG11" i="15"/>
  <c r="AG51" i="15"/>
  <c r="AG162" i="15" s="1"/>
  <c r="AG40" i="15"/>
  <c r="AG151" i="15" s="1"/>
  <c r="AG30" i="15"/>
  <c r="AG141" i="15" s="1"/>
  <c r="AG19" i="15"/>
  <c r="AG130" i="15" s="1"/>
  <c r="AG58" i="15"/>
  <c r="AG169" i="15" s="1"/>
  <c r="AG47" i="15"/>
  <c r="AG158" i="15" s="1"/>
  <c r="AG36" i="15"/>
  <c r="AG147" i="15" s="1"/>
  <c r="AG26" i="15"/>
  <c r="AG137" i="15" s="1"/>
  <c r="AG15" i="15"/>
  <c r="AG126" i="15" s="1"/>
  <c r="AG42" i="15"/>
  <c r="AG153" i="15" s="1"/>
  <c r="AG56" i="15"/>
  <c r="AG167" i="15" s="1"/>
  <c r="AG46" i="15"/>
  <c r="AG157" i="15" s="1"/>
  <c r="AG35" i="15"/>
  <c r="AG146" i="15" s="1"/>
  <c r="AG24" i="15"/>
  <c r="AG135" i="15" s="1"/>
  <c r="AG14" i="15"/>
  <c r="AG125" i="15" s="1"/>
  <c r="AG52" i="15"/>
  <c r="AG163" i="15" s="1"/>
  <c r="AG31" i="15"/>
  <c r="AG142" i="15" s="1"/>
  <c r="AG20" i="15"/>
  <c r="AG131" i="15" s="1"/>
  <c r="AD49" i="7"/>
  <c r="AD160" i="7" s="1"/>
  <c r="AD12" i="7"/>
  <c r="AD123" i="7" s="1"/>
  <c r="AD48" i="7"/>
  <c r="AD159" i="7" s="1"/>
  <c r="AD57" i="7"/>
  <c r="AD168" i="7" s="1"/>
  <c r="AD18" i="7"/>
  <c r="AD129" i="7" s="1"/>
  <c r="AD11" i="7"/>
  <c r="AD36" i="7"/>
  <c r="AD147" i="7" s="1"/>
  <c r="AD26" i="7"/>
  <c r="AD137" i="7" s="1"/>
  <c r="AD53" i="7"/>
  <c r="AD164" i="7" s="1"/>
  <c r="AD20" i="7"/>
  <c r="AD131" i="7" s="1"/>
  <c r="AD56" i="7"/>
  <c r="AD167" i="7" s="1"/>
  <c r="AD15" i="7"/>
  <c r="AD126" i="7" s="1"/>
  <c r="AD44" i="7"/>
  <c r="AD155" i="7" s="1"/>
  <c r="AD34" i="7"/>
  <c r="AD145" i="7" s="1"/>
  <c r="AD23" i="7"/>
  <c r="AD134" i="7" s="1"/>
  <c r="AD14" i="7"/>
  <c r="AD125" i="7" s="1"/>
  <c r="AD50" i="7"/>
  <c r="AD161" i="7" s="1"/>
  <c r="AD27" i="7"/>
  <c r="AD138" i="7" s="1"/>
  <c r="AD22" i="7"/>
  <c r="AD133" i="7" s="1"/>
  <c r="AD58" i="7"/>
  <c r="AD169" i="7" s="1"/>
  <c r="AD19" i="7"/>
  <c r="AD130" i="7" s="1"/>
  <c r="AD52" i="7"/>
  <c r="AD163" i="7" s="1"/>
  <c r="AD42" i="7"/>
  <c r="AD153" i="7" s="1"/>
  <c r="AD17" i="7"/>
  <c r="AD128" i="7" s="1"/>
  <c r="AD31" i="7"/>
  <c r="AD142" i="7" s="1"/>
  <c r="AD30" i="7"/>
  <c r="AD141" i="7" s="1"/>
  <c r="AD25" i="7"/>
  <c r="AD136" i="7" s="1"/>
  <c r="AD39" i="7"/>
  <c r="AD150" i="7" s="1"/>
  <c r="AD46" i="7"/>
  <c r="AD157" i="7" s="1"/>
  <c r="AD13" i="7"/>
  <c r="AD124" i="7" s="1"/>
  <c r="AD43" i="7"/>
  <c r="AD154" i="7" s="1"/>
  <c r="AD54" i="7"/>
  <c r="AD165" i="7" s="1"/>
  <c r="AD21" i="7"/>
  <c r="AD132" i="7" s="1"/>
  <c r="AD35" i="7"/>
  <c r="AD146" i="7" s="1"/>
  <c r="AD38" i="7"/>
  <c r="AD149" i="7" s="1"/>
  <c r="AD33" i="7"/>
  <c r="AD144" i="7" s="1"/>
  <c r="AD47" i="7"/>
  <c r="AD158" i="7" s="1"/>
  <c r="AD16" i="7"/>
  <c r="AD127" i="7" s="1"/>
  <c r="AD41" i="7"/>
  <c r="AD152" i="7" s="1"/>
  <c r="AD55" i="7"/>
  <c r="AD166" i="7" s="1"/>
  <c r="AD32" i="7"/>
  <c r="AD143" i="7" s="1"/>
  <c r="AD29" i="7"/>
  <c r="AD140" i="7" s="1"/>
  <c r="AD59" i="7"/>
  <c r="AD3" i="7" s="1"/>
  <c r="AD60" i="7" s="1"/>
  <c r="AD40" i="7"/>
  <c r="AD151" i="7" s="1"/>
  <c r="AD37" i="7"/>
  <c r="AD148" i="7" s="1"/>
  <c r="AD51" i="7"/>
  <c r="AD162" i="7" s="1"/>
  <c r="AD24" i="7"/>
  <c r="AD135" i="7" s="1"/>
  <c r="AD28" i="7"/>
  <c r="AD139" i="7" s="1"/>
  <c r="AD2" i="7"/>
  <c r="AD10" i="7" s="1"/>
  <c r="AH59" i="16" l="1"/>
  <c r="AH55" i="16"/>
  <c r="AH166" i="16" s="1"/>
  <c r="AH51" i="16"/>
  <c r="AH162" i="16" s="1"/>
  <c r="AH47" i="16"/>
  <c r="AH158" i="16" s="1"/>
  <c r="AH43" i="16"/>
  <c r="AH154" i="16" s="1"/>
  <c r="AH39" i="16"/>
  <c r="AH150" i="16" s="1"/>
  <c r="AH35" i="16"/>
  <c r="AH146" i="16" s="1"/>
  <c r="AH31" i="16"/>
  <c r="AH142" i="16" s="1"/>
  <c r="AH27" i="16"/>
  <c r="AH138" i="16" s="1"/>
  <c r="AH57" i="16"/>
  <c r="AH168" i="16" s="1"/>
  <c r="AH53" i="16"/>
  <c r="AH164" i="16" s="1"/>
  <c r="AH49" i="16"/>
  <c r="AH160" i="16" s="1"/>
  <c r="AH45" i="16"/>
  <c r="AH156" i="16" s="1"/>
  <c r="AH41" i="16"/>
  <c r="AH152" i="16" s="1"/>
  <c r="AH37" i="16"/>
  <c r="AH148" i="16" s="1"/>
  <c r="AH33" i="16"/>
  <c r="AH144" i="16" s="1"/>
  <c r="AH29" i="16"/>
  <c r="AH140" i="16" s="1"/>
  <c r="AH25" i="16"/>
  <c r="AH136" i="16" s="1"/>
  <c r="AH21" i="16"/>
  <c r="AH132" i="16" s="1"/>
  <c r="AH17" i="16"/>
  <c r="AH128" i="16" s="1"/>
  <c r="AH13" i="16"/>
  <c r="AH124" i="16" s="1"/>
  <c r="AH58" i="16"/>
  <c r="AH169" i="16" s="1"/>
  <c r="AH50" i="16"/>
  <c r="AH161" i="16" s="1"/>
  <c r="AH42" i="16"/>
  <c r="AH153" i="16" s="1"/>
  <c r="AH34" i="16"/>
  <c r="AH145" i="16" s="1"/>
  <c r="AH26" i="16"/>
  <c r="AH137" i="16" s="1"/>
  <c r="AH20" i="16"/>
  <c r="AH131" i="16" s="1"/>
  <c r="AH15" i="16"/>
  <c r="AH126" i="16" s="1"/>
  <c r="AH56" i="16"/>
  <c r="AH167" i="16" s="1"/>
  <c r="AH48" i="16"/>
  <c r="AH159" i="16" s="1"/>
  <c r="AH40" i="16"/>
  <c r="AH151" i="16" s="1"/>
  <c r="AH32" i="16"/>
  <c r="AH143" i="16" s="1"/>
  <c r="AH24" i="16"/>
  <c r="AH135" i="16" s="1"/>
  <c r="AH19" i="16"/>
  <c r="AH130" i="16" s="1"/>
  <c r="AH14" i="16"/>
  <c r="AH125" i="16" s="1"/>
  <c r="AH54" i="16"/>
  <c r="AH165" i="16" s="1"/>
  <c r="AH46" i="16"/>
  <c r="AH157" i="16" s="1"/>
  <c r="AH38" i="16"/>
  <c r="AH149" i="16" s="1"/>
  <c r="AH30" i="16"/>
  <c r="AH141" i="16" s="1"/>
  <c r="AH23" i="16"/>
  <c r="AH134" i="16" s="1"/>
  <c r="AH18" i="16"/>
  <c r="AH129" i="16" s="1"/>
  <c r="AH12" i="16"/>
  <c r="AH123" i="16" s="1"/>
  <c r="AH52" i="16"/>
  <c r="AH163" i="16" s="1"/>
  <c r="AH44" i="16"/>
  <c r="AH155" i="16" s="1"/>
  <c r="AH36" i="16"/>
  <c r="AH147" i="16" s="1"/>
  <c r="AH28" i="16"/>
  <c r="AH139" i="16" s="1"/>
  <c r="AH22" i="16"/>
  <c r="AH133" i="16" s="1"/>
  <c r="AH16" i="16"/>
  <c r="AH127" i="16" s="1"/>
  <c r="AH11" i="16"/>
  <c r="AG2" i="15"/>
  <c r="AG10" i="15" s="1"/>
  <c r="AG3" i="15"/>
  <c r="AG60" i="15" s="1"/>
  <c r="AD170" i="7"/>
  <c r="AD122" i="7"/>
  <c r="AE11" i="7" s="1" a="1"/>
  <c r="AE11" i="7" s="1"/>
  <c r="AH122" i="16" l="1"/>
  <c r="AI11" i="16" s="1" a="1"/>
  <c r="AH2" i="16"/>
  <c r="AH10" i="16" s="1"/>
  <c r="AH170" i="16"/>
  <c r="AH3" i="16"/>
  <c r="AH60" i="16" s="1"/>
  <c r="AG170" i="15"/>
  <c r="AG122" i="15"/>
  <c r="AH11" i="15" s="1" a="1"/>
  <c r="AE48" i="7"/>
  <c r="AE159" i="7" s="1"/>
  <c r="AE16" i="7"/>
  <c r="AE127" i="7" s="1"/>
  <c r="AE30" i="7"/>
  <c r="AE141" i="7" s="1"/>
  <c r="AE44" i="7"/>
  <c r="AE155" i="7" s="1"/>
  <c r="AE12" i="7"/>
  <c r="AE123" i="7" s="1"/>
  <c r="AE34" i="7"/>
  <c r="AE145" i="7" s="1"/>
  <c r="AE53" i="7"/>
  <c r="AE164" i="7" s="1"/>
  <c r="AE37" i="7"/>
  <c r="AE148" i="7" s="1"/>
  <c r="AE21" i="7"/>
  <c r="AE132" i="7" s="1"/>
  <c r="AE55" i="7"/>
  <c r="AE166" i="7" s="1"/>
  <c r="AE39" i="7"/>
  <c r="AE150" i="7" s="1"/>
  <c r="AE23" i="7"/>
  <c r="AE134" i="7" s="1"/>
  <c r="AE40" i="7"/>
  <c r="AE151" i="7" s="1"/>
  <c r="AE54" i="7"/>
  <c r="AE165" i="7" s="1"/>
  <c r="AE22" i="7"/>
  <c r="AE133" i="7" s="1"/>
  <c r="AE36" i="7"/>
  <c r="AE147" i="7" s="1"/>
  <c r="AE58" i="7"/>
  <c r="AE169" i="7" s="1"/>
  <c r="AE26" i="7"/>
  <c r="AE137" i="7" s="1"/>
  <c r="AE49" i="7"/>
  <c r="AE160" i="7" s="1"/>
  <c r="AE33" i="7"/>
  <c r="AE144" i="7" s="1"/>
  <c r="AE17" i="7"/>
  <c r="AE128" i="7" s="1"/>
  <c r="AE51" i="7"/>
  <c r="AE162" i="7" s="1"/>
  <c r="AE35" i="7"/>
  <c r="AE146" i="7" s="1"/>
  <c r="AE19" i="7"/>
  <c r="AE130" i="7" s="1"/>
  <c r="AE32" i="7"/>
  <c r="AE143" i="7" s="1"/>
  <c r="AE46" i="7"/>
  <c r="AE157" i="7" s="1"/>
  <c r="AE14" i="7"/>
  <c r="AE125" i="7" s="1"/>
  <c r="AE28" i="7"/>
  <c r="AE139" i="7" s="1"/>
  <c r="AE50" i="7"/>
  <c r="AE161" i="7" s="1"/>
  <c r="AE18" i="7"/>
  <c r="AE129" i="7" s="1"/>
  <c r="AE45" i="7"/>
  <c r="AE156" i="7" s="1"/>
  <c r="AE29" i="7"/>
  <c r="AE140" i="7" s="1"/>
  <c r="AE13" i="7"/>
  <c r="AE124" i="7" s="1"/>
  <c r="AE47" i="7"/>
  <c r="AE158" i="7" s="1"/>
  <c r="AE31" i="7"/>
  <c r="AE142" i="7" s="1"/>
  <c r="AE15" i="7"/>
  <c r="AE126" i="7" s="1"/>
  <c r="AE56" i="7"/>
  <c r="AE167" i="7" s="1"/>
  <c r="AE24" i="7"/>
  <c r="AE135" i="7" s="1"/>
  <c r="AE38" i="7"/>
  <c r="AE149" i="7" s="1"/>
  <c r="AE52" i="7"/>
  <c r="AE163" i="7" s="1"/>
  <c r="AE20" i="7"/>
  <c r="AE131" i="7" s="1"/>
  <c r="AE42" i="7"/>
  <c r="AE153" i="7" s="1"/>
  <c r="AE57" i="7"/>
  <c r="AE168" i="7" s="1"/>
  <c r="AE41" i="7"/>
  <c r="AE152" i="7" s="1"/>
  <c r="AE25" i="7"/>
  <c r="AE136" i="7" s="1"/>
  <c r="AE59" i="7"/>
  <c r="AE3" i="7" s="1"/>
  <c r="AE60" i="7" s="1"/>
  <c r="AE43" i="7"/>
  <c r="AE154" i="7" s="1"/>
  <c r="AE27" i="7"/>
  <c r="AE138" i="7" s="1"/>
  <c r="AI57" i="16" l="1"/>
  <c r="AI168" i="16" s="1"/>
  <c r="AI53" i="16"/>
  <c r="AI164" i="16" s="1"/>
  <c r="AI49" i="16"/>
  <c r="AI160" i="16" s="1"/>
  <c r="AI45" i="16"/>
  <c r="AI156" i="16" s="1"/>
  <c r="AI41" i="16"/>
  <c r="AI152" i="16" s="1"/>
  <c r="AI37" i="16"/>
  <c r="AI148" i="16" s="1"/>
  <c r="AI33" i="16"/>
  <c r="AI144" i="16" s="1"/>
  <c r="AI29" i="16"/>
  <c r="AI140" i="16" s="1"/>
  <c r="AI25" i="16"/>
  <c r="AI136" i="16" s="1"/>
  <c r="AI21" i="16"/>
  <c r="AI132" i="16" s="1"/>
  <c r="AI17" i="16"/>
  <c r="AI128" i="16" s="1"/>
  <c r="AI13" i="16"/>
  <c r="AI124" i="16" s="1"/>
  <c r="AI59" i="16"/>
  <c r="AI55" i="16"/>
  <c r="AI166" i="16" s="1"/>
  <c r="AI51" i="16"/>
  <c r="AI162" i="16" s="1"/>
  <c r="AI47" i="16"/>
  <c r="AI158" i="16" s="1"/>
  <c r="AI43" i="16"/>
  <c r="AI154" i="16" s="1"/>
  <c r="AI39" i="16"/>
  <c r="AI150" i="16" s="1"/>
  <c r="AI35" i="16"/>
  <c r="AI146" i="16" s="1"/>
  <c r="AI31" i="16"/>
  <c r="AI142" i="16" s="1"/>
  <c r="AI27" i="16"/>
  <c r="AI138" i="16" s="1"/>
  <c r="AI23" i="16"/>
  <c r="AI134" i="16" s="1"/>
  <c r="AI19" i="16"/>
  <c r="AI130" i="16" s="1"/>
  <c r="AI15" i="16"/>
  <c r="AI126" i="16" s="1"/>
  <c r="AI11" i="16"/>
  <c r="AI56" i="16"/>
  <c r="AI167" i="16" s="1"/>
  <c r="AI48" i="16"/>
  <c r="AI159" i="16" s="1"/>
  <c r="AI40" i="16"/>
  <c r="AI151" i="16" s="1"/>
  <c r="AI32" i="16"/>
  <c r="AI143" i="16" s="1"/>
  <c r="AI24" i="16"/>
  <c r="AI135" i="16" s="1"/>
  <c r="AI16" i="16"/>
  <c r="AI127" i="16" s="1"/>
  <c r="AI54" i="16"/>
  <c r="AI165" i="16" s="1"/>
  <c r="AI46" i="16"/>
  <c r="AI157" i="16" s="1"/>
  <c r="AI38" i="16"/>
  <c r="AI149" i="16" s="1"/>
  <c r="AI30" i="16"/>
  <c r="AI141" i="16" s="1"/>
  <c r="AI22" i="16"/>
  <c r="AI133" i="16" s="1"/>
  <c r="AI14" i="16"/>
  <c r="AI125" i="16" s="1"/>
  <c r="AI52" i="16"/>
  <c r="AI163" i="16" s="1"/>
  <c r="AI44" i="16"/>
  <c r="AI155" i="16" s="1"/>
  <c r="AI36" i="16"/>
  <c r="AI147" i="16" s="1"/>
  <c r="AI28" i="16"/>
  <c r="AI139" i="16" s="1"/>
  <c r="AI20" i="16"/>
  <c r="AI131" i="16" s="1"/>
  <c r="AI12" i="16"/>
  <c r="AI123" i="16" s="1"/>
  <c r="AI58" i="16"/>
  <c r="AI169" i="16" s="1"/>
  <c r="AI50" i="16"/>
  <c r="AI161" i="16" s="1"/>
  <c r="AI42" i="16"/>
  <c r="AI153" i="16" s="1"/>
  <c r="AI34" i="16"/>
  <c r="AI145" i="16" s="1"/>
  <c r="AI26" i="16"/>
  <c r="AI137" i="16" s="1"/>
  <c r="AI18" i="16"/>
  <c r="AI129" i="16" s="1"/>
  <c r="AH59" i="15"/>
  <c r="AH55" i="15"/>
  <c r="AH166" i="15" s="1"/>
  <c r="AH51" i="15"/>
  <c r="AH162" i="15" s="1"/>
  <c r="AH47" i="15"/>
  <c r="AH158" i="15" s="1"/>
  <c r="AH43" i="15"/>
  <c r="AH154" i="15" s="1"/>
  <c r="AH39" i="15"/>
  <c r="AH150" i="15" s="1"/>
  <c r="AH35" i="15"/>
  <c r="AH146" i="15" s="1"/>
  <c r="AH31" i="15"/>
  <c r="AH142" i="15" s="1"/>
  <c r="AH27" i="15"/>
  <c r="AH138" i="15" s="1"/>
  <c r="AH23" i="15"/>
  <c r="AH134" i="15" s="1"/>
  <c r="AH19" i="15"/>
  <c r="AH130" i="15" s="1"/>
  <c r="AH15" i="15"/>
  <c r="AH126" i="15" s="1"/>
  <c r="AH11" i="15"/>
  <c r="AH58" i="15"/>
  <c r="AH169" i="15" s="1"/>
  <c r="AH53" i="15"/>
  <c r="AH164" i="15" s="1"/>
  <c r="AH48" i="15"/>
  <c r="AH159" i="15" s="1"/>
  <c r="AH42" i="15"/>
  <c r="AH153" i="15" s="1"/>
  <c r="AH37" i="15"/>
  <c r="AH148" i="15" s="1"/>
  <c r="AH32" i="15"/>
  <c r="AH143" i="15" s="1"/>
  <c r="AH26" i="15"/>
  <c r="AH137" i="15" s="1"/>
  <c r="AH21" i="15"/>
  <c r="AH132" i="15" s="1"/>
  <c r="AH16" i="15"/>
  <c r="AH127" i="15" s="1"/>
  <c r="AH57" i="15"/>
  <c r="AH168" i="15" s="1"/>
  <c r="AH52" i="15"/>
  <c r="AH163" i="15" s="1"/>
  <c r="AH46" i="15"/>
  <c r="AH157" i="15" s="1"/>
  <c r="AH41" i="15"/>
  <c r="AH152" i="15" s="1"/>
  <c r="AH36" i="15"/>
  <c r="AH147" i="15" s="1"/>
  <c r="AH30" i="15"/>
  <c r="AH141" i="15" s="1"/>
  <c r="AH25" i="15"/>
  <c r="AH136" i="15" s="1"/>
  <c r="AH20" i="15"/>
  <c r="AH131" i="15" s="1"/>
  <c r="AH14" i="15"/>
  <c r="AH125" i="15" s="1"/>
  <c r="AH54" i="15"/>
  <c r="AH165" i="15" s="1"/>
  <c r="AH44" i="15"/>
  <c r="AH155" i="15" s="1"/>
  <c r="AH33" i="15"/>
  <c r="AH144" i="15" s="1"/>
  <c r="AH22" i="15"/>
  <c r="AH133" i="15" s="1"/>
  <c r="AH12" i="15"/>
  <c r="AH123" i="15" s="1"/>
  <c r="AH50" i="15"/>
  <c r="AH161" i="15" s="1"/>
  <c r="AH40" i="15"/>
  <c r="AH151" i="15" s="1"/>
  <c r="AH29" i="15"/>
  <c r="AH140" i="15" s="1"/>
  <c r="AH18" i="15"/>
  <c r="AH129" i="15" s="1"/>
  <c r="AH45" i="15"/>
  <c r="AH156" i="15" s="1"/>
  <c r="AH13" i="15"/>
  <c r="AH124" i="15" s="1"/>
  <c r="AH49" i="15"/>
  <c r="AH160" i="15" s="1"/>
  <c r="AH38" i="15"/>
  <c r="AH149" i="15" s="1"/>
  <c r="AH28" i="15"/>
  <c r="AH139" i="15" s="1"/>
  <c r="AH17" i="15"/>
  <c r="AH128" i="15" s="1"/>
  <c r="AH56" i="15"/>
  <c r="AH167" i="15" s="1"/>
  <c r="AH34" i="15"/>
  <c r="AH145" i="15" s="1"/>
  <c r="AH24" i="15"/>
  <c r="AH135" i="15" s="1"/>
  <c r="AE2" i="7"/>
  <c r="AE10" i="7" s="1"/>
  <c r="AE170" i="7"/>
  <c r="AI122" i="16" l="1"/>
  <c r="AJ11" i="16" s="1" a="1"/>
  <c r="AI2" i="16"/>
  <c r="AI10" i="16" s="1"/>
  <c r="AI170" i="16"/>
  <c r="AI3" i="16"/>
  <c r="AI60" i="16" s="1"/>
  <c r="AH2" i="15"/>
  <c r="AH10" i="15" s="1"/>
  <c r="AH3" i="15"/>
  <c r="AH60" i="15" s="1"/>
  <c r="AE122" i="7"/>
  <c r="AF11" i="7" s="1" a="1"/>
  <c r="AF25" i="7" s="1"/>
  <c r="AF136" i="7" s="1"/>
  <c r="AJ59" i="16" l="1"/>
  <c r="AJ55" i="16"/>
  <c r="AJ166" i="16" s="1"/>
  <c r="AJ51" i="16"/>
  <c r="AJ162" i="16" s="1"/>
  <c r="AJ47" i="16"/>
  <c r="AJ158" i="16" s="1"/>
  <c r="AJ43" i="16"/>
  <c r="AJ154" i="16" s="1"/>
  <c r="AJ39" i="16"/>
  <c r="AJ150" i="16" s="1"/>
  <c r="AJ35" i="16"/>
  <c r="AJ146" i="16" s="1"/>
  <c r="AJ31" i="16"/>
  <c r="AJ142" i="16" s="1"/>
  <c r="AJ27" i="16"/>
  <c r="AJ138" i="16" s="1"/>
  <c r="AJ23" i="16"/>
  <c r="AJ134" i="16" s="1"/>
  <c r="AJ19" i="16"/>
  <c r="AJ130" i="16" s="1"/>
  <c r="AJ15" i="16"/>
  <c r="AJ126" i="16" s="1"/>
  <c r="AJ11" i="16"/>
  <c r="AJ57" i="16"/>
  <c r="AJ168" i="16" s="1"/>
  <c r="AJ53" i="16"/>
  <c r="AJ164" i="16" s="1"/>
  <c r="AJ49" i="16"/>
  <c r="AJ160" i="16" s="1"/>
  <c r="AJ45" i="16"/>
  <c r="AJ156" i="16" s="1"/>
  <c r="AJ41" i="16"/>
  <c r="AJ152" i="16" s="1"/>
  <c r="AJ37" i="16"/>
  <c r="AJ148" i="16" s="1"/>
  <c r="AJ33" i="16"/>
  <c r="AJ144" i="16" s="1"/>
  <c r="AJ29" i="16"/>
  <c r="AJ140" i="16" s="1"/>
  <c r="AJ25" i="16"/>
  <c r="AJ136" i="16" s="1"/>
  <c r="AJ21" i="16"/>
  <c r="AJ132" i="16" s="1"/>
  <c r="AJ17" i="16"/>
  <c r="AJ128" i="16" s="1"/>
  <c r="AJ13" i="16"/>
  <c r="AJ124" i="16" s="1"/>
  <c r="AJ54" i="16"/>
  <c r="AJ165" i="16" s="1"/>
  <c r="AJ46" i="16"/>
  <c r="AJ157" i="16" s="1"/>
  <c r="AJ38" i="16"/>
  <c r="AJ149" i="16" s="1"/>
  <c r="AJ30" i="16"/>
  <c r="AJ141" i="16" s="1"/>
  <c r="AJ22" i="16"/>
  <c r="AJ133" i="16" s="1"/>
  <c r="AJ14" i="16"/>
  <c r="AJ125" i="16" s="1"/>
  <c r="AJ52" i="16"/>
  <c r="AJ163" i="16" s="1"/>
  <c r="AJ44" i="16"/>
  <c r="AJ155" i="16" s="1"/>
  <c r="AJ36" i="16"/>
  <c r="AJ147" i="16" s="1"/>
  <c r="AJ28" i="16"/>
  <c r="AJ139" i="16" s="1"/>
  <c r="AJ20" i="16"/>
  <c r="AJ131" i="16" s="1"/>
  <c r="AJ12" i="16"/>
  <c r="AJ123" i="16" s="1"/>
  <c r="AJ58" i="16"/>
  <c r="AJ169" i="16" s="1"/>
  <c r="AJ50" i="16"/>
  <c r="AJ161" i="16" s="1"/>
  <c r="AJ42" i="16"/>
  <c r="AJ153" i="16" s="1"/>
  <c r="AJ34" i="16"/>
  <c r="AJ145" i="16" s="1"/>
  <c r="AJ26" i="16"/>
  <c r="AJ137" i="16" s="1"/>
  <c r="AJ18" i="16"/>
  <c r="AJ129" i="16" s="1"/>
  <c r="AJ56" i="16"/>
  <c r="AJ167" i="16" s="1"/>
  <c r="AJ48" i="16"/>
  <c r="AJ159" i="16" s="1"/>
  <c r="AJ40" i="16"/>
  <c r="AJ151" i="16" s="1"/>
  <c r="AJ32" i="16"/>
  <c r="AJ143" i="16" s="1"/>
  <c r="AJ24" i="16"/>
  <c r="AJ135" i="16" s="1"/>
  <c r="AJ16" i="16"/>
  <c r="AJ127" i="16" s="1"/>
  <c r="AH170" i="15"/>
  <c r="AH122" i="15"/>
  <c r="AI11" i="15" s="1" a="1"/>
  <c r="AF23" i="7"/>
  <c r="AF134" i="7" s="1"/>
  <c r="AF46" i="7"/>
  <c r="AF157" i="7" s="1"/>
  <c r="AF38" i="7"/>
  <c r="AF149" i="7" s="1"/>
  <c r="AF39" i="7"/>
  <c r="AF150" i="7" s="1"/>
  <c r="AF50" i="7"/>
  <c r="AF161" i="7" s="1"/>
  <c r="AF49" i="7"/>
  <c r="AF160" i="7" s="1"/>
  <c r="AF16" i="7"/>
  <c r="AF127" i="7" s="1"/>
  <c r="AF44" i="7"/>
  <c r="AF155" i="7" s="1"/>
  <c r="AF35" i="7"/>
  <c r="AF146" i="7" s="1"/>
  <c r="AF42" i="7"/>
  <c r="AF153" i="7" s="1"/>
  <c r="AF13" i="7"/>
  <c r="AF124" i="7" s="1"/>
  <c r="AF27" i="7"/>
  <c r="AF138" i="7" s="1"/>
  <c r="AF26" i="7"/>
  <c r="AF137" i="7" s="1"/>
  <c r="AF54" i="7"/>
  <c r="AF165" i="7" s="1"/>
  <c r="AF33" i="7"/>
  <c r="AF144" i="7" s="1"/>
  <c r="AF47" i="7"/>
  <c r="AF158" i="7" s="1"/>
  <c r="AF12" i="7"/>
  <c r="AF123" i="7" s="1"/>
  <c r="AF41" i="7"/>
  <c r="AF152" i="7" s="1"/>
  <c r="AF55" i="7"/>
  <c r="AF166" i="7" s="1"/>
  <c r="AF28" i="7"/>
  <c r="AF139" i="7" s="1"/>
  <c r="AF21" i="7"/>
  <c r="AF132" i="7" s="1"/>
  <c r="AF51" i="7"/>
  <c r="AF162" i="7" s="1"/>
  <c r="AF20" i="7"/>
  <c r="AF131" i="7" s="1"/>
  <c r="AF29" i="7"/>
  <c r="AF140" i="7" s="1"/>
  <c r="AF43" i="7"/>
  <c r="AF154" i="7" s="1"/>
  <c r="AF58" i="7"/>
  <c r="AF169" i="7" s="1"/>
  <c r="AF57" i="7"/>
  <c r="AF168" i="7" s="1"/>
  <c r="AF32" i="7"/>
  <c r="AF143" i="7" s="1"/>
  <c r="AF14" i="7"/>
  <c r="AF125" i="7" s="1"/>
  <c r="AF53" i="7"/>
  <c r="AF164" i="7" s="1"/>
  <c r="AF24" i="7"/>
  <c r="AF135" i="7" s="1"/>
  <c r="AF52" i="7"/>
  <c r="AF163" i="7" s="1"/>
  <c r="AF45" i="7"/>
  <c r="AF156" i="7" s="1"/>
  <c r="AF59" i="7"/>
  <c r="AF3" i="7" s="1"/>
  <c r="AF36" i="7"/>
  <c r="AF147" i="7" s="1"/>
  <c r="AF37" i="7"/>
  <c r="AF148" i="7" s="1"/>
  <c r="AF15" i="7"/>
  <c r="AF126" i="7" s="1"/>
  <c r="AF48" i="7"/>
  <c r="AF159" i="7" s="1"/>
  <c r="AF30" i="7"/>
  <c r="AF141" i="7" s="1"/>
  <c r="AF18" i="7"/>
  <c r="AF129" i="7" s="1"/>
  <c r="AF19" i="7"/>
  <c r="AF130" i="7" s="1"/>
  <c r="AF56" i="7"/>
  <c r="AF167" i="7" s="1"/>
  <c r="AF11" i="7"/>
  <c r="AF40" i="7"/>
  <c r="AF151" i="7" s="1"/>
  <c r="AF22" i="7"/>
  <c r="AF133" i="7" s="1"/>
  <c r="AF17" i="7"/>
  <c r="AF128" i="7" s="1"/>
  <c r="AF31" i="7"/>
  <c r="AF142" i="7" s="1"/>
  <c r="AF34" i="7"/>
  <c r="AF145" i="7" s="1"/>
  <c r="AJ122" i="16" l="1"/>
  <c r="AK11" i="16" s="1" a="1"/>
  <c r="AJ2" i="16"/>
  <c r="AJ10" i="16" s="1"/>
  <c r="AJ170" i="16"/>
  <c r="AJ3" i="16"/>
  <c r="AJ60" i="16" s="1"/>
  <c r="AI57" i="15"/>
  <c r="AI168" i="15" s="1"/>
  <c r="AI53" i="15"/>
  <c r="AI164" i="15" s="1"/>
  <c r="AI49" i="15"/>
  <c r="AI160" i="15" s="1"/>
  <c r="AI45" i="15"/>
  <c r="AI156" i="15" s="1"/>
  <c r="AI41" i="15"/>
  <c r="AI152" i="15" s="1"/>
  <c r="AI37" i="15"/>
  <c r="AI148" i="15" s="1"/>
  <c r="AI33" i="15"/>
  <c r="AI144" i="15" s="1"/>
  <c r="AI29" i="15"/>
  <c r="AI140" i="15" s="1"/>
  <c r="AI25" i="15"/>
  <c r="AI136" i="15" s="1"/>
  <c r="AI21" i="15"/>
  <c r="AI132" i="15" s="1"/>
  <c r="AI17" i="15"/>
  <c r="AI128" i="15" s="1"/>
  <c r="AI13" i="15"/>
  <c r="AI124" i="15" s="1"/>
  <c r="AI58" i="15"/>
  <c r="AI169" i="15" s="1"/>
  <c r="AI52" i="15"/>
  <c r="AI163" i="15" s="1"/>
  <c r="AI47" i="15"/>
  <c r="AI158" i="15" s="1"/>
  <c r="AI42" i="15"/>
  <c r="AI153" i="15" s="1"/>
  <c r="AI36" i="15"/>
  <c r="AI147" i="15" s="1"/>
  <c r="AI31" i="15"/>
  <c r="AI142" i="15" s="1"/>
  <c r="AI26" i="15"/>
  <c r="AI137" i="15" s="1"/>
  <c r="AI20" i="15"/>
  <c r="AI131" i="15" s="1"/>
  <c r="AI15" i="15"/>
  <c r="AI126" i="15" s="1"/>
  <c r="AI56" i="15"/>
  <c r="AI167" i="15" s="1"/>
  <c r="AI51" i="15"/>
  <c r="AI162" i="15" s="1"/>
  <c r="AI46" i="15"/>
  <c r="AI157" i="15" s="1"/>
  <c r="AI40" i="15"/>
  <c r="AI151" i="15" s="1"/>
  <c r="AI35" i="15"/>
  <c r="AI146" i="15" s="1"/>
  <c r="AI30" i="15"/>
  <c r="AI141" i="15" s="1"/>
  <c r="AI24" i="15"/>
  <c r="AI135" i="15" s="1"/>
  <c r="AI19" i="15"/>
  <c r="AI130" i="15" s="1"/>
  <c r="AI14" i="15"/>
  <c r="AI125" i="15" s="1"/>
  <c r="AI55" i="15"/>
  <c r="AI166" i="15" s="1"/>
  <c r="AI50" i="15"/>
  <c r="AI161" i="15" s="1"/>
  <c r="AI44" i="15"/>
  <c r="AI155" i="15" s="1"/>
  <c r="AI39" i="15"/>
  <c r="AI150" i="15" s="1"/>
  <c r="AI34" i="15"/>
  <c r="AI145" i="15" s="1"/>
  <c r="AI28" i="15"/>
  <c r="AI139" i="15" s="1"/>
  <c r="AI23" i="15"/>
  <c r="AI134" i="15" s="1"/>
  <c r="AI18" i="15"/>
  <c r="AI129" i="15" s="1"/>
  <c r="AI12" i="15"/>
  <c r="AI123" i="15" s="1"/>
  <c r="AI43" i="15"/>
  <c r="AI154" i="15" s="1"/>
  <c r="AI22" i="15"/>
  <c r="AI133" i="15" s="1"/>
  <c r="AI59" i="15"/>
  <c r="AI38" i="15"/>
  <c r="AI149" i="15" s="1"/>
  <c r="AI16" i="15"/>
  <c r="AI127" i="15" s="1"/>
  <c r="AI48" i="15"/>
  <c r="AI159" i="15" s="1"/>
  <c r="AI54" i="15"/>
  <c r="AI165" i="15" s="1"/>
  <c r="AI32" i="15"/>
  <c r="AI143" i="15" s="1"/>
  <c r="AI11" i="15"/>
  <c r="AI27" i="15"/>
  <c r="AI138" i="15" s="1"/>
  <c r="AF170" i="7"/>
  <c r="AF60" i="7"/>
  <c r="AF2" i="7"/>
  <c r="AF10" i="7" s="1"/>
  <c r="AF122" i="7"/>
  <c r="AG11" i="7" a="1"/>
  <c r="AG19" i="7" s="1"/>
  <c r="AG130" i="7" s="1"/>
  <c r="AK57" i="16" l="1"/>
  <c r="AK168" i="16" s="1"/>
  <c r="AK53" i="16"/>
  <c r="AK164" i="16" s="1"/>
  <c r="AK49" i="16"/>
  <c r="AK160" i="16" s="1"/>
  <c r="AK45" i="16"/>
  <c r="AK156" i="16" s="1"/>
  <c r="AK41" i="16"/>
  <c r="AK152" i="16" s="1"/>
  <c r="AK37" i="16"/>
  <c r="AK148" i="16" s="1"/>
  <c r="AK33" i="16"/>
  <c r="AK144" i="16" s="1"/>
  <c r="AK29" i="16"/>
  <c r="AK140" i="16" s="1"/>
  <c r="AK25" i="16"/>
  <c r="AK136" i="16" s="1"/>
  <c r="AK21" i="16"/>
  <c r="AK132" i="16" s="1"/>
  <c r="AK17" i="16"/>
  <c r="AK128" i="16" s="1"/>
  <c r="AK13" i="16"/>
  <c r="AK124" i="16" s="1"/>
  <c r="AK59" i="16"/>
  <c r="AK55" i="16"/>
  <c r="AK166" i="16" s="1"/>
  <c r="AK51" i="16"/>
  <c r="AK162" i="16" s="1"/>
  <c r="AK47" i="16"/>
  <c r="AK158" i="16" s="1"/>
  <c r="AK43" i="16"/>
  <c r="AK154" i="16" s="1"/>
  <c r="AK39" i="16"/>
  <c r="AK150" i="16" s="1"/>
  <c r="AK35" i="16"/>
  <c r="AK146" i="16" s="1"/>
  <c r="AK31" i="16"/>
  <c r="AK142" i="16" s="1"/>
  <c r="AK27" i="16"/>
  <c r="AK138" i="16" s="1"/>
  <c r="AK23" i="16"/>
  <c r="AK134" i="16" s="1"/>
  <c r="AK19" i="16"/>
  <c r="AK130" i="16" s="1"/>
  <c r="AK15" i="16"/>
  <c r="AK126" i="16" s="1"/>
  <c r="AK11" i="16"/>
  <c r="AK52" i="16"/>
  <c r="AK163" i="16" s="1"/>
  <c r="AK44" i="16"/>
  <c r="AK155" i="16" s="1"/>
  <c r="AK36" i="16"/>
  <c r="AK147" i="16" s="1"/>
  <c r="AK28" i="16"/>
  <c r="AK139" i="16" s="1"/>
  <c r="AK20" i="16"/>
  <c r="AK131" i="16" s="1"/>
  <c r="AK12" i="16"/>
  <c r="AK123" i="16" s="1"/>
  <c r="AK58" i="16"/>
  <c r="AK169" i="16" s="1"/>
  <c r="AK50" i="16"/>
  <c r="AK161" i="16" s="1"/>
  <c r="AK42" i="16"/>
  <c r="AK153" i="16" s="1"/>
  <c r="AK34" i="16"/>
  <c r="AK145" i="16" s="1"/>
  <c r="AK26" i="16"/>
  <c r="AK137" i="16" s="1"/>
  <c r="AK18" i="16"/>
  <c r="AK129" i="16" s="1"/>
  <c r="AK56" i="16"/>
  <c r="AK167" i="16" s="1"/>
  <c r="AK48" i="16"/>
  <c r="AK159" i="16" s="1"/>
  <c r="AK40" i="16"/>
  <c r="AK151" i="16" s="1"/>
  <c r="AK32" i="16"/>
  <c r="AK143" i="16" s="1"/>
  <c r="AK24" i="16"/>
  <c r="AK135" i="16" s="1"/>
  <c r="AK16" i="16"/>
  <c r="AK127" i="16" s="1"/>
  <c r="AK54" i="16"/>
  <c r="AK165" i="16" s="1"/>
  <c r="AK46" i="16"/>
  <c r="AK157" i="16" s="1"/>
  <c r="AK38" i="16"/>
  <c r="AK149" i="16" s="1"/>
  <c r="AK30" i="16"/>
  <c r="AK141" i="16" s="1"/>
  <c r="AK22" i="16"/>
  <c r="AK133" i="16" s="1"/>
  <c r="AK14" i="16"/>
  <c r="AK125" i="16" s="1"/>
  <c r="AI3" i="15"/>
  <c r="AI60" i="15" s="1"/>
  <c r="AI2" i="15"/>
  <c r="AI10" i="15" s="1"/>
  <c r="AG52" i="7"/>
  <c r="AG163" i="7" s="1"/>
  <c r="AG20" i="7"/>
  <c r="AG131" i="7" s="1"/>
  <c r="AG42" i="7"/>
  <c r="AG153" i="7" s="1"/>
  <c r="AG56" i="7"/>
  <c r="AG167" i="7" s="1"/>
  <c r="AG24" i="7"/>
  <c r="AG135" i="7" s="1"/>
  <c r="AG38" i="7"/>
  <c r="AG149" i="7" s="1"/>
  <c r="AG57" i="7"/>
  <c r="AG168" i="7" s="1"/>
  <c r="AG41" i="7"/>
  <c r="AG152" i="7" s="1"/>
  <c r="AG25" i="7"/>
  <c r="AG136" i="7" s="1"/>
  <c r="AG59" i="7"/>
  <c r="AG43" i="7"/>
  <c r="AG154" i="7" s="1"/>
  <c r="AG27" i="7"/>
  <c r="AG138" i="7" s="1"/>
  <c r="AG11" i="7"/>
  <c r="AG28" i="7"/>
  <c r="AG139" i="7" s="1"/>
  <c r="AG50" i="7"/>
  <c r="AG161" i="7" s="1"/>
  <c r="AG18" i="7"/>
  <c r="AG129" i="7" s="1"/>
  <c r="AG32" i="7"/>
  <c r="AG143" i="7" s="1"/>
  <c r="AG46" i="7"/>
  <c r="AG157" i="7" s="1"/>
  <c r="AG14" i="7"/>
  <c r="AG125" i="7" s="1"/>
  <c r="AG45" i="7"/>
  <c r="AG156" i="7" s="1"/>
  <c r="AG29" i="7"/>
  <c r="AG140" i="7" s="1"/>
  <c r="AG13" i="7"/>
  <c r="AG124" i="7" s="1"/>
  <c r="AG47" i="7"/>
  <c r="AG158" i="7" s="1"/>
  <c r="AG31" i="7"/>
  <c r="AG142" i="7" s="1"/>
  <c r="AG15" i="7"/>
  <c r="AG126" i="7" s="1"/>
  <c r="AG44" i="7"/>
  <c r="AG155" i="7" s="1"/>
  <c r="AG12" i="7"/>
  <c r="AG123" i="7" s="1"/>
  <c r="AG34" i="7"/>
  <c r="AG145" i="7" s="1"/>
  <c r="AG48" i="7"/>
  <c r="AG159" i="7" s="1"/>
  <c r="AG16" i="7"/>
  <c r="AG127" i="7" s="1"/>
  <c r="AG30" i="7"/>
  <c r="AG141" i="7" s="1"/>
  <c r="AG53" i="7"/>
  <c r="AG164" i="7" s="1"/>
  <c r="AG37" i="7"/>
  <c r="AG148" i="7" s="1"/>
  <c r="AG21" i="7"/>
  <c r="AG132" i="7" s="1"/>
  <c r="AG55" i="7"/>
  <c r="AG166" i="7" s="1"/>
  <c r="AG39" i="7"/>
  <c r="AG150" i="7" s="1"/>
  <c r="AG23" i="7"/>
  <c r="AG134" i="7" s="1"/>
  <c r="AG36" i="7"/>
  <c r="AG147" i="7" s="1"/>
  <c r="AG58" i="7"/>
  <c r="AG169" i="7" s="1"/>
  <c r="AG26" i="7"/>
  <c r="AG137" i="7" s="1"/>
  <c r="AG40" i="7"/>
  <c r="AG151" i="7" s="1"/>
  <c r="AG54" i="7"/>
  <c r="AG165" i="7" s="1"/>
  <c r="AG22" i="7"/>
  <c r="AG133" i="7" s="1"/>
  <c r="AG49" i="7"/>
  <c r="AG160" i="7" s="1"/>
  <c r="AG33" i="7"/>
  <c r="AG144" i="7" s="1"/>
  <c r="AG17" i="7"/>
  <c r="AG128" i="7" s="1"/>
  <c r="AG51" i="7"/>
  <c r="AG162" i="7" s="1"/>
  <c r="AG35" i="7"/>
  <c r="AG146" i="7" s="1"/>
  <c r="AK122" i="16" l="1"/>
  <c r="AK2" i="16"/>
  <c r="AK10" i="16" s="1"/>
  <c r="AK3" i="16"/>
  <c r="AK60" i="16" s="1"/>
  <c r="AI122" i="15"/>
  <c r="AJ11" i="15" s="1" a="1"/>
  <c r="AI170" i="15"/>
  <c r="AG2" i="7"/>
  <c r="AG122" i="7" s="1"/>
  <c r="AG3" i="7"/>
  <c r="AG60" i="7" s="1"/>
  <c r="AK170" i="16" l="1"/>
  <c r="AL11" i="16" a="1"/>
  <c r="AJ59" i="15"/>
  <c r="AJ55" i="15"/>
  <c r="AJ166" i="15" s="1"/>
  <c r="AJ51" i="15"/>
  <c r="AJ162" i="15" s="1"/>
  <c r="AJ47" i="15"/>
  <c r="AJ158" i="15" s="1"/>
  <c r="AJ43" i="15"/>
  <c r="AJ154" i="15" s="1"/>
  <c r="AJ39" i="15"/>
  <c r="AJ150" i="15" s="1"/>
  <c r="AJ35" i="15"/>
  <c r="AJ146" i="15" s="1"/>
  <c r="AJ31" i="15"/>
  <c r="AJ142" i="15" s="1"/>
  <c r="AJ27" i="15"/>
  <c r="AJ138" i="15" s="1"/>
  <c r="AJ23" i="15"/>
  <c r="AJ134" i="15" s="1"/>
  <c r="AJ19" i="15"/>
  <c r="AJ130" i="15" s="1"/>
  <c r="AJ15" i="15"/>
  <c r="AJ126" i="15" s="1"/>
  <c r="AJ11" i="15"/>
  <c r="AJ56" i="15"/>
  <c r="AJ167" i="15" s="1"/>
  <c r="AJ50" i="15"/>
  <c r="AJ161" i="15" s="1"/>
  <c r="AJ45" i="15"/>
  <c r="AJ156" i="15" s="1"/>
  <c r="AJ40" i="15"/>
  <c r="AJ151" i="15" s="1"/>
  <c r="AJ34" i="15"/>
  <c r="AJ145" i="15" s="1"/>
  <c r="AJ29" i="15"/>
  <c r="AJ140" i="15" s="1"/>
  <c r="AJ24" i="15"/>
  <c r="AJ135" i="15" s="1"/>
  <c r="AJ18" i="15"/>
  <c r="AJ129" i="15" s="1"/>
  <c r="AJ13" i="15"/>
  <c r="AJ124" i="15" s="1"/>
  <c r="AJ54" i="15"/>
  <c r="AJ165" i="15" s="1"/>
  <c r="AJ49" i="15"/>
  <c r="AJ160" i="15" s="1"/>
  <c r="AJ44" i="15"/>
  <c r="AJ155" i="15" s="1"/>
  <c r="AJ38" i="15"/>
  <c r="AJ149" i="15" s="1"/>
  <c r="AJ33" i="15"/>
  <c r="AJ144" i="15" s="1"/>
  <c r="AJ28" i="15"/>
  <c r="AJ139" i="15" s="1"/>
  <c r="AJ22" i="15"/>
  <c r="AJ133" i="15" s="1"/>
  <c r="AJ17" i="15"/>
  <c r="AJ128" i="15" s="1"/>
  <c r="AJ12" i="15"/>
  <c r="AJ123" i="15" s="1"/>
  <c r="AJ58" i="15"/>
  <c r="AJ169" i="15" s="1"/>
  <c r="AJ53" i="15"/>
  <c r="AJ164" i="15" s="1"/>
  <c r="AJ48" i="15"/>
  <c r="AJ159" i="15" s="1"/>
  <c r="AJ42" i="15"/>
  <c r="AJ153" i="15" s="1"/>
  <c r="AJ37" i="15"/>
  <c r="AJ148" i="15" s="1"/>
  <c r="AJ32" i="15"/>
  <c r="AJ143" i="15" s="1"/>
  <c r="AJ26" i="15"/>
  <c r="AJ137" i="15" s="1"/>
  <c r="AJ21" i="15"/>
  <c r="AJ132" i="15" s="1"/>
  <c r="AJ16" i="15"/>
  <c r="AJ127" i="15" s="1"/>
  <c r="AJ57" i="15"/>
  <c r="AJ168" i="15" s="1"/>
  <c r="AJ36" i="15"/>
  <c r="AJ147" i="15" s="1"/>
  <c r="AJ14" i="15"/>
  <c r="AJ125" i="15" s="1"/>
  <c r="AJ52" i="15"/>
  <c r="AJ163" i="15" s="1"/>
  <c r="AJ30" i="15"/>
  <c r="AJ141" i="15" s="1"/>
  <c r="AJ41" i="15"/>
  <c r="AJ152" i="15" s="1"/>
  <c r="AJ46" i="15"/>
  <c r="AJ157" i="15" s="1"/>
  <c r="AJ25" i="15"/>
  <c r="AJ136" i="15" s="1"/>
  <c r="AJ20" i="15"/>
  <c r="AJ131" i="15" s="1"/>
  <c r="AG10" i="7"/>
  <c r="AG170" i="7"/>
  <c r="AH11" i="7" a="1"/>
  <c r="AL59" i="16" l="1"/>
  <c r="AL55" i="16"/>
  <c r="AL166" i="16" s="1"/>
  <c r="AL51" i="16"/>
  <c r="AL162" i="16" s="1"/>
  <c r="AL47" i="16"/>
  <c r="AL158" i="16" s="1"/>
  <c r="AL43" i="16"/>
  <c r="AL154" i="16" s="1"/>
  <c r="AL39" i="16"/>
  <c r="AL150" i="16" s="1"/>
  <c r="AL35" i="16"/>
  <c r="AL146" i="16" s="1"/>
  <c r="AL31" i="16"/>
  <c r="AL142" i="16" s="1"/>
  <c r="AL27" i="16"/>
  <c r="AL138" i="16" s="1"/>
  <c r="AL23" i="16"/>
  <c r="AL134" i="16" s="1"/>
  <c r="AL19" i="16"/>
  <c r="AL130" i="16" s="1"/>
  <c r="AL15" i="16"/>
  <c r="AL126" i="16" s="1"/>
  <c r="AL11" i="16"/>
  <c r="AL57" i="16"/>
  <c r="AL168" i="16" s="1"/>
  <c r="AL53" i="16"/>
  <c r="AL164" i="16" s="1"/>
  <c r="AL49" i="16"/>
  <c r="AL160" i="16" s="1"/>
  <c r="AL45" i="16"/>
  <c r="AL156" i="16" s="1"/>
  <c r="AL41" i="16"/>
  <c r="AL152" i="16" s="1"/>
  <c r="AL37" i="16"/>
  <c r="AL148" i="16" s="1"/>
  <c r="AL33" i="16"/>
  <c r="AL144" i="16" s="1"/>
  <c r="AL29" i="16"/>
  <c r="AL140" i="16" s="1"/>
  <c r="AL25" i="16"/>
  <c r="AL136" i="16" s="1"/>
  <c r="AL21" i="16"/>
  <c r="AL132" i="16" s="1"/>
  <c r="AL17" i="16"/>
  <c r="AL128" i="16" s="1"/>
  <c r="AL13" i="16"/>
  <c r="AL124" i="16" s="1"/>
  <c r="AL58" i="16"/>
  <c r="AL169" i="16" s="1"/>
  <c r="AL50" i="16"/>
  <c r="AL161" i="16" s="1"/>
  <c r="AL42" i="16"/>
  <c r="AL153" i="16" s="1"/>
  <c r="AL34" i="16"/>
  <c r="AL145" i="16" s="1"/>
  <c r="AL26" i="16"/>
  <c r="AL137" i="16" s="1"/>
  <c r="AL18" i="16"/>
  <c r="AL129" i="16" s="1"/>
  <c r="AL56" i="16"/>
  <c r="AL167" i="16" s="1"/>
  <c r="AL48" i="16"/>
  <c r="AL159" i="16" s="1"/>
  <c r="AL40" i="16"/>
  <c r="AL151" i="16" s="1"/>
  <c r="AL32" i="16"/>
  <c r="AL143" i="16" s="1"/>
  <c r="AL24" i="16"/>
  <c r="AL135" i="16" s="1"/>
  <c r="AL16" i="16"/>
  <c r="AL127" i="16" s="1"/>
  <c r="AL54" i="16"/>
  <c r="AL165" i="16" s="1"/>
  <c r="AL46" i="16"/>
  <c r="AL157" i="16" s="1"/>
  <c r="AL38" i="16"/>
  <c r="AL149" i="16" s="1"/>
  <c r="AL30" i="16"/>
  <c r="AL141" i="16" s="1"/>
  <c r="AL22" i="16"/>
  <c r="AL133" i="16" s="1"/>
  <c r="AL14" i="16"/>
  <c r="AL125" i="16" s="1"/>
  <c r="AL52" i="16"/>
  <c r="AL163" i="16" s="1"/>
  <c r="AL44" i="16"/>
  <c r="AL155" i="16" s="1"/>
  <c r="AL36" i="16"/>
  <c r="AL147" i="16" s="1"/>
  <c r="AL28" i="16"/>
  <c r="AL139" i="16" s="1"/>
  <c r="AL20" i="16"/>
  <c r="AL131" i="16" s="1"/>
  <c r="AL12" i="16"/>
  <c r="AL123" i="16" s="1"/>
  <c r="AJ122" i="15"/>
  <c r="AJ2" i="15"/>
  <c r="AJ10" i="15" s="1"/>
  <c r="AJ3" i="15"/>
  <c r="AJ60" i="15" s="1"/>
  <c r="AH13" i="7"/>
  <c r="AH124" i="7" s="1"/>
  <c r="AH17" i="7"/>
  <c r="AH128" i="7" s="1"/>
  <c r="AH21" i="7"/>
  <c r="AH132" i="7" s="1"/>
  <c r="AH25" i="7"/>
  <c r="AH136" i="7" s="1"/>
  <c r="AH29" i="7"/>
  <c r="AH140" i="7" s="1"/>
  <c r="AH33" i="7"/>
  <c r="AH144" i="7" s="1"/>
  <c r="AH37" i="7"/>
  <c r="AH148" i="7" s="1"/>
  <c r="AH41" i="7"/>
  <c r="AH152" i="7" s="1"/>
  <c r="AH45" i="7"/>
  <c r="AH156" i="7" s="1"/>
  <c r="AH49" i="7"/>
  <c r="AH160" i="7" s="1"/>
  <c r="AH53" i="7"/>
  <c r="AH164" i="7" s="1"/>
  <c r="AH57" i="7"/>
  <c r="AH168" i="7" s="1"/>
  <c r="AH11" i="7"/>
  <c r="AH15" i="7"/>
  <c r="AH126" i="7" s="1"/>
  <c r="AH19" i="7"/>
  <c r="AH130" i="7" s="1"/>
  <c r="AH23" i="7"/>
  <c r="AH134" i="7" s="1"/>
  <c r="AH27" i="7"/>
  <c r="AH138" i="7" s="1"/>
  <c r="AH31" i="7"/>
  <c r="AH142" i="7" s="1"/>
  <c r="AH35" i="7"/>
  <c r="AH146" i="7" s="1"/>
  <c r="AH39" i="7"/>
  <c r="AH150" i="7" s="1"/>
  <c r="AH43" i="7"/>
  <c r="AH154" i="7" s="1"/>
  <c r="AH47" i="7"/>
  <c r="AH158" i="7" s="1"/>
  <c r="AH51" i="7"/>
  <c r="AH162" i="7" s="1"/>
  <c r="AH55" i="7"/>
  <c r="AH166" i="7" s="1"/>
  <c r="AH59" i="7"/>
  <c r="AH12" i="7"/>
  <c r="AH123" i="7" s="1"/>
  <c r="AH20" i="7"/>
  <c r="AH131" i="7" s="1"/>
  <c r="AH28" i="7"/>
  <c r="AH139" i="7" s="1"/>
  <c r="AH36" i="7"/>
  <c r="AH147" i="7" s="1"/>
  <c r="AH44" i="7"/>
  <c r="AH155" i="7" s="1"/>
  <c r="AH52" i="7"/>
  <c r="AH163" i="7" s="1"/>
  <c r="AH14" i="7"/>
  <c r="AH125" i="7" s="1"/>
  <c r="AH22" i="7"/>
  <c r="AH133" i="7" s="1"/>
  <c r="AH30" i="7"/>
  <c r="AH141" i="7" s="1"/>
  <c r="AH38" i="7"/>
  <c r="AH149" i="7" s="1"/>
  <c r="AH46" i="7"/>
  <c r="AH157" i="7" s="1"/>
  <c r="AH54" i="7"/>
  <c r="AH165" i="7" s="1"/>
  <c r="AH16" i="7"/>
  <c r="AH127" i="7" s="1"/>
  <c r="AH24" i="7"/>
  <c r="AH135" i="7" s="1"/>
  <c r="AH32" i="7"/>
  <c r="AH143" i="7" s="1"/>
  <c r="AH40" i="7"/>
  <c r="AH151" i="7" s="1"/>
  <c r="AH48" i="7"/>
  <c r="AH159" i="7" s="1"/>
  <c r="AH56" i="7"/>
  <c r="AH167" i="7" s="1"/>
  <c r="AH18" i="7"/>
  <c r="AH129" i="7" s="1"/>
  <c r="AH50" i="7"/>
  <c r="AH161" i="7" s="1"/>
  <c r="AH26" i="7"/>
  <c r="AH137" i="7" s="1"/>
  <c r="AH58" i="7"/>
  <c r="AH169" i="7" s="1"/>
  <c r="AH34" i="7"/>
  <c r="AH145" i="7" s="1"/>
  <c r="AH42" i="7"/>
  <c r="AH153" i="7" s="1"/>
  <c r="AL122" i="16" l="1"/>
  <c r="AM11" i="16" s="1" a="1"/>
  <c r="AL2" i="16"/>
  <c r="AL10" i="16" s="1"/>
  <c r="AL170" i="16"/>
  <c r="AL3" i="16"/>
  <c r="AL60" i="16" s="1"/>
  <c r="AJ170" i="15"/>
  <c r="AK11" i="15" a="1"/>
  <c r="AH3" i="7"/>
  <c r="AH60" i="7" s="1"/>
  <c r="AH2" i="7"/>
  <c r="AH10" i="7" s="1"/>
  <c r="AM57" i="16" l="1"/>
  <c r="AM168" i="16" s="1"/>
  <c r="AM53" i="16"/>
  <c r="AM164" i="16" s="1"/>
  <c r="AM49" i="16"/>
  <c r="AM160" i="16" s="1"/>
  <c r="AM45" i="16"/>
  <c r="AM156" i="16" s="1"/>
  <c r="AM41" i="16"/>
  <c r="AM152" i="16" s="1"/>
  <c r="AM37" i="16"/>
  <c r="AM148" i="16" s="1"/>
  <c r="AM33" i="16"/>
  <c r="AM144" i="16" s="1"/>
  <c r="AM29" i="16"/>
  <c r="AM140" i="16" s="1"/>
  <c r="AM25" i="16"/>
  <c r="AM136" i="16" s="1"/>
  <c r="AM21" i="16"/>
  <c r="AM132" i="16" s="1"/>
  <c r="AM17" i="16"/>
  <c r="AM128" i="16" s="1"/>
  <c r="AM13" i="16"/>
  <c r="AM124" i="16" s="1"/>
  <c r="AM59" i="16"/>
  <c r="AM55" i="16"/>
  <c r="AM166" i="16" s="1"/>
  <c r="AM51" i="16"/>
  <c r="AM162" i="16" s="1"/>
  <c r="AM47" i="16"/>
  <c r="AM158" i="16" s="1"/>
  <c r="AM43" i="16"/>
  <c r="AM154" i="16" s="1"/>
  <c r="AM39" i="16"/>
  <c r="AM150" i="16" s="1"/>
  <c r="AM35" i="16"/>
  <c r="AM146" i="16" s="1"/>
  <c r="AM31" i="16"/>
  <c r="AM142" i="16" s="1"/>
  <c r="AM27" i="16"/>
  <c r="AM138" i="16" s="1"/>
  <c r="AM23" i="16"/>
  <c r="AM134" i="16" s="1"/>
  <c r="AM19" i="16"/>
  <c r="AM130" i="16" s="1"/>
  <c r="AM15" i="16"/>
  <c r="AM126" i="16" s="1"/>
  <c r="AM11" i="16"/>
  <c r="AM56" i="16"/>
  <c r="AM167" i="16" s="1"/>
  <c r="AM48" i="16"/>
  <c r="AM159" i="16" s="1"/>
  <c r="AM40" i="16"/>
  <c r="AM151" i="16" s="1"/>
  <c r="AM32" i="16"/>
  <c r="AM143" i="16" s="1"/>
  <c r="AM24" i="16"/>
  <c r="AM135" i="16" s="1"/>
  <c r="AM16" i="16"/>
  <c r="AM127" i="16" s="1"/>
  <c r="AM54" i="16"/>
  <c r="AM165" i="16" s="1"/>
  <c r="AM46" i="16"/>
  <c r="AM157" i="16" s="1"/>
  <c r="AM38" i="16"/>
  <c r="AM149" i="16" s="1"/>
  <c r="AM30" i="16"/>
  <c r="AM141" i="16" s="1"/>
  <c r="AM22" i="16"/>
  <c r="AM133" i="16" s="1"/>
  <c r="AM14" i="16"/>
  <c r="AM125" i="16" s="1"/>
  <c r="AM52" i="16"/>
  <c r="AM163" i="16" s="1"/>
  <c r="AM44" i="16"/>
  <c r="AM155" i="16" s="1"/>
  <c r="AM36" i="16"/>
  <c r="AM147" i="16" s="1"/>
  <c r="AM28" i="16"/>
  <c r="AM139" i="16" s="1"/>
  <c r="AM20" i="16"/>
  <c r="AM131" i="16" s="1"/>
  <c r="AM12" i="16"/>
  <c r="AM123" i="16" s="1"/>
  <c r="AM58" i="16"/>
  <c r="AM169" i="16" s="1"/>
  <c r="AM50" i="16"/>
  <c r="AM161" i="16" s="1"/>
  <c r="AM42" i="16"/>
  <c r="AM153" i="16" s="1"/>
  <c r="AM34" i="16"/>
  <c r="AM145" i="16" s="1"/>
  <c r="AM26" i="16"/>
  <c r="AM137" i="16" s="1"/>
  <c r="AM18" i="16"/>
  <c r="AM129" i="16" s="1"/>
  <c r="AK57" i="15"/>
  <c r="AK168" i="15" s="1"/>
  <c r="AK53" i="15"/>
  <c r="AK164" i="15" s="1"/>
  <c r="AK49" i="15"/>
  <c r="AK160" i="15" s="1"/>
  <c r="AK45" i="15"/>
  <c r="AK156" i="15" s="1"/>
  <c r="AK41" i="15"/>
  <c r="AK152" i="15" s="1"/>
  <c r="AK37" i="15"/>
  <c r="AK148" i="15" s="1"/>
  <c r="AK33" i="15"/>
  <c r="AK144" i="15" s="1"/>
  <c r="AK29" i="15"/>
  <c r="AK140" i="15" s="1"/>
  <c r="AK25" i="15"/>
  <c r="AK136" i="15" s="1"/>
  <c r="AK21" i="15"/>
  <c r="AK132" i="15" s="1"/>
  <c r="AK17" i="15"/>
  <c r="AK128" i="15" s="1"/>
  <c r="AK13" i="15"/>
  <c r="AK124" i="15" s="1"/>
  <c r="AK59" i="15"/>
  <c r="AK54" i="15"/>
  <c r="AK165" i="15" s="1"/>
  <c r="AK48" i="15"/>
  <c r="AK159" i="15" s="1"/>
  <c r="AK43" i="15"/>
  <c r="AK154" i="15" s="1"/>
  <c r="AK38" i="15"/>
  <c r="AK149" i="15" s="1"/>
  <c r="AK32" i="15"/>
  <c r="AK143" i="15" s="1"/>
  <c r="AK27" i="15"/>
  <c r="AK138" i="15" s="1"/>
  <c r="AK22" i="15"/>
  <c r="AK133" i="15" s="1"/>
  <c r="AK16" i="15"/>
  <c r="AK127" i="15" s="1"/>
  <c r="AK11" i="15"/>
  <c r="AK58" i="15"/>
  <c r="AK169" i="15" s="1"/>
  <c r="AK52" i="15"/>
  <c r="AK163" i="15" s="1"/>
  <c r="AK47" i="15"/>
  <c r="AK158" i="15" s="1"/>
  <c r="AK42" i="15"/>
  <c r="AK153" i="15" s="1"/>
  <c r="AK36" i="15"/>
  <c r="AK147" i="15" s="1"/>
  <c r="AK31" i="15"/>
  <c r="AK142" i="15" s="1"/>
  <c r="AK26" i="15"/>
  <c r="AK137" i="15" s="1"/>
  <c r="AK20" i="15"/>
  <c r="AK131" i="15" s="1"/>
  <c r="AK15" i="15"/>
  <c r="AK126" i="15" s="1"/>
  <c r="AK56" i="15"/>
  <c r="AK167" i="15" s="1"/>
  <c r="AK51" i="15"/>
  <c r="AK162" i="15" s="1"/>
  <c r="AK46" i="15"/>
  <c r="AK157" i="15" s="1"/>
  <c r="AK40" i="15"/>
  <c r="AK151" i="15" s="1"/>
  <c r="AK35" i="15"/>
  <c r="AK146" i="15" s="1"/>
  <c r="AK30" i="15"/>
  <c r="AK141" i="15" s="1"/>
  <c r="AK24" i="15"/>
  <c r="AK135" i="15" s="1"/>
  <c r="AK19" i="15"/>
  <c r="AK130" i="15" s="1"/>
  <c r="AK14" i="15"/>
  <c r="AK125" i="15" s="1"/>
  <c r="AK50" i="15"/>
  <c r="AK161" i="15" s="1"/>
  <c r="AK28" i="15"/>
  <c r="AK139" i="15" s="1"/>
  <c r="AK44" i="15"/>
  <c r="AK155" i="15" s="1"/>
  <c r="AK23" i="15"/>
  <c r="AK134" i="15" s="1"/>
  <c r="AK55" i="15"/>
  <c r="AK166" i="15" s="1"/>
  <c r="AK39" i="15"/>
  <c r="AK150" i="15" s="1"/>
  <c r="AK18" i="15"/>
  <c r="AK129" i="15" s="1"/>
  <c r="AK34" i="15"/>
  <c r="AK145" i="15" s="1"/>
  <c r="AK12" i="15"/>
  <c r="AK123" i="15" s="1"/>
  <c r="AH170" i="7"/>
  <c r="AH122" i="7"/>
  <c r="AM2" i="16" l="1"/>
  <c r="AM10" i="16" s="1"/>
  <c r="AM3" i="16"/>
  <c r="AM60" i="16" s="1"/>
  <c r="AK2" i="15"/>
  <c r="AK10" i="15" s="1"/>
  <c r="AK170" i="15"/>
  <c r="AK3" i="15"/>
  <c r="AK60" i="15" s="1"/>
  <c r="AI11" i="7" a="1"/>
  <c r="AM170" i="16" l="1"/>
  <c r="AM122" i="16"/>
  <c r="AN11" i="16" s="1" a="1"/>
  <c r="AK122" i="15"/>
  <c r="AL11" i="15" s="1" a="1"/>
  <c r="AI11" i="7"/>
  <c r="AI15" i="7"/>
  <c r="AI126" i="7" s="1"/>
  <c r="AI19" i="7"/>
  <c r="AI130" i="7" s="1"/>
  <c r="AI23" i="7"/>
  <c r="AI134" i="7" s="1"/>
  <c r="AI27" i="7"/>
  <c r="AI138" i="7" s="1"/>
  <c r="AI31" i="7"/>
  <c r="AI142" i="7" s="1"/>
  <c r="AI35" i="7"/>
  <c r="AI146" i="7" s="1"/>
  <c r="AI39" i="7"/>
  <c r="AI150" i="7" s="1"/>
  <c r="AI43" i="7"/>
  <c r="AI154" i="7" s="1"/>
  <c r="AI47" i="7"/>
  <c r="AI158" i="7" s="1"/>
  <c r="AI13" i="7"/>
  <c r="AI124" i="7" s="1"/>
  <c r="AI17" i="7"/>
  <c r="AI128" i="7" s="1"/>
  <c r="AI21" i="7"/>
  <c r="AI132" i="7" s="1"/>
  <c r="AI25" i="7"/>
  <c r="AI136" i="7" s="1"/>
  <c r="AI29" i="7"/>
  <c r="AI140" i="7" s="1"/>
  <c r="AI33" i="7"/>
  <c r="AI144" i="7" s="1"/>
  <c r="AI37" i="7"/>
  <c r="AI148" i="7" s="1"/>
  <c r="AI41" i="7"/>
  <c r="AI152" i="7" s="1"/>
  <c r="AI45" i="7"/>
  <c r="AI156" i="7" s="1"/>
  <c r="AI49" i="7"/>
  <c r="AI160" i="7" s="1"/>
  <c r="AI12" i="7"/>
  <c r="AI123" i="7" s="1"/>
  <c r="AI20" i="7"/>
  <c r="AI131" i="7" s="1"/>
  <c r="AI28" i="7"/>
  <c r="AI139" i="7" s="1"/>
  <c r="AI36" i="7"/>
  <c r="AI147" i="7" s="1"/>
  <c r="AI44" i="7"/>
  <c r="AI155" i="7" s="1"/>
  <c r="AI51" i="7"/>
  <c r="AI162" i="7" s="1"/>
  <c r="AI55" i="7"/>
  <c r="AI166" i="7" s="1"/>
  <c r="AI59" i="7"/>
  <c r="AI14" i="7"/>
  <c r="AI125" i="7" s="1"/>
  <c r="AI22" i="7"/>
  <c r="AI133" i="7" s="1"/>
  <c r="AI30" i="7"/>
  <c r="AI141" i="7" s="1"/>
  <c r="AI38" i="7"/>
  <c r="AI149" i="7" s="1"/>
  <c r="AI46" i="7"/>
  <c r="AI157" i="7" s="1"/>
  <c r="AI52" i="7"/>
  <c r="AI163" i="7" s="1"/>
  <c r="AI56" i="7"/>
  <c r="AI167" i="7" s="1"/>
  <c r="AI24" i="7"/>
  <c r="AI135" i="7" s="1"/>
  <c r="AI40" i="7"/>
  <c r="AI151" i="7" s="1"/>
  <c r="AI53" i="7"/>
  <c r="AI164" i="7" s="1"/>
  <c r="AI26" i="7"/>
  <c r="AI137" i="7" s="1"/>
  <c r="AI42" i="7"/>
  <c r="AI153" i="7" s="1"/>
  <c r="AI54" i="7"/>
  <c r="AI165" i="7" s="1"/>
  <c r="AI16" i="7"/>
  <c r="AI127" i="7" s="1"/>
  <c r="AI32" i="7"/>
  <c r="AI143" i="7" s="1"/>
  <c r="AI48" i="7"/>
  <c r="AI159" i="7" s="1"/>
  <c r="AI57" i="7"/>
  <c r="AI168" i="7" s="1"/>
  <c r="AI18" i="7"/>
  <c r="AI129" i="7" s="1"/>
  <c r="AI34" i="7"/>
  <c r="AI145" i="7" s="1"/>
  <c r="AI50" i="7"/>
  <c r="AI161" i="7" s="1"/>
  <c r="AI58" i="7"/>
  <c r="AI169" i="7" s="1"/>
  <c r="AN59" i="16" l="1"/>
  <c r="AN55" i="16"/>
  <c r="AN166" i="16" s="1"/>
  <c r="AN51" i="16"/>
  <c r="AN162" i="16" s="1"/>
  <c r="AN47" i="16"/>
  <c r="AN158" i="16" s="1"/>
  <c r="AN43" i="16"/>
  <c r="AN154" i="16" s="1"/>
  <c r="AN39" i="16"/>
  <c r="AN150" i="16" s="1"/>
  <c r="AN35" i="16"/>
  <c r="AN146" i="16" s="1"/>
  <c r="AN31" i="16"/>
  <c r="AN142" i="16" s="1"/>
  <c r="AN27" i="16"/>
  <c r="AN138" i="16" s="1"/>
  <c r="AN23" i="16"/>
  <c r="AN134" i="16" s="1"/>
  <c r="AN19" i="16"/>
  <c r="AN130" i="16" s="1"/>
  <c r="AN15" i="16"/>
  <c r="AN126" i="16" s="1"/>
  <c r="AN11" i="16"/>
  <c r="AN57" i="16"/>
  <c r="AN168" i="16" s="1"/>
  <c r="AN53" i="16"/>
  <c r="AN164" i="16" s="1"/>
  <c r="AN49" i="16"/>
  <c r="AN160" i="16" s="1"/>
  <c r="AN45" i="16"/>
  <c r="AN156" i="16" s="1"/>
  <c r="AN41" i="16"/>
  <c r="AN152" i="16" s="1"/>
  <c r="AN37" i="16"/>
  <c r="AN148" i="16" s="1"/>
  <c r="AN33" i="16"/>
  <c r="AN144" i="16" s="1"/>
  <c r="AN29" i="16"/>
  <c r="AN140" i="16" s="1"/>
  <c r="AN25" i="16"/>
  <c r="AN136" i="16" s="1"/>
  <c r="AN21" i="16"/>
  <c r="AN132" i="16" s="1"/>
  <c r="AN17" i="16"/>
  <c r="AN128" i="16" s="1"/>
  <c r="AN13" i="16"/>
  <c r="AN124" i="16" s="1"/>
  <c r="AN54" i="16"/>
  <c r="AN165" i="16" s="1"/>
  <c r="AN46" i="16"/>
  <c r="AN157" i="16" s="1"/>
  <c r="AN38" i="16"/>
  <c r="AN149" i="16" s="1"/>
  <c r="AN30" i="16"/>
  <c r="AN141" i="16" s="1"/>
  <c r="AN22" i="16"/>
  <c r="AN133" i="16" s="1"/>
  <c r="AN14" i="16"/>
  <c r="AN125" i="16" s="1"/>
  <c r="AN52" i="16"/>
  <c r="AN163" i="16" s="1"/>
  <c r="AN44" i="16"/>
  <c r="AN155" i="16" s="1"/>
  <c r="AN36" i="16"/>
  <c r="AN147" i="16" s="1"/>
  <c r="AN28" i="16"/>
  <c r="AN139" i="16" s="1"/>
  <c r="AN20" i="16"/>
  <c r="AN131" i="16" s="1"/>
  <c r="AN12" i="16"/>
  <c r="AN123" i="16" s="1"/>
  <c r="AN58" i="16"/>
  <c r="AN169" i="16" s="1"/>
  <c r="AN50" i="16"/>
  <c r="AN161" i="16" s="1"/>
  <c r="AN42" i="16"/>
  <c r="AN153" i="16" s="1"/>
  <c r="AN34" i="16"/>
  <c r="AN145" i="16" s="1"/>
  <c r="AN26" i="16"/>
  <c r="AN137" i="16" s="1"/>
  <c r="AN18" i="16"/>
  <c r="AN129" i="16" s="1"/>
  <c r="AN56" i="16"/>
  <c r="AN167" i="16" s="1"/>
  <c r="AN48" i="16"/>
  <c r="AN159" i="16" s="1"/>
  <c r="AN40" i="16"/>
  <c r="AN151" i="16" s="1"/>
  <c r="AN32" i="16"/>
  <c r="AN143" i="16" s="1"/>
  <c r="AN24" i="16"/>
  <c r="AN135" i="16" s="1"/>
  <c r="AN16" i="16"/>
  <c r="AN127" i="16" s="1"/>
  <c r="AL59" i="15"/>
  <c r="AL55" i="15"/>
  <c r="AL166" i="15" s="1"/>
  <c r="AL51" i="15"/>
  <c r="AL162" i="15" s="1"/>
  <c r="AL47" i="15"/>
  <c r="AL158" i="15" s="1"/>
  <c r="AL43" i="15"/>
  <c r="AL154" i="15" s="1"/>
  <c r="AL39" i="15"/>
  <c r="AL150" i="15" s="1"/>
  <c r="AL35" i="15"/>
  <c r="AL146" i="15" s="1"/>
  <c r="AL31" i="15"/>
  <c r="AL142" i="15" s="1"/>
  <c r="AL27" i="15"/>
  <c r="AL138" i="15" s="1"/>
  <c r="AL23" i="15"/>
  <c r="AL134" i="15" s="1"/>
  <c r="AL19" i="15"/>
  <c r="AL130" i="15" s="1"/>
  <c r="AL15" i="15"/>
  <c r="AL126" i="15" s="1"/>
  <c r="AL11" i="15"/>
  <c r="AL57" i="15"/>
  <c r="AL168" i="15" s="1"/>
  <c r="AL52" i="15"/>
  <c r="AL163" i="15" s="1"/>
  <c r="AL46" i="15"/>
  <c r="AL157" i="15" s="1"/>
  <c r="AL41" i="15"/>
  <c r="AL152" i="15" s="1"/>
  <c r="AL36" i="15"/>
  <c r="AL147" i="15" s="1"/>
  <c r="AL30" i="15"/>
  <c r="AL141" i="15" s="1"/>
  <c r="AL25" i="15"/>
  <c r="AL136" i="15" s="1"/>
  <c r="AL20" i="15"/>
  <c r="AL131" i="15" s="1"/>
  <c r="AL14" i="15"/>
  <c r="AL125" i="15" s="1"/>
  <c r="AL56" i="15"/>
  <c r="AL167" i="15" s="1"/>
  <c r="AL50" i="15"/>
  <c r="AL161" i="15" s="1"/>
  <c r="AL45" i="15"/>
  <c r="AL156" i="15" s="1"/>
  <c r="AL40" i="15"/>
  <c r="AL151" i="15" s="1"/>
  <c r="AL34" i="15"/>
  <c r="AL145" i="15" s="1"/>
  <c r="AL29" i="15"/>
  <c r="AL140" i="15" s="1"/>
  <c r="AL24" i="15"/>
  <c r="AL135" i="15" s="1"/>
  <c r="AL18" i="15"/>
  <c r="AL129" i="15" s="1"/>
  <c r="AL13" i="15"/>
  <c r="AL124" i="15" s="1"/>
  <c r="AL54" i="15"/>
  <c r="AL165" i="15" s="1"/>
  <c r="AL49" i="15"/>
  <c r="AL160" i="15" s="1"/>
  <c r="AL44" i="15"/>
  <c r="AL155" i="15" s="1"/>
  <c r="AL38" i="15"/>
  <c r="AL149" i="15" s="1"/>
  <c r="AL33" i="15"/>
  <c r="AL144" i="15" s="1"/>
  <c r="AL28" i="15"/>
  <c r="AL139" i="15" s="1"/>
  <c r="AL22" i="15"/>
  <c r="AL133" i="15" s="1"/>
  <c r="AL17" i="15"/>
  <c r="AL128" i="15" s="1"/>
  <c r="AL12" i="15"/>
  <c r="AL123" i="15" s="1"/>
  <c r="AL58" i="15"/>
  <c r="AL169" i="15" s="1"/>
  <c r="AL53" i="15"/>
  <c r="AL164" i="15" s="1"/>
  <c r="AL48" i="15"/>
  <c r="AL159" i="15" s="1"/>
  <c r="AL42" i="15"/>
  <c r="AL153" i="15" s="1"/>
  <c r="AL37" i="15"/>
  <c r="AL148" i="15" s="1"/>
  <c r="AL32" i="15"/>
  <c r="AL143" i="15" s="1"/>
  <c r="AL26" i="15"/>
  <c r="AL137" i="15" s="1"/>
  <c r="AL21" i="15"/>
  <c r="AL132" i="15" s="1"/>
  <c r="AL16" i="15"/>
  <c r="AL127" i="15" s="1"/>
  <c r="AI3" i="7"/>
  <c r="AI60" i="7" s="1"/>
  <c r="AI2" i="7"/>
  <c r="AI10" i="7" s="1"/>
  <c r="AN2" i="16" l="1"/>
  <c r="AN10" i="16" s="1"/>
  <c r="AN3" i="16"/>
  <c r="AN60" i="16" s="1"/>
  <c r="AL122" i="15"/>
  <c r="AM11" i="15" s="1" a="1"/>
  <c r="AL2" i="15"/>
  <c r="AL10" i="15" s="1"/>
  <c r="AL170" i="15"/>
  <c r="AL3" i="15"/>
  <c r="AL60" i="15" s="1"/>
  <c r="AI122" i="7"/>
  <c r="AJ11" i="7" s="1" a="1"/>
  <c r="AI170" i="7"/>
  <c r="AN170" i="16" l="1"/>
  <c r="AN122" i="16"/>
  <c r="AO11" i="16" s="1" a="1"/>
  <c r="AM57" i="15"/>
  <c r="AM168" i="15" s="1"/>
  <c r="AM53" i="15"/>
  <c r="AM164" i="15" s="1"/>
  <c r="AM49" i="15"/>
  <c r="AM160" i="15" s="1"/>
  <c r="AM45" i="15"/>
  <c r="AM156" i="15" s="1"/>
  <c r="AM41" i="15"/>
  <c r="AM152" i="15" s="1"/>
  <c r="AM37" i="15"/>
  <c r="AM148" i="15" s="1"/>
  <c r="AM33" i="15"/>
  <c r="AM144" i="15" s="1"/>
  <c r="AM29" i="15"/>
  <c r="AM140" i="15" s="1"/>
  <c r="AM25" i="15"/>
  <c r="AM136" i="15" s="1"/>
  <c r="AM21" i="15"/>
  <c r="AM132" i="15" s="1"/>
  <c r="AM17" i="15"/>
  <c r="AM128" i="15" s="1"/>
  <c r="AM13" i="15"/>
  <c r="AM124" i="15" s="1"/>
  <c r="AM55" i="15"/>
  <c r="AM166" i="15" s="1"/>
  <c r="AM50" i="15"/>
  <c r="AM161" i="15" s="1"/>
  <c r="AM44" i="15"/>
  <c r="AM155" i="15" s="1"/>
  <c r="AM39" i="15"/>
  <c r="AM150" i="15" s="1"/>
  <c r="AM34" i="15"/>
  <c r="AM145" i="15" s="1"/>
  <c r="AM28" i="15"/>
  <c r="AM139" i="15" s="1"/>
  <c r="AM23" i="15"/>
  <c r="AM134" i="15" s="1"/>
  <c r="AM18" i="15"/>
  <c r="AM129" i="15" s="1"/>
  <c r="AM12" i="15"/>
  <c r="AM123" i="15" s="1"/>
  <c r="AM59" i="15"/>
  <c r="AM54" i="15"/>
  <c r="AM165" i="15" s="1"/>
  <c r="AM48" i="15"/>
  <c r="AM159" i="15" s="1"/>
  <c r="AM43" i="15"/>
  <c r="AM154" i="15" s="1"/>
  <c r="AM38" i="15"/>
  <c r="AM149" i="15" s="1"/>
  <c r="AM32" i="15"/>
  <c r="AM143" i="15" s="1"/>
  <c r="AM27" i="15"/>
  <c r="AM138" i="15" s="1"/>
  <c r="AM22" i="15"/>
  <c r="AM133" i="15" s="1"/>
  <c r="AM16" i="15"/>
  <c r="AM127" i="15" s="1"/>
  <c r="AM11" i="15"/>
  <c r="AM58" i="15"/>
  <c r="AM169" i="15" s="1"/>
  <c r="AM52" i="15"/>
  <c r="AM163" i="15" s="1"/>
  <c r="AM47" i="15"/>
  <c r="AM158" i="15" s="1"/>
  <c r="AM42" i="15"/>
  <c r="AM153" i="15" s="1"/>
  <c r="AM36" i="15"/>
  <c r="AM147" i="15" s="1"/>
  <c r="AM31" i="15"/>
  <c r="AM142" i="15" s="1"/>
  <c r="AM26" i="15"/>
  <c r="AM137" i="15" s="1"/>
  <c r="AM20" i="15"/>
  <c r="AM131" i="15" s="1"/>
  <c r="AM15" i="15"/>
  <c r="AM126" i="15" s="1"/>
  <c r="AM56" i="15"/>
  <c r="AM167" i="15" s="1"/>
  <c r="AM51" i="15"/>
  <c r="AM162" i="15" s="1"/>
  <c r="AM46" i="15"/>
  <c r="AM157" i="15" s="1"/>
  <c r="AM40" i="15"/>
  <c r="AM151" i="15" s="1"/>
  <c r="AM35" i="15"/>
  <c r="AM146" i="15" s="1"/>
  <c r="AM30" i="15"/>
  <c r="AM141" i="15" s="1"/>
  <c r="AM24" i="15"/>
  <c r="AM135" i="15" s="1"/>
  <c r="AM19" i="15"/>
  <c r="AM130" i="15" s="1"/>
  <c r="AM14" i="15"/>
  <c r="AM125" i="15" s="1"/>
  <c r="AJ13" i="7"/>
  <c r="AJ124" i="7" s="1"/>
  <c r="AJ17" i="7"/>
  <c r="AJ128" i="7" s="1"/>
  <c r="AJ21" i="7"/>
  <c r="AJ132" i="7" s="1"/>
  <c r="AJ25" i="7"/>
  <c r="AJ136" i="7" s="1"/>
  <c r="AJ29" i="7"/>
  <c r="AJ140" i="7" s="1"/>
  <c r="AJ33" i="7"/>
  <c r="AJ144" i="7" s="1"/>
  <c r="AJ37" i="7"/>
  <c r="AJ148" i="7" s="1"/>
  <c r="AJ41" i="7"/>
  <c r="AJ152" i="7" s="1"/>
  <c r="AJ45" i="7"/>
  <c r="AJ156" i="7" s="1"/>
  <c r="AJ49" i="7"/>
  <c r="AJ160" i="7" s="1"/>
  <c r="AJ53" i="7"/>
  <c r="AJ164" i="7" s="1"/>
  <c r="AJ57" i="7"/>
  <c r="AJ168" i="7" s="1"/>
  <c r="AJ11" i="7"/>
  <c r="AJ16" i="7"/>
  <c r="AJ127" i="7" s="1"/>
  <c r="AJ22" i="7"/>
  <c r="AJ133" i="7" s="1"/>
  <c r="AJ27" i="7"/>
  <c r="AJ138" i="7" s="1"/>
  <c r="AJ32" i="7"/>
  <c r="AJ143" i="7" s="1"/>
  <c r="AJ38" i="7"/>
  <c r="AJ149" i="7" s="1"/>
  <c r="AJ43" i="7"/>
  <c r="AJ154" i="7" s="1"/>
  <c r="AJ48" i="7"/>
  <c r="AJ159" i="7" s="1"/>
  <c r="AJ54" i="7"/>
  <c r="AJ165" i="7" s="1"/>
  <c r="AJ59" i="7"/>
  <c r="AJ12" i="7"/>
  <c r="AJ123" i="7" s="1"/>
  <c r="AJ18" i="7"/>
  <c r="AJ129" i="7" s="1"/>
  <c r="AJ23" i="7"/>
  <c r="AJ134" i="7" s="1"/>
  <c r="AJ28" i="7"/>
  <c r="AJ139" i="7" s="1"/>
  <c r="AJ34" i="7"/>
  <c r="AJ145" i="7" s="1"/>
  <c r="AJ39" i="7"/>
  <c r="AJ150" i="7" s="1"/>
  <c r="AJ44" i="7"/>
  <c r="AJ155" i="7" s="1"/>
  <c r="AJ50" i="7"/>
  <c r="AJ161" i="7" s="1"/>
  <c r="AJ55" i="7"/>
  <c r="AJ166" i="7" s="1"/>
  <c r="AJ14" i="7"/>
  <c r="AJ125" i="7" s="1"/>
  <c r="AJ19" i="7"/>
  <c r="AJ130" i="7" s="1"/>
  <c r="AJ24" i="7"/>
  <c r="AJ135" i="7" s="1"/>
  <c r="AJ30" i="7"/>
  <c r="AJ141" i="7" s="1"/>
  <c r="AJ35" i="7"/>
  <c r="AJ146" i="7" s="1"/>
  <c r="AJ40" i="7"/>
  <c r="AJ151" i="7" s="1"/>
  <c r="AJ46" i="7"/>
  <c r="AJ157" i="7" s="1"/>
  <c r="AJ51" i="7"/>
  <c r="AJ162" i="7" s="1"/>
  <c r="AJ56" i="7"/>
  <c r="AJ167" i="7" s="1"/>
  <c r="AJ15" i="7"/>
  <c r="AJ126" i="7" s="1"/>
  <c r="AJ20" i="7"/>
  <c r="AJ131" i="7" s="1"/>
  <c r="AJ26" i="7"/>
  <c r="AJ137" i="7" s="1"/>
  <c r="AJ31" i="7"/>
  <c r="AJ142" i="7" s="1"/>
  <c r="AJ36" i="7"/>
  <c r="AJ147" i="7" s="1"/>
  <c r="AJ42" i="7"/>
  <c r="AJ153" i="7" s="1"/>
  <c r="AJ47" i="7"/>
  <c r="AJ158" i="7" s="1"/>
  <c r="AJ52" i="7"/>
  <c r="AJ163" i="7" s="1"/>
  <c r="AJ58" i="7"/>
  <c r="AJ169" i="7" s="1"/>
  <c r="AO57" i="16" l="1"/>
  <c r="AO168" i="16" s="1"/>
  <c r="AO53" i="16"/>
  <c r="AO164" i="16" s="1"/>
  <c r="AO49" i="16"/>
  <c r="AO160" i="16" s="1"/>
  <c r="AO45" i="16"/>
  <c r="AO156" i="16" s="1"/>
  <c r="AO41" i="16"/>
  <c r="AO152" i="16" s="1"/>
  <c r="AO37" i="16"/>
  <c r="AO148" i="16" s="1"/>
  <c r="AO33" i="16"/>
  <c r="AO144" i="16" s="1"/>
  <c r="AO29" i="16"/>
  <c r="AO140" i="16" s="1"/>
  <c r="AO25" i="16"/>
  <c r="AO136" i="16" s="1"/>
  <c r="AO21" i="16"/>
  <c r="AO132" i="16" s="1"/>
  <c r="AO17" i="16"/>
  <c r="AO128" i="16" s="1"/>
  <c r="AO13" i="16"/>
  <c r="AO124" i="16" s="1"/>
  <c r="AO59" i="16"/>
  <c r="AO55" i="16"/>
  <c r="AO166" i="16" s="1"/>
  <c r="AO51" i="16"/>
  <c r="AO162" i="16" s="1"/>
  <c r="AO47" i="16"/>
  <c r="AO158" i="16" s="1"/>
  <c r="AO43" i="16"/>
  <c r="AO154" i="16" s="1"/>
  <c r="AO39" i="16"/>
  <c r="AO150" i="16" s="1"/>
  <c r="AO35" i="16"/>
  <c r="AO146" i="16" s="1"/>
  <c r="AO31" i="16"/>
  <c r="AO142" i="16" s="1"/>
  <c r="AO27" i="16"/>
  <c r="AO138" i="16" s="1"/>
  <c r="AO23" i="16"/>
  <c r="AO134" i="16" s="1"/>
  <c r="AO19" i="16"/>
  <c r="AO130" i="16" s="1"/>
  <c r="AO15" i="16"/>
  <c r="AO126" i="16" s="1"/>
  <c r="AO11" i="16"/>
  <c r="AO52" i="16"/>
  <c r="AO163" i="16" s="1"/>
  <c r="AO44" i="16"/>
  <c r="AO155" i="16" s="1"/>
  <c r="AO36" i="16"/>
  <c r="AO147" i="16" s="1"/>
  <c r="AO28" i="16"/>
  <c r="AO139" i="16" s="1"/>
  <c r="AO20" i="16"/>
  <c r="AO131" i="16" s="1"/>
  <c r="AO12" i="16"/>
  <c r="AO123" i="16" s="1"/>
  <c r="AO58" i="16"/>
  <c r="AO169" i="16" s="1"/>
  <c r="AO50" i="16"/>
  <c r="AO161" i="16" s="1"/>
  <c r="AO42" i="16"/>
  <c r="AO153" i="16" s="1"/>
  <c r="AO34" i="16"/>
  <c r="AO145" i="16" s="1"/>
  <c r="AO26" i="16"/>
  <c r="AO137" i="16" s="1"/>
  <c r="AO18" i="16"/>
  <c r="AO129" i="16" s="1"/>
  <c r="AO56" i="16"/>
  <c r="AO167" i="16" s="1"/>
  <c r="AO48" i="16"/>
  <c r="AO159" i="16" s="1"/>
  <c r="AO40" i="16"/>
  <c r="AO151" i="16" s="1"/>
  <c r="AO32" i="16"/>
  <c r="AO143" i="16" s="1"/>
  <c r="AO24" i="16"/>
  <c r="AO135" i="16" s="1"/>
  <c r="AO16" i="16"/>
  <c r="AO127" i="16" s="1"/>
  <c r="AO54" i="16"/>
  <c r="AO165" i="16" s="1"/>
  <c r="AO46" i="16"/>
  <c r="AO157" i="16" s="1"/>
  <c r="AO38" i="16"/>
  <c r="AO149" i="16" s="1"/>
  <c r="AO30" i="16"/>
  <c r="AO141" i="16" s="1"/>
  <c r="AO22" i="16"/>
  <c r="AO133" i="16" s="1"/>
  <c r="AO14" i="16"/>
  <c r="AO125" i="16" s="1"/>
  <c r="AM122" i="15"/>
  <c r="AN11" i="15" s="1" a="1"/>
  <c r="AM2" i="15"/>
  <c r="AM10" i="15" s="1"/>
  <c r="AM170" i="15"/>
  <c r="AM3" i="15"/>
  <c r="AM60" i="15" s="1"/>
  <c r="AJ3" i="7"/>
  <c r="AJ60" i="7" s="1"/>
  <c r="AJ2" i="7"/>
  <c r="AJ10" i="7" s="1"/>
  <c r="AO122" i="16" l="1"/>
  <c r="AP11" i="16" s="1" a="1"/>
  <c r="AO2" i="16"/>
  <c r="AO10" i="16" s="1"/>
  <c r="AO170" i="16"/>
  <c r="AO3" i="16"/>
  <c r="AO60" i="16" s="1"/>
  <c r="AN59" i="15"/>
  <c r="AN55" i="15"/>
  <c r="AN166" i="15" s="1"/>
  <c r="AN51" i="15"/>
  <c r="AN162" i="15" s="1"/>
  <c r="AN47" i="15"/>
  <c r="AN158" i="15" s="1"/>
  <c r="AN43" i="15"/>
  <c r="AN154" i="15" s="1"/>
  <c r="AN39" i="15"/>
  <c r="AN150" i="15" s="1"/>
  <c r="AN35" i="15"/>
  <c r="AN146" i="15" s="1"/>
  <c r="AN31" i="15"/>
  <c r="AN142" i="15" s="1"/>
  <c r="AN27" i="15"/>
  <c r="AN138" i="15" s="1"/>
  <c r="AN23" i="15"/>
  <c r="AN134" i="15" s="1"/>
  <c r="AN19" i="15"/>
  <c r="AN130" i="15" s="1"/>
  <c r="AN15" i="15"/>
  <c r="AN126" i="15" s="1"/>
  <c r="AN11" i="15"/>
  <c r="AN58" i="15"/>
  <c r="AN169" i="15" s="1"/>
  <c r="AN53" i="15"/>
  <c r="AN164" i="15" s="1"/>
  <c r="AN48" i="15"/>
  <c r="AN159" i="15" s="1"/>
  <c r="AN42" i="15"/>
  <c r="AN153" i="15" s="1"/>
  <c r="AN37" i="15"/>
  <c r="AN148" i="15" s="1"/>
  <c r="AN32" i="15"/>
  <c r="AN143" i="15" s="1"/>
  <c r="AN26" i="15"/>
  <c r="AN137" i="15" s="1"/>
  <c r="AN21" i="15"/>
  <c r="AN132" i="15" s="1"/>
  <c r="AN16" i="15"/>
  <c r="AN127" i="15" s="1"/>
  <c r="AN57" i="15"/>
  <c r="AN168" i="15" s="1"/>
  <c r="AN52" i="15"/>
  <c r="AN163" i="15" s="1"/>
  <c r="AN46" i="15"/>
  <c r="AN157" i="15" s="1"/>
  <c r="AN41" i="15"/>
  <c r="AN152" i="15" s="1"/>
  <c r="AN36" i="15"/>
  <c r="AN147" i="15" s="1"/>
  <c r="AN30" i="15"/>
  <c r="AN141" i="15" s="1"/>
  <c r="AN25" i="15"/>
  <c r="AN136" i="15" s="1"/>
  <c r="AN20" i="15"/>
  <c r="AN131" i="15" s="1"/>
  <c r="AN14" i="15"/>
  <c r="AN125" i="15" s="1"/>
  <c r="AN56" i="15"/>
  <c r="AN167" i="15" s="1"/>
  <c r="AN50" i="15"/>
  <c r="AN161" i="15" s="1"/>
  <c r="AN45" i="15"/>
  <c r="AN156" i="15" s="1"/>
  <c r="AN40" i="15"/>
  <c r="AN151" i="15" s="1"/>
  <c r="AN34" i="15"/>
  <c r="AN145" i="15" s="1"/>
  <c r="AN29" i="15"/>
  <c r="AN140" i="15" s="1"/>
  <c r="AN24" i="15"/>
  <c r="AN135" i="15" s="1"/>
  <c r="AN18" i="15"/>
  <c r="AN129" i="15" s="1"/>
  <c r="AN13" i="15"/>
  <c r="AN124" i="15" s="1"/>
  <c r="AN54" i="15"/>
  <c r="AN165" i="15" s="1"/>
  <c r="AN49" i="15"/>
  <c r="AN160" i="15" s="1"/>
  <c r="AN44" i="15"/>
  <c r="AN155" i="15" s="1"/>
  <c r="AN38" i="15"/>
  <c r="AN149" i="15" s="1"/>
  <c r="AN33" i="15"/>
  <c r="AN144" i="15" s="1"/>
  <c r="AN28" i="15"/>
  <c r="AN139" i="15" s="1"/>
  <c r="AN22" i="15"/>
  <c r="AN133" i="15" s="1"/>
  <c r="AN17" i="15"/>
  <c r="AN128" i="15" s="1"/>
  <c r="AN12" i="15"/>
  <c r="AN123" i="15" s="1"/>
  <c r="AJ170" i="7"/>
  <c r="AJ122" i="7"/>
  <c r="AK11" i="7" s="1" a="1"/>
  <c r="AK11" i="7" s="1"/>
  <c r="AP59" i="16" l="1"/>
  <c r="AP55" i="16"/>
  <c r="AP166" i="16" s="1"/>
  <c r="AP51" i="16"/>
  <c r="AP162" i="16" s="1"/>
  <c r="AP47" i="16"/>
  <c r="AP158" i="16" s="1"/>
  <c r="AP43" i="16"/>
  <c r="AP154" i="16" s="1"/>
  <c r="AP39" i="16"/>
  <c r="AP150" i="16" s="1"/>
  <c r="AP35" i="16"/>
  <c r="AP146" i="16" s="1"/>
  <c r="AP31" i="16"/>
  <c r="AP142" i="16" s="1"/>
  <c r="AP27" i="16"/>
  <c r="AP138" i="16" s="1"/>
  <c r="AP23" i="16"/>
  <c r="AP134" i="16" s="1"/>
  <c r="AP19" i="16"/>
  <c r="AP130" i="16" s="1"/>
  <c r="AP15" i="16"/>
  <c r="AP126" i="16" s="1"/>
  <c r="AP11" i="16"/>
  <c r="AP57" i="16"/>
  <c r="AP168" i="16" s="1"/>
  <c r="AP53" i="16"/>
  <c r="AP164" i="16" s="1"/>
  <c r="AP49" i="16"/>
  <c r="AP160" i="16" s="1"/>
  <c r="AP45" i="16"/>
  <c r="AP156" i="16" s="1"/>
  <c r="AP41" i="16"/>
  <c r="AP152" i="16" s="1"/>
  <c r="AP37" i="16"/>
  <c r="AP148" i="16" s="1"/>
  <c r="AP33" i="16"/>
  <c r="AP144" i="16" s="1"/>
  <c r="AP29" i="16"/>
  <c r="AP140" i="16" s="1"/>
  <c r="AP25" i="16"/>
  <c r="AP136" i="16" s="1"/>
  <c r="AP21" i="16"/>
  <c r="AP132" i="16" s="1"/>
  <c r="AP17" i="16"/>
  <c r="AP128" i="16" s="1"/>
  <c r="AP13" i="16"/>
  <c r="AP124" i="16" s="1"/>
  <c r="AP58" i="16"/>
  <c r="AP169" i="16" s="1"/>
  <c r="AP50" i="16"/>
  <c r="AP161" i="16" s="1"/>
  <c r="AP42" i="16"/>
  <c r="AP153" i="16" s="1"/>
  <c r="AP34" i="16"/>
  <c r="AP145" i="16" s="1"/>
  <c r="AP26" i="16"/>
  <c r="AP137" i="16" s="1"/>
  <c r="AP18" i="16"/>
  <c r="AP129" i="16" s="1"/>
  <c r="AP56" i="16"/>
  <c r="AP167" i="16" s="1"/>
  <c r="AP48" i="16"/>
  <c r="AP159" i="16" s="1"/>
  <c r="AP40" i="16"/>
  <c r="AP151" i="16" s="1"/>
  <c r="AP32" i="16"/>
  <c r="AP143" i="16" s="1"/>
  <c r="AP24" i="16"/>
  <c r="AP135" i="16" s="1"/>
  <c r="AP16" i="16"/>
  <c r="AP127" i="16" s="1"/>
  <c r="AP54" i="16"/>
  <c r="AP165" i="16" s="1"/>
  <c r="AP46" i="16"/>
  <c r="AP157" i="16" s="1"/>
  <c r="AP38" i="16"/>
  <c r="AP149" i="16" s="1"/>
  <c r="AP30" i="16"/>
  <c r="AP141" i="16" s="1"/>
  <c r="AP22" i="16"/>
  <c r="AP133" i="16" s="1"/>
  <c r="AP14" i="16"/>
  <c r="AP125" i="16" s="1"/>
  <c r="AP52" i="16"/>
  <c r="AP163" i="16" s="1"/>
  <c r="AP44" i="16"/>
  <c r="AP155" i="16" s="1"/>
  <c r="AP36" i="16"/>
  <c r="AP147" i="16" s="1"/>
  <c r="AP28" i="16"/>
  <c r="AP139" i="16" s="1"/>
  <c r="AP20" i="16"/>
  <c r="AP131" i="16" s="1"/>
  <c r="AP12" i="16"/>
  <c r="AP123" i="16" s="1"/>
  <c r="AN122" i="15"/>
  <c r="AO11" i="15" s="1" a="1"/>
  <c r="AN2" i="15"/>
  <c r="AN10" i="15" s="1"/>
  <c r="AN170" i="15"/>
  <c r="AN3" i="15"/>
  <c r="AN60" i="15" s="1"/>
  <c r="AK45" i="7"/>
  <c r="AK156" i="7" s="1"/>
  <c r="AK24" i="7"/>
  <c r="AK135" i="7" s="1"/>
  <c r="AK49" i="7"/>
  <c r="AK160" i="7" s="1"/>
  <c r="AK28" i="7"/>
  <c r="AK139" i="7" s="1"/>
  <c r="AK58" i="7"/>
  <c r="AK169" i="7" s="1"/>
  <c r="AK37" i="7"/>
  <c r="AK148" i="7" s="1"/>
  <c r="AK16" i="7"/>
  <c r="AK127" i="7" s="1"/>
  <c r="AK41" i="7"/>
  <c r="AK152" i="7" s="1"/>
  <c r="AK20" i="7"/>
  <c r="AK131" i="7" s="1"/>
  <c r="AK51" i="7"/>
  <c r="AK162" i="7" s="1"/>
  <c r="AK35" i="7"/>
  <c r="AK146" i="7" s="1"/>
  <c r="AK19" i="7"/>
  <c r="AK130" i="7" s="1"/>
  <c r="AK50" i="7"/>
  <c r="AK161" i="7" s="1"/>
  <c r="AK29" i="7"/>
  <c r="AK140" i="7" s="1"/>
  <c r="AK54" i="7"/>
  <c r="AK165" i="7" s="1"/>
  <c r="AK33" i="7"/>
  <c r="AK144" i="7" s="1"/>
  <c r="AK12" i="7"/>
  <c r="AK123" i="7" s="1"/>
  <c r="AK42" i="7"/>
  <c r="AK153" i="7" s="1"/>
  <c r="AK21" i="7"/>
  <c r="AK132" i="7" s="1"/>
  <c r="AK46" i="7"/>
  <c r="AK157" i="7" s="1"/>
  <c r="AK25" i="7"/>
  <c r="AK136" i="7" s="1"/>
  <c r="AK55" i="7"/>
  <c r="AK166" i="7" s="1"/>
  <c r="AK39" i="7"/>
  <c r="AK150" i="7" s="1"/>
  <c r="AK23" i="7"/>
  <c r="AK134" i="7" s="1"/>
  <c r="AK40" i="7"/>
  <c r="AK151" i="7" s="1"/>
  <c r="AK18" i="7"/>
  <c r="AK129" i="7" s="1"/>
  <c r="AK44" i="7"/>
  <c r="AK155" i="7" s="1"/>
  <c r="AK22" i="7"/>
  <c r="AK133" i="7" s="1"/>
  <c r="AK53" i="7"/>
  <c r="AK164" i="7" s="1"/>
  <c r="AK32" i="7"/>
  <c r="AK143" i="7" s="1"/>
  <c r="AK57" i="7"/>
  <c r="AK168" i="7" s="1"/>
  <c r="AK36" i="7"/>
  <c r="AK147" i="7" s="1"/>
  <c r="AK14" i="7"/>
  <c r="AK125" i="7" s="1"/>
  <c r="AK47" i="7"/>
  <c r="AK158" i="7" s="1"/>
  <c r="AK31" i="7"/>
  <c r="AK142" i="7" s="1"/>
  <c r="AK15" i="7"/>
  <c r="AK126" i="7" s="1"/>
  <c r="AK56" i="7"/>
  <c r="AK167" i="7" s="1"/>
  <c r="AK34" i="7"/>
  <c r="AK145" i="7" s="1"/>
  <c r="AK13" i="7"/>
  <c r="AK124" i="7" s="1"/>
  <c r="AK38" i="7"/>
  <c r="AK149" i="7" s="1"/>
  <c r="AK17" i="7"/>
  <c r="AK128" i="7" s="1"/>
  <c r="AK48" i="7"/>
  <c r="AK159" i="7" s="1"/>
  <c r="AK26" i="7"/>
  <c r="AK137" i="7" s="1"/>
  <c r="AK52" i="7"/>
  <c r="AK163" i="7" s="1"/>
  <c r="AK30" i="7"/>
  <c r="AK141" i="7" s="1"/>
  <c r="AK59" i="7"/>
  <c r="AK43" i="7"/>
  <c r="AK154" i="7" s="1"/>
  <c r="AK27" i="7"/>
  <c r="AK138" i="7" s="1"/>
  <c r="AP122" i="16" l="1"/>
  <c r="AQ11" i="16" s="1" a="1"/>
  <c r="AP2" i="16"/>
  <c r="AP10" i="16" s="1"/>
  <c r="AP170" i="16"/>
  <c r="AP3" i="16"/>
  <c r="AP60" i="16" s="1"/>
  <c r="AO57" i="15"/>
  <c r="AO168" i="15" s="1"/>
  <c r="AO53" i="15"/>
  <c r="AO164" i="15" s="1"/>
  <c r="AO49" i="15"/>
  <c r="AO160" i="15" s="1"/>
  <c r="AO45" i="15"/>
  <c r="AO156" i="15" s="1"/>
  <c r="AO41" i="15"/>
  <c r="AO152" i="15" s="1"/>
  <c r="AO37" i="15"/>
  <c r="AO148" i="15" s="1"/>
  <c r="AO33" i="15"/>
  <c r="AO144" i="15" s="1"/>
  <c r="AO29" i="15"/>
  <c r="AO140" i="15" s="1"/>
  <c r="AO25" i="15"/>
  <c r="AO136" i="15" s="1"/>
  <c r="AO21" i="15"/>
  <c r="AO132" i="15" s="1"/>
  <c r="AO17" i="15"/>
  <c r="AO128" i="15" s="1"/>
  <c r="AO13" i="15"/>
  <c r="AO124" i="15" s="1"/>
  <c r="AO56" i="15"/>
  <c r="AO167" i="15" s="1"/>
  <c r="AO51" i="15"/>
  <c r="AO162" i="15" s="1"/>
  <c r="AO46" i="15"/>
  <c r="AO157" i="15" s="1"/>
  <c r="AO40" i="15"/>
  <c r="AO151" i="15" s="1"/>
  <c r="AO35" i="15"/>
  <c r="AO146" i="15" s="1"/>
  <c r="AO30" i="15"/>
  <c r="AO141" i="15" s="1"/>
  <c r="AO24" i="15"/>
  <c r="AO135" i="15" s="1"/>
  <c r="AO19" i="15"/>
  <c r="AO130" i="15" s="1"/>
  <c r="AO14" i="15"/>
  <c r="AO125" i="15" s="1"/>
  <c r="AO55" i="15"/>
  <c r="AO166" i="15" s="1"/>
  <c r="AO50" i="15"/>
  <c r="AO161" i="15" s="1"/>
  <c r="AO44" i="15"/>
  <c r="AO155" i="15" s="1"/>
  <c r="AO39" i="15"/>
  <c r="AO150" i="15" s="1"/>
  <c r="AO34" i="15"/>
  <c r="AO145" i="15" s="1"/>
  <c r="AO28" i="15"/>
  <c r="AO139" i="15" s="1"/>
  <c r="AO23" i="15"/>
  <c r="AO134" i="15" s="1"/>
  <c r="AO18" i="15"/>
  <c r="AO129" i="15" s="1"/>
  <c r="AO12" i="15"/>
  <c r="AO123" i="15" s="1"/>
  <c r="AO59" i="15"/>
  <c r="AO54" i="15"/>
  <c r="AO165" i="15" s="1"/>
  <c r="AO48" i="15"/>
  <c r="AO159" i="15" s="1"/>
  <c r="AO43" i="15"/>
  <c r="AO154" i="15" s="1"/>
  <c r="AO38" i="15"/>
  <c r="AO149" i="15" s="1"/>
  <c r="AO32" i="15"/>
  <c r="AO143" i="15" s="1"/>
  <c r="AO27" i="15"/>
  <c r="AO138" i="15" s="1"/>
  <c r="AO22" i="15"/>
  <c r="AO133" i="15" s="1"/>
  <c r="AO16" i="15"/>
  <c r="AO127" i="15" s="1"/>
  <c r="AO11" i="15"/>
  <c r="AO58" i="15"/>
  <c r="AO169" i="15" s="1"/>
  <c r="AO52" i="15"/>
  <c r="AO163" i="15" s="1"/>
  <c r="AO47" i="15"/>
  <c r="AO158" i="15" s="1"/>
  <c r="AO42" i="15"/>
  <c r="AO153" i="15" s="1"/>
  <c r="AO36" i="15"/>
  <c r="AO147" i="15" s="1"/>
  <c r="AO31" i="15"/>
  <c r="AO142" i="15" s="1"/>
  <c r="AO26" i="15"/>
  <c r="AO137" i="15" s="1"/>
  <c r="AO20" i="15"/>
  <c r="AO131" i="15" s="1"/>
  <c r="AO15" i="15"/>
  <c r="AO126" i="15" s="1"/>
  <c r="AK3" i="7"/>
  <c r="AK60" i="7" s="1"/>
  <c r="AK2" i="7"/>
  <c r="AQ57" i="16" l="1"/>
  <c r="AQ168" i="16" s="1"/>
  <c r="AQ53" i="16"/>
  <c r="AQ164" i="16" s="1"/>
  <c r="AQ49" i="16"/>
  <c r="AQ160" i="16" s="1"/>
  <c r="AQ45" i="16"/>
  <c r="AQ156" i="16" s="1"/>
  <c r="AQ41" i="16"/>
  <c r="AQ152" i="16" s="1"/>
  <c r="AQ37" i="16"/>
  <c r="AQ148" i="16" s="1"/>
  <c r="AQ33" i="16"/>
  <c r="AQ144" i="16" s="1"/>
  <c r="AQ29" i="16"/>
  <c r="AQ140" i="16" s="1"/>
  <c r="AQ25" i="16"/>
  <c r="AQ136" i="16" s="1"/>
  <c r="AQ21" i="16"/>
  <c r="AQ132" i="16" s="1"/>
  <c r="AQ17" i="16"/>
  <c r="AQ128" i="16" s="1"/>
  <c r="AQ13" i="16"/>
  <c r="AQ124" i="16" s="1"/>
  <c r="AQ59" i="16"/>
  <c r="AQ55" i="16"/>
  <c r="AQ166" i="16" s="1"/>
  <c r="AQ51" i="16"/>
  <c r="AQ162" i="16" s="1"/>
  <c r="AQ47" i="16"/>
  <c r="AQ158" i="16" s="1"/>
  <c r="AQ43" i="16"/>
  <c r="AQ154" i="16" s="1"/>
  <c r="AQ39" i="16"/>
  <c r="AQ150" i="16" s="1"/>
  <c r="AQ35" i="16"/>
  <c r="AQ146" i="16" s="1"/>
  <c r="AQ31" i="16"/>
  <c r="AQ142" i="16" s="1"/>
  <c r="AQ27" i="16"/>
  <c r="AQ138" i="16" s="1"/>
  <c r="AQ23" i="16"/>
  <c r="AQ134" i="16" s="1"/>
  <c r="AQ19" i="16"/>
  <c r="AQ130" i="16" s="1"/>
  <c r="AQ15" i="16"/>
  <c r="AQ126" i="16" s="1"/>
  <c r="AQ11" i="16"/>
  <c r="AQ56" i="16"/>
  <c r="AQ167" i="16" s="1"/>
  <c r="AQ48" i="16"/>
  <c r="AQ159" i="16" s="1"/>
  <c r="AQ40" i="16"/>
  <c r="AQ151" i="16" s="1"/>
  <c r="AQ32" i="16"/>
  <c r="AQ143" i="16" s="1"/>
  <c r="AQ24" i="16"/>
  <c r="AQ135" i="16" s="1"/>
  <c r="AQ16" i="16"/>
  <c r="AQ127" i="16" s="1"/>
  <c r="AQ54" i="16"/>
  <c r="AQ165" i="16" s="1"/>
  <c r="AQ46" i="16"/>
  <c r="AQ157" i="16" s="1"/>
  <c r="AQ38" i="16"/>
  <c r="AQ149" i="16" s="1"/>
  <c r="AQ30" i="16"/>
  <c r="AQ141" i="16" s="1"/>
  <c r="AQ22" i="16"/>
  <c r="AQ133" i="16" s="1"/>
  <c r="AQ14" i="16"/>
  <c r="AQ125" i="16" s="1"/>
  <c r="AQ52" i="16"/>
  <c r="AQ163" i="16" s="1"/>
  <c r="AQ44" i="16"/>
  <c r="AQ155" i="16" s="1"/>
  <c r="AQ36" i="16"/>
  <c r="AQ147" i="16" s="1"/>
  <c r="AQ28" i="16"/>
  <c r="AQ139" i="16" s="1"/>
  <c r="AQ20" i="16"/>
  <c r="AQ131" i="16" s="1"/>
  <c r="AQ12" i="16"/>
  <c r="AQ123" i="16" s="1"/>
  <c r="AQ58" i="16"/>
  <c r="AQ169" i="16" s="1"/>
  <c r="AQ50" i="16"/>
  <c r="AQ161" i="16" s="1"/>
  <c r="AQ42" i="16"/>
  <c r="AQ153" i="16" s="1"/>
  <c r="AQ34" i="16"/>
  <c r="AQ145" i="16" s="1"/>
  <c r="AQ26" i="16"/>
  <c r="AQ137" i="16" s="1"/>
  <c r="AQ18" i="16"/>
  <c r="AQ129" i="16" s="1"/>
  <c r="AO2" i="15"/>
  <c r="AO10" i="15" s="1"/>
  <c r="AO3" i="15"/>
  <c r="AO60" i="15" s="1"/>
  <c r="AK170" i="7"/>
  <c r="AK10" i="7"/>
  <c r="AK122" i="7"/>
  <c r="AL11" i="7" s="1" a="1"/>
  <c r="AL17" i="7" s="1"/>
  <c r="AL128" i="7" s="1"/>
  <c r="AQ122" i="16" l="1"/>
  <c r="AR11" i="16" s="1" a="1"/>
  <c r="AQ2" i="16"/>
  <c r="AQ10" i="16" s="1"/>
  <c r="AQ170" i="16"/>
  <c r="AQ3" i="16"/>
  <c r="AQ60" i="16" s="1"/>
  <c r="AO170" i="15"/>
  <c r="AO122" i="15"/>
  <c r="AP11" i="15" s="1" a="1"/>
  <c r="AL59" i="7"/>
  <c r="AL38" i="7"/>
  <c r="AL149" i="7" s="1"/>
  <c r="AL16" i="7"/>
  <c r="AL127" i="7" s="1"/>
  <c r="AL47" i="7"/>
  <c r="AL158" i="7" s="1"/>
  <c r="AL26" i="7"/>
  <c r="AL137" i="7" s="1"/>
  <c r="AL51" i="7"/>
  <c r="AL162" i="7" s="1"/>
  <c r="AL30" i="7"/>
  <c r="AL141" i="7" s="1"/>
  <c r="AL55" i="7"/>
  <c r="AL166" i="7" s="1"/>
  <c r="AL34" i="7"/>
  <c r="AL145" i="7" s="1"/>
  <c r="AL12" i="7"/>
  <c r="AL123" i="7" s="1"/>
  <c r="AL45" i="7"/>
  <c r="AL156" i="7" s="1"/>
  <c r="AL29" i="7"/>
  <c r="AL140" i="7" s="1"/>
  <c r="AL13" i="7"/>
  <c r="AL124" i="7" s="1"/>
  <c r="AL54" i="7"/>
  <c r="AL165" i="7" s="1"/>
  <c r="AL32" i="7"/>
  <c r="AL143" i="7" s="1"/>
  <c r="AL11" i="7"/>
  <c r="AL42" i="7"/>
  <c r="AL153" i="7" s="1"/>
  <c r="AL20" i="7"/>
  <c r="AL131" i="7" s="1"/>
  <c r="AL46" i="7"/>
  <c r="AL157" i="7" s="1"/>
  <c r="AL24" i="7"/>
  <c r="AL135" i="7" s="1"/>
  <c r="AL50" i="7"/>
  <c r="AL161" i="7" s="1"/>
  <c r="AL28" i="7"/>
  <c r="AL139" i="7" s="1"/>
  <c r="AL57" i="7"/>
  <c r="AL168" i="7" s="1"/>
  <c r="AL41" i="7"/>
  <c r="AL152" i="7" s="1"/>
  <c r="AL25" i="7"/>
  <c r="AL136" i="7" s="1"/>
  <c r="AL48" i="7"/>
  <c r="AL159" i="7" s="1"/>
  <c r="AL27" i="7"/>
  <c r="AL138" i="7" s="1"/>
  <c r="AL58" i="7"/>
  <c r="AL169" i="7" s="1"/>
  <c r="AL36" i="7"/>
  <c r="AL147" i="7" s="1"/>
  <c r="AL15" i="7"/>
  <c r="AL126" i="7" s="1"/>
  <c r="AL40" i="7"/>
  <c r="AL151" i="7" s="1"/>
  <c r="AL19" i="7"/>
  <c r="AL130" i="7" s="1"/>
  <c r="AL44" i="7"/>
  <c r="AL155" i="7" s="1"/>
  <c r="AL23" i="7"/>
  <c r="AL134" i="7" s="1"/>
  <c r="AL53" i="7"/>
  <c r="AL164" i="7" s="1"/>
  <c r="AL37" i="7"/>
  <c r="AL148" i="7" s="1"/>
  <c r="AL21" i="7"/>
  <c r="AL132" i="7" s="1"/>
  <c r="AL43" i="7"/>
  <c r="AL154" i="7" s="1"/>
  <c r="AL22" i="7"/>
  <c r="AL133" i="7" s="1"/>
  <c r="AL52" i="7"/>
  <c r="AL163" i="7" s="1"/>
  <c r="AL31" i="7"/>
  <c r="AL142" i="7" s="1"/>
  <c r="AL56" i="7"/>
  <c r="AL167" i="7" s="1"/>
  <c r="AL35" i="7"/>
  <c r="AL146" i="7" s="1"/>
  <c r="AL14" i="7"/>
  <c r="AL125" i="7" s="1"/>
  <c r="AL39" i="7"/>
  <c r="AL150" i="7" s="1"/>
  <c r="AL18" i="7"/>
  <c r="AL129" i="7" s="1"/>
  <c r="AL49" i="7"/>
  <c r="AL160" i="7" s="1"/>
  <c r="AL33" i="7"/>
  <c r="AL144" i="7" s="1"/>
  <c r="AR59" i="16" l="1"/>
  <c r="AR55" i="16"/>
  <c r="AR166" i="16" s="1"/>
  <c r="AR51" i="16"/>
  <c r="AR162" i="16" s="1"/>
  <c r="AR47" i="16"/>
  <c r="AR158" i="16" s="1"/>
  <c r="AR43" i="16"/>
  <c r="AR154" i="16" s="1"/>
  <c r="AR39" i="16"/>
  <c r="AR150" i="16" s="1"/>
  <c r="AR35" i="16"/>
  <c r="AR146" i="16" s="1"/>
  <c r="AR31" i="16"/>
  <c r="AR142" i="16" s="1"/>
  <c r="AR27" i="16"/>
  <c r="AR138" i="16" s="1"/>
  <c r="AR23" i="16"/>
  <c r="AR134" i="16" s="1"/>
  <c r="AR19" i="16"/>
  <c r="AR130" i="16" s="1"/>
  <c r="AR15" i="16"/>
  <c r="AR126" i="16" s="1"/>
  <c r="AR11" i="16"/>
  <c r="AR57" i="16"/>
  <c r="AR168" i="16" s="1"/>
  <c r="AR53" i="16"/>
  <c r="AR164" i="16" s="1"/>
  <c r="AR49" i="16"/>
  <c r="AR160" i="16" s="1"/>
  <c r="AR45" i="16"/>
  <c r="AR156" i="16" s="1"/>
  <c r="AR41" i="16"/>
  <c r="AR152" i="16" s="1"/>
  <c r="AR37" i="16"/>
  <c r="AR148" i="16" s="1"/>
  <c r="AR33" i="16"/>
  <c r="AR144" i="16" s="1"/>
  <c r="AR29" i="16"/>
  <c r="AR140" i="16" s="1"/>
  <c r="AR25" i="16"/>
  <c r="AR136" i="16" s="1"/>
  <c r="AR21" i="16"/>
  <c r="AR132" i="16" s="1"/>
  <c r="AR17" i="16"/>
  <c r="AR128" i="16" s="1"/>
  <c r="AR13" i="16"/>
  <c r="AR124" i="16" s="1"/>
  <c r="AR54" i="16"/>
  <c r="AR165" i="16" s="1"/>
  <c r="AR46" i="16"/>
  <c r="AR157" i="16" s="1"/>
  <c r="AR38" i="16"/>
  <c r="AR149" i="16" s="1"/>
  <c r="AR30" i="16"/>
  <c r="AR141" i="16" s="1"/>
  <c r="AR22" i="16"/>
  <c r="AR133" i="16" s="1"/>
  <c r="AR14" i="16"/>
  <c r="AR125" i="16" s="1"/>
  <c r="AR52" i="16"/>
  <c r="AR163" i="16" s="1"/>
  <c r="AR44" i="16"/>
  <c r="AR155" i="16" s="1"/>
  <c r="AR36" i="16"/>
  <c r="AR147" i="16" s="1"/>
  <c r="AR28" i="16"/>
  <c r="AR139" i="16" s="1"/>
  <c r="AR20" i="16"/>
  <c r="AR131" i="16" s="1"/>
  <c r="AR12" i="16"/>
  <c r="AR123" i="16" s="1"/>
  <c r="AR58" i="16"/>
  <c r="AR169" i="16" s="1"/>
  <c r="AR50" i="16"/>
  <c r="AR161" i="16" s="1"/>
  <c r="AR42" i="16"/>
  <c r="AR153" i="16" s="1"/>
  <c r="AR34" i="16"/>
  <c r="AR145" i="16" s="1"/>
  <c r="AR26" i="16"/>
  <c r="AR137" i="16" s="1"/>
  <c r="AR18" i="16"/>
  <c r="AR129" i="16" s="1"/>
  <c r="AR56" i="16"/>
  <c r="AR167" i="16" s="1"/>
  <c r="AR48" i="16"/>
  <c r="AR159" i="16" s="1"/>
  <c r="AR40" i="16"/>
  <c r="AR151" i="16" s="1"/>
  <c r="AR32" i="16"/>
  <c r="AR143" i="16" s="1"/>
  <c r="AR24" i="16"/>
  <c r="AR135" i="16" s="1"/>
  <c r="AR16" i="16"/>
  <c r="AR127" i="16" s="1"/>
  <c r="AP59" i="15"/>
  <c r="AP55" i="15"/>
  <c r="AP166" i="15" s="1"/>
  <c r="AP51" i="15"/>
  <c r="AP162" i="15" s="1"/>
  <c r="AP47" i="15"/>
  <c r="AP158" i="15" s="1"/>
  <c r="AP43" i="15"/>
  <c r="AP154" i="15" s="1"/>
  <c r="AP39" i="15"/>
  <c r="AP150" i="15" s="1"/>
  <c r="AP35" i="15"/>
  <c r="AP146" i="15" s="1"/>
  <c r="AP31" i="15"/>
  <c r="AP142" i="15" s="1"/>
  <c r="AP27" i="15"/>
  <c r="AP138" i="15" s="1"/>
  <c r="AP23" i="15"/>
  <c r="AP134" i="15" s="1"/>
  <c r="AP19" i="15"/>
  <c r="AP130" i="15" s="1"/>
  <c r="AP15" i="15"/>
  <c r="AP126" i="15" s="1"/>
  <c r="AP11" i="15"/>
  <c r="AP54" i="15"/>
  <c r="AP165" i="15" s="1"/>
  <c r="AP49" i="15"/>
  <c r="AP160" i="15" s="1"/>
  <c r="AP44" i="15"/>
  <c r="AP155" i="15" s="1"/>
  <c r="AP38" i="15"/>
  <c r="AP149" i="15" s="1"/>
  <c r="AP33" i="15"/>
  <c r="AP144" i="15" s="1"/>
  <c r="AP28" i="15"/>
  <c r="AP139" i="15" s="1"/>
  <c r="AP22" i="15"/>
  <c r="AP133" i="15" s="1"/>
  <c r="AP17" i="15"/>
  <c r="AP128" i="15" s="1"/>
  <c r="AP12" i="15"/>
  <c r="AP123" i="15" s="1"/>
  <c r="AP58" i="15"/>
  <c r="AP169" i="15" s="1"/>
  <c r="AP53" i="15"/>
  <c r="AP164" i="15" s="1"/>
  <c r="AP48" i="15"/>
  <c r="AP159" i="15" s="1"/>
  <c r="AP42" i="15"/>
  <c r="AP153" i="15" s="1"/>
  <c r="AP37" i="15"/>
  <c r="AP148" i="15" s="1"/>
  <c r="AP32" i="15"/>
  <c r="AP143" i="15" s="1"/>
  <c r="AP26" i="15"/>
  <c r="AP137" i="15" s="1"/>
  <c r="AP21" i="15"/>
  <c r="AP132" i="15" s="1"/>
  <c r="AP16" i="15"/>
  <c r="AP127" i="15" s="1"/>
  <c r="AP57" i="15"/>
  <c r="AP168" i="15" s="1"/>
  <c r="AP52" i="15"/>
  <c r="AP163" i="15" s="1"/>
  <c r="AP46" i="15"/>
  <c r="AP157" i="15" s="1"/>
  <c r="AP41" i="15"/>
  <c r="AP152" i="15" s="1"/>
  <c r="AP36" i="15"/>
  <c r="AP147" i="15" s="1"/>
  <c r="AP30" i="15"/>
  <c r="AP141" i="15" s="1"/>
  <c r="AP25" i="15"/>
  <c r="AP136" i="15" s="1"/>
  <c r="AP20" i="15"/>
  <c r="AP131" i="15" s="1"/>
  <c r="AP14" i="15"/>
  <c r="AP125" i="15" s="1"/>
  <c r="AP56" i="15"/>
  <c r="AP167" i="15" s="1"/>
  <c r="AP50" i="15"/>
  <c r="AP161" i="15" s="1"/>
  <c r="AP45" i="15"/>
  <c r="AP156" i="15" s="1"/>
  <c r="AP40" i="15"/>
  <c r="AP151" i="15" s="1"/>
  <c r="AP34" i="15"/>
  <c r="AP145" i="15" s="1"/>
  <c r="AP29" i="15"/>
  <c r="AP140" i="15" s="1"/>
  <c r="AP24" i="15"/>
  <c r="AP135" i="15" s="1"/>
  <c r="AP18" i="15"/>
  <c r="AP129" i="15" s="1"/>
  <c r="AP13" i="15"/>
  <c r="AP124" i="15" s="1"/>
  <c r="AL2" i="7"/>
  <c r="AL10" i="7" s="1"/>
  <c r="AL3" i="7"/>
  <c r="AL60" i="7" s="1"/>
  <c r="AR122" i="16" l="1"/>
  <c r="AS11" i="16" s="1" a="1"/>
  <c r="AR2" i="16"/>
  <c r="AR10" i="16" s="1"/>
  <c r="AR170" i="16"/>
  <c r="AR3" i="16"/>
  <c r="AR60" i="16" s="1"/>
  <c r="AP122" i="15"/>
  <c r="AQ11" i="15" s="1" a="1"/>
  <c r="AP2" i="15"/>
  <c r="AP10" i="15" s="1"/>
  <c r="AP170" i="15"/>
  <c r="AP3" i="15"/>
  <c r="AP60" i="15" s="1"/>
  <c r="AL122" i="7"/>
  <c r="AL170" i="7"/>
  <c r="AM11" i="7" s="1" a="1"/>
  <c r="AM11" i="7" s="1"/>
  <c r="AS57" i="16" l="1"/>
  <c r="AS168" i="16" s="1"/>
  <c r="AS53" i="16"/>
  <c r="AS164" i="16" s="1"/>
  <c r="AS49" i="16"/>
  <c r="AS160" i="16" s="1"/>
  <c r="AS45" i="16"/>
  <c r="AS156" i="16" s="1"/>
  <c r="AS41" i="16"/>
  <c r="AS152" i="16" s="1"/>
  <c r="AS37" i="16"/>
  <c r="AS148" i="16" s="1"/>
  <c r="AS33" i="16"/>
  <c r="AS144" i="16" s="1"/>
  <c r="AS29" i="16"/>
  <c r="AS140" i="16" s="1"/>
  <c r="AS25" i="16"/>
  <c r="AS136" i="16" s="1"/>
  <c r="AS21" i="16"/>
  <c r="AS132" i="16" s="1"/>
  <c r="AS17" i="16"/>
  <c r="AS128" i="16" s="1"/>
  <c r="AS13" i="16"/>
  <c r="AS124" i="16" s="1"/>
  <c r="AS59" i="16"/>
  <c r="AS55" i="16"/>
  <c r="AS166" i="16" s="1"/>
  <c r="AS51" i="16"/>
  <c r="AS162" i="16" s="1"/>
  <c r="AS47" i="16"/>
  <c r="AS158" i="16" s="1"/>
  <c r="AS43" i="16"/>
  <c r="AS154" i="16" s="1"/>
  <c r="AS39" i="16"/>
  <c r="AS150" i="16" s="1"/>
  <c r="AS35" i="16"/>
  <c r="AS146" i="16" s="1"/>
  <c r="AS31" i="16"/>
  <c r="AS142" i="16" s="1"/>
  <c r="AS27" i="16"/>
  <c r="AS138" i="16" s="1"/>
  <c r="AS23" i="16"/>
  <c r="AS134" i="16" s="1"/>
  <c r="AS19" i="16"/>
  <c r="AS130" i="16" s="1"/>
  <c r="AS15" i="16"/>
  <c r="AS126" i="16" s="1"/>
  <c r="AS11" i="16"/>
  <c r="AS52" i="16"/>
  <c r="AS163" i="16" s="1"/>
  <c r="AS44" i="16"/>
  <c r="AS155" i="16" s="1"/>
  <c r="AS36" i="16"/>
  <c r="AS147" i="16" s="1"/>
  <c r="AS28" i="16"/>
  <c r="AS139" i="16" s="1"/>
  <c r="AS20" i="16"/>
  <c r="AS131" i="16" s="1"/>
  <c r="AS12" i="16"/>
  <c r="AS123" i="16" s="1"/>
  <c r="AS58" i="16"/>
  <c r="AS169" i="16" s="1"/>
  <c r="AS50" i="16"/>
  <c r="AS161" i="16" s="1"/>
  <c r="AS42" i="16"/>
  <c r="AS153" i="16" s="1"/>
  <c r="AS34" i="16"/>
  <c r="AS145" i="16" s="1"/>
  <c r="AS26" i="16"/>
  <c r="AS137" i="16" s="1"/>
  <c r="AS18" i="16"/>
  <c r="AS129" i="16" s="1"/>
  <c r="AS56" i="16"/>
  <c r="AS167" i="16" s="1"/>
  <c r="AS48" i="16"/>
  <c r="AS159" i="16" s="1"/>
  <c r="AS40" i="16"/>
  <c r="AS151" i="16" s="1"/>
  <c r="AS32" i="16"/>
  <c r="AS143" i="16" s="1"/>
  <c r="AS24" i="16"/>
  <c r="AS135" i="16" s="1"/>
  <c r="AS16" i="16"/>
  <c r="AS127" i="16" s="1"/>
  <c r="AS54" i="16"/>
  <c r="AS165" i="16" s="1"/>
  <c r="AS46" i="16"/>
  <c r="AS157" i="16" s="1"/>
  <c r="AS38" i="16"/>
  <c r="AS149" i="16" s="1"/>
  <c r="AS30" i="16"/>
  <c r="AS141" i="16" s="1"/>
  <c r="AS22" i="16"/>
  <c r="AS133" i="16" s="1"/>
  <c r="AS14" i="16"/>
  <c r="AS125" i="16" s="1"/>
  <c r="AQ57" i="15"/>
  <c r="AQ168" i="15" s="1"/>
  <c r="AQ53" i="15"/>
  <c r="AQ164" i="15" s="1"/>
  <c r="AQ49" i="15"/>
  <c r="AQ160" i="15" s="1"/>
  <c r="AQ45" i="15"/>
  <c r="AQ156" i="15" s="1"/>
  <c r="AQ41" i="15"/>
  <c r="AQ152" i="15" s="1"/>
  <c r="AQ37" i="15"/>
  <c r="AQ148" i="15" s="1"/>
  <c r="AQ33" i="15"/>
  <c r="AQ144" i="15" s="1"/>
  <c r="AQ29" i="15"/>
  <c r="AQ140" i="15" s="1"/>
  <c r="AQ25" i="15"/>
  <c r="AQ136" i="15" s="1"/>
  <c r="AQ21" i="15"/>
  <c r="AQ132" i="15" s="1"/>
  <c r="AQ17" i="15"/>
  <c r="AQ128" i="15" s="1"/>
  <c r="AQ13" i="15"/>
  <c r="AQ124" i="15" s="1"/>
  <c r="AQ58" i="15"/>
  <c r="AQ169" i="15" s="1"/>
  <c r="AQ52" i="15"/>
  <c r="AQ163" i="15" s="1"/>
  <c r="AQ47" i="15"/>
  <c r="AQ158" i="15" s="1"/>
  <c r="AQ42" i="15"/>
  <c r="AQ153" i="15" s="1"/>
  <c r="AQ36" i="15"/>
  <c r="AQ147" i="15" s="1"/>
  <c r="AQ31" i="15"/>
  <c r="AQ142" i="15" s="1"/>
  <c r="AQ26" i="15"/>
  <c r="AQ137" i="15" s="1"/>
  <c r="AQ20" i="15"/>
  <c r="AQ131" i="15" s="1"/>
  <c r="AQ15" i="15"/>
  <c r="AQ126" i="15" s="1"/>
  <c r="AQ56" i="15"/>
  <c r="AQ167" i="15" s="1"/>
  <c r="AQ51" i="15"/>
  <c r="AQ162" i="15" s="1"/>
  <c r="AQ46" i="15"/>
  <c r="AQ157" i="15" s="1"/>
  <c r="AQ40" i="15"/>
  <c r="AQ151" i="15" s="1"/>
  <c r="AQ35" i="15"/>
  <c r="AQ146" i="15" s="1"/>
  <c r="AQ30" i="15"/>
  <c r="AQ141" i="15" s="1"/>
  <c r="AQ24" i="15"/>
  <c r="AQ135" i="15" s="1"/>
  <c r="AQ19" i="15"/>
  <c r="AQ130" i="15" s="1"/>
  <c r="AQ14" i="15"/>
  <c r="AQ125" i="15" s="1"/>
  <c r="AQ55" i="15"/>
  <c r="AQ166" i="15" s="1"/>
  <c r="AQ50" i="15"/>
  <c r="AQ161" i="15" s="1"/>
  <c r="AQ44" i="15"/>
  <c r="AQ155" i="15" s="1"/>
  <c r="AQ39" i="15"/>
  <c r="AQ150" i="15" s="1"/>
  <c r="AQ34" i="15"/>
  <c r="AQ145" i="15" s="1"/>
  <c r="AQ28" i="15"/>
  <c r="AQ139" i="15" s="1"/>
  <c r="AQ23" i="15"/>
  <c r="AQ134" i="15" s="1"/>
  <c r="AQ18" i="15"/>
  <c r="AQ129" i="15" s="1"/>
  <c r="AQ12" i="15"/>
  <c r="AQ123" i="15" s="1"/>
  <c r="AQ59" i="15"/>
  <c r="AQ54" i="15"/>
  <c r="AQ165" i="15" s="1"/>
  <c r="AQ48" i="15"/>
  <c r="AQ159" i="15" s="1"/>
  <c r="AQ43" i="15"/>
  <c r="AQ154" i="15" s="1"/>
  <c r="AQ38" i="15"/>
  <c r="AQ149" i="15" s="1"/>
  <c r="AQ32" i="15"/>
  <c r="AQ143" i="15" s="1"/>
  <c r="AQ27" i="15"/>
  <c r="AQ138" i="15" s="1"/>
  <c r="AQ22" i="15"/>
  <c r="AQ133" i="15" s="1"/>
  <c r="AQ16" i="15"/>
  <c r="AQ127" i="15" s="1"/>
  <c r="AQ11" i="15"/>
  <c r="AM27" i="7"/>
  <c r="AM138" i="7" s="1"/>
  <c r="AM53" i="7"/>
  <c r="AM164" i="7" s="1"/>
  <c r="AM40" i="7"/>
  <c r="AM151" i="7" s="1"/>
  <c r="AM21" i="7"/>
  <c r="AM132" i="7" s="1"/>
  <c r="AM31" i="7"/>
  <c r="AM142" i="7" s="1"/>
  <c r="AM58" i="7"/>
  <c r="AM169" i="7" s="1"/>
  <c r="AM45" i="7"/>
  <c r="AM156" i="7" s="1"/>
  <c r="AM42" i="7"/>
  <c r="AM153" i="7" s="1"/>
  <c r="AM55" i="7"/>
  <c r="AM166" i="7" s="1"/>
  <c r="AM38" i="7"/>
  <c r="AM149" i="7" s="1"/>
  <c r="AM30" i="7"/>
  <c r="AM141" i="7" s="1"/>
  <c r="AM12" i="7"/>
  <c r="AM123" i="7" s="1"/>
  <c r="AM43" i="7"/>
  <c r="AM154" i="7" s="1"/>
  <c r="AM22" i="7"/>
  <c r="AM133" i="7" s="1"/>
  <c r="AM14" i="7"/>
  <c r="AM125" i="7" s="1"/>
  <c r="AM54" i="7"/>
  <c r="AM165" i="7" s="1"/>
  <c r="AM47" i="7"/>
  <c r="AM158" i="7" s="1"/>
  <c r="AM28" i="7"/>
  <c r="AM139" i="7" s="1"/>
  <c r="AM20" i="7"/>
  <c r="AM131" i="7" s="1"/>
  <c r="AM29" i="7"/>
  <c r="AM140" i="7" s="1"/>
  <c r="AM26" i="7"/>
  <c r="AM137" i="7" s="1"/>
  <c r="AM13" i="7"/>
  <c r="AM124" i="7" s="1"/>
  <c r="AM52" i="7"/>
  <c r="AM163" i="7" s="1"/>
  <c r="AM33" i="7"/>
  <c r="AM144" i="7" s="1"/>
  <c r="AM59" i="7"/>
  <c r="AM44" i="7"/>
  <c r="AM155" i="7" s="1"/>
  <c r="AM36" i="7"/>
  <c r="AM147" i="7" s="1"/>
  <c r="AM25" i="7"/>
  <c r="AM136" i="7" s="1"/>
  <c r="AM16" i="7"/>
  <c r="AM127" i="7" s="1"/>
  <c r="AM49" i="7"/>
  <c r="AM160" i="7" s="1"/>
  <c r="AM41" i="7"/>
  <c r="AM152" i="7" s="1"/>
  <c r="AM23" i="7"/>
  <c r="AM134" i="7" s="1"/>
  <c r="AM48" i="7"/>
  <c r="AM159" i="7" s="1"/>
  <c r="AM34" i="7"/>
  <c r="AM145" i="7" s="1"/>
  <c r="AM19" i="7"/>
  <c r="AM130" i="7" s="1"/>
  <c r="AM50" i="7"/>
  <c r="AM161" i="7" s="1"/>
  <c r="AM32" i="7"/>
  <c r="AM143" i="7" s="1"/>
  <c r="AM18" i="7"/>
  <c r="AM129" i="7" s="1"/>
  <c r="AM57" i="7"/>
  <c r="AM168" i="7" s="1"/>
  <c r="AM15" i="7"/>
  <c r="AM126" i="7" s="1"/>
  <c r="AM37" i="7"/>
  <c r="AM148" i="7" s="1"/>
  <c r="AM24" i="7"/>
  <c r="AM135" i="7" s="1"/>
  <c r="AM35" i="7"/>
  <c r="AM146" i="7" s="1"/>
  <c r="AM39" i="7"/>
  <c r="AM150" i="7" s="1"/>
  <c r="AM17" i="7"/>
  <c r="AM128" i="7" s="1"/>
  <c r="AM56" i="7"/>
  <c r="AM167" i="7" s="1"/>
  <c r="AM51" i="7"/>
  <c r="AM162" i="7" s="1"/>
  <c r="AM46" i="7"/>
  <c r="AM157" i="7" s="1"/>
  <c r="AS122" i="16" l="1"/>
  <c r="AT11" i="16" s="1" a="1"/>
  <c r="AS2" i="16"/>
  <c r="AS10" i="16" s="1"/>
  <c r="AS170" i="16"/>
  <c r="AS3" i="16"/>
  <c r="AS60" i="16" s="1"/>
  <c r="AQ2" i="15"/>
  <c r="AQ10" i="15" s="1"/>
  <c r="AQ170" i="15"/>
  <c r="AQ3" i="15"/>
  <c r="AQ60" i="15" s="1"/>
  <c r="AM3" i="7"/>
  <c r="AM2" i="7"/>
  <c r="AT59" i="16" l="1"/>
  <c r="AT55" i="16"/>
  <c r="AT166" i="16" s="1"/>
  <c r="AT51" i="16"/>
  <c r="AT162" i="16" s="1"/>
  <c r="AT47" i="16"/>
  <c r="AT158" i="16" s="1"/>
  <c r="AT43" i="16"/>
  <c r="AT154" i="16" s="1"/>
  <c r="AT39" i="16"/>
  <c r="AT150" i="16" s="1"/>
  <c r="AT35" i="16"/>
  <c r="AT146" i="16" s="1"/>
  <c r="AT31" i="16"/>
  <c r="AT142" i="16" s="1"/>
  <c r="AT27" i="16"/>
  <c r="AT138" i="16" s="1"/>
  <c r="AT23" i="16"/>
  <c r="AT134" i="16" s="1"/>
  <c r="AT19" i="16"/>
  <c r="AT130" i="16" s="1"/>
  <c r="AT15" i="16"/>
  <c r="AT126" i="16" s="1"/>
  <c r="AT11" i="16"/>
  <c r="AT57" i="16"/>
  <c r="AT168" i="16" s="1"/>
  <c r="AT53" i="16"/>
  <c r="AT164" i="16" s="1"/>
  <c r="AT49" i="16"/>
  <c r="AT160" i="16" s="1"/>
  <c r="AT45" i="16"/>
  <c r="AT156" i="16" s="1"/>
  <c r="AT41" i="16"/>
  <c r="AT152" i="16" s="1"/>
  <c r="AT37" i="16"/>
  <c r="AT148" i="16" s="1"/>
  <c r="AT33" i="16"/>
  <c r="AT144" i="16" s="1"/>
  <c r="AT29" i="16"/>
  <c r="AT140" i="16" s="1"/>
  <c r="AT25" i="16"/>
  <c r="AT136" i="16" s="1"/>
  <c r="AT21" i="16"/>
  <c r="AT132" i="16" s="1"/>
  <c r="AT17" i="16"/>
  <c r="AT128" i="16" s="1"/>
  <c r="AT13" i="16"/>
  <c r="AT124" i="16" s="1"/>
  <c r="AT58" i="16"/>
  <c r="AT169" i="16" s="1"/>
  <c r="AT50" i="16"/>
  <c r="AT161" i="16" s="1"/>
  <c r="AT42" i="16"/>
  <c r="AT153" i="16" s="1"/>
  <c r="AT34" i="16"/>
  <c r="AT145" i="16" s="1"/>
  <c r="AT26" i="16"/>
  <c r="AT137" i="16" s="1"/>
  <c r="AT18" i="16"/>
  <c r="AT129" i="16" s="1"/>
  <c r="AT56" i="16"/>
  <c r="AT167" i="16" s="1"/>
  <c r="AT48" i="16"/>
  <c r="AT159" i="16" s="1"/>
  <c r="AT40" i="16"/>
  <c r="AT151" i="16" s="1"/>
  <c r="AT32" i="16"/>
  <c r="AT143" i="16" s="1"/>
  <c r="AT24" i="16"/>
  <c r="AT135" i="16" s="1"/>
  <c r="AT16" i="16"/>
  <c r="AT127" i="16" s="1"/>
  <c r="AT54" i="16"/>
  <c r="AT165" i="16" s="1"/>
  <c r="AT46" i="16"/>
  <c r="AT157" i="16" s="1"/>
  <c r="AT38" i="16"/>
  <c r="AT149" i="16" s="1"/>
  <c r="AT30" i="16"/>
  <c r="AT141" i="16" s="1"/>
  <c r="AT22" i="16"/>
  <c r="AT133" i="16" s="1"/>
  <c r="AT14" i="16"/>
  <c r="AT125" i="16" s="1"/>
  <c r="AT52" i="16"/>
  <c r="AT163" i="16" s="1"/>
  <c r="AT44" i="16"/>
  <c r="AT155" i="16" s="1"/>
  <c r="AT36" i="16"/>
  <c r="AT147" i="16" s="1"/>
  <c r="AT28" i="16"/>
  <c r="AT139" i="16" s="1"/>
  <c r="AT20" i="16"/>
  <c r="AT131" i="16" s="1"/>
  <c r="AT12" i="16"/>
  <c r="AT123" i="16" s="1"/>
  <c r="AQ122" i="15"/>
  <c r="AR11" i="15" s="1" a="1"/>
  <c r="AM60" i="7"/>
  <c r="AM170" i="7"/>
  <c r="AM10" i="7"/>
  <c r="AM122" i="7"/>
  <c r="AN11" i="7" s="1" a="1"/>
  <c r="AT122" i="16" l="1"/>
  <c r="AU11" i="16" s="1" a="1"/>
  <c r="AT2" i="16"/>
  <c r="AT10" i="16" s="1"/>
  <c r="AT170" i="16"/>
  <c r="AT3" i="16"/>
  <c r="AT60" i="16" s="1"/>
  <c r="AR59" i="15"/>
  <c r="AR55" i="15"/>
  <c r="AR166" i="15" s="1"/>
  <c r="AR51" i="15"/>
  <c r="AR162" i="15" s="1"/>
  <c r="AR47" i="15"/>
  <c r="AR158" i="15" s="1"/>
  <c r="AR43" i="15"/>
  <c r="AR154" i="15" s="1"/>
  <c r="AR39" i="15"/>
  <c r="AR150" i="15" s="1"/>
  <c r="AR35" i="15"/>
  <c r="AR146" i="15" s="1"/>
  <c r="AR31" i="15"/>
  <c r="AR142" i="15" s="1"/>
  <c r="AR27" i="15"/>
  <c r="AR138" i="15" s="1"/>
  <c r="AR23" i="15"/>
  <c r="AR134" i="15" s="1"/>
  <c r="AR19" i="15"/>
  <c r="AR130" i="15" s="1"/>
  <c r="AR15" i="15"/>
  <c r="AR126" i="15" s="1"/>
  <c r="AR11" i="15"/>
  <c r="AR56" i="15"/>
  <c r="AR167" i="15" s="1"/>
  <c r="AR50" i="15"/>
  <c r="AR161" i="15" s="1"/>
  <c r="AR45" i="15"/>
  <c r="AR156" i="15" s="1"/>
  <c r="AR40" i="15"/>
  <c r="AR151" i="15" s="1"/>
  <c r="AR34" i="15"/>
  <c r="AR145" i="15" s="1"/>
  <c r="AR29" i="15"/>
  <c r="AR140" i="15" s="1"/>
  <c r="AR24" i="15"/>
  <c r="AR135" i="15" s="1"/>
  <c r="AR18" i="15"/>
  <c r="AR129" i="15" s="1"/>
  <c r="AR13" i="15"/>
  <c r="AR124" i="15" s="1"/>
  <c r="AR54" i="15"/>
  <c r="AR165" i="15" s="1"/>
  <c r="AR49" i="15"/>
  <c r="AR160" i="15" s="1"/>
  <c r="AR44" i="15"/>
  <c r="AR155" i="15" s="1"/>
  <c r="AR38" i="15"/>
  <c r="AR149" i="15" s="1"/>
  <c r="AR33" i="15"/>
  <c r="AR144" i="15" s="1"/>
  <c r="AR28" i="15"/>
  <c r="AR139" i="15" s="1"/>
  <c r="AR22" i="15"/>
  <c r="AR133" i="15" s="1"/>
  <c r="AR17" i="15"/>
  <c r="AR128" i="15" s="1"/>
  <c r="AR12" i="15"/>
  <c r="AR123" i="15" s="1"/>
  <c r="AR58" i="15"/>
  <c r="AR169" i="15" s="1"/>
  <c r="AR53" i="15"/>
  <c r="AR164" i="15" s="1"/>
  <c r="AR48" i="15"/>
  <c r="AR159" i="15" s="1"/>
  <c r="AR42" i="15"/>
  <c r="AR153" i="15" s="1"/>
  <c r="AR37" i="15"/>
  <c r="AR148" i="15" s="1"/>
  <c r="AR32" i="15"/>
  <c r="AR143" i="15" s="1"/>
  <c r="AR26" i="15"/>
  <c r="AR137" i="15" s="1"/>
  <c r="AR21" i="15"/>
  <c r="AR132" i="15" s="1"/>
  <c r="AR16" i="15"/>
  <c r="AR127" i="15" s="1"/>
  <c r="AR57" i="15"/>
  <c r="AR168" i="15" s="1"/>
  <c r="AR52" i="15"/>
  <c r="AR163" i="15" s="1"/>
  <c r="AR46" i="15"/>
  <c r="AR157" i="15" s="1"/>
  <c r="AR41" i="15"/>
  <c r="AR152" i="15" s="1"/>
  <c r="AR36" i="15"/>
  <c r="AR147" i="15" s="1"/>
  <c r="AR30" i="15"/>
  <c r="AR141" i="15" s="1"/>
  <c r="AR25" i="15"/>
  <c r="AR136" i="15" s="1"/>
  <c r="AR20" i="15"/>
  <c r="AR131" i="15" s="1"/>
  <c r="AR14" i="15"/>
  <c r="AR125" i="15" s="1"/>
  <c r="AN25" i="7"/>
  <c r="AN136" i="7" s="1"/>
  <c r="AN41" i="7"/>
  <c r="AN152" i="7" s="1"/>
  <c r="AN57" i="7"/>
  <c r="AN168" i="7" s="1"/>
  <c r="AN30" i="7"/>
  <c r="AN141" i="7" s="1"/>
  <c r="AN51" i="7"/>
  <c r="AN162" i="7" s="1"/>
  <c r="AN22" i="7"/>
  <c r="AN133" i="7" s="1"/>
  <c r="AN43" i="7"/>
  <c r="AN154" i="7" s="1"/>
  <c r="AN12" i="7"/>
  <c r="AN123" i="7" s="1"/>
  <c r="AN34" i="7"/>
  <c r="AN145" i="7" s="1"/>
  <c r="AN55" i="7"/>
  <c r="AN166" i="7" s="1"/>
  <c r="AN20" i="7"/>
  <c r="AN131" i="7" s="1"/>
  <c r="AN31" i="7"/>
  <c r="AN142" i="7" s="1"/>
  <c r="AN33" i="7"/>
  <c r="AN144" i="7" s="1"/>
  <c r="AN40" i="7"/>
  <c r="AN151" i="7" s="1"/>
  <c r="AN54" i="7"/>
  <c r="AN165" i="7" s="1"/>
  <c r="AN44" i="7"/>
  <c r="AN155" i="7" s="1"/>
  <c r="AN26" i="7"/>
  <c r="AN137" i="7" s="1"/>
  <c r="AN21" i="7"/>
  <c r="AN132" i="7" s="1"/>
  <c r="AN53" i="7"/>
  <c r="AN164" i="7" s="1"/>
  <c r="AN46" i="7"/>
  <c r="AN157" i="7" s="1"/>
  <c r="AN38" i="7"/>
  <c r="AN149" i="7" s="1"/>
  <c r="AN28" i="7"/>
  <c r="AN139" i="7" s="1"/>
  <c r="AN58" i="7"/>
  <c r="AN169" i="7" s="1"/>
  <c r="AN13" i="7"/>
  <c r="AN124" i="7" s="1"/>
  <c r="AN29" i="7"/>
  <c r="AN140" i="7" s="1"/>
  <c r="AN45" i="7"/>
  <c r="AN156" i="7" s="1"/>
  <c r="AN14" i="7"/>
  <c r="AN125" i="7" s="1"/>
  <c r="AN35" i="7"/>
  <c r="AN146" i="7" s="1"/>
  <c r="AN56" i="7"/>
  <c r="AN167" i="7" s="1"/>
  <c r="AN27" i="7"/>
  <c r="AN138" i="7" s="1"/>
  <c r="AN48" i="7"/>
  <c r="AN159" i="7" s="1"/>
  <c r="AN18" i="7"/>
  <c r="AN129" i="7" s="1"/>
  <c r="AN39" i="7"/>
  <c r="AN150" i="7" s="1"/>
  <c r="AN15" i="7"/>
  <c r="AN126" i="7" s="1"/>
  <c r="AN42" i="7"/>
  <c r="AN153" i="7" s="1"/>
  <c r="AN52" i="7"/>
  <c r="AN163" i="7" s="1"/>
  <c r="AN49" i="7"/>
  <c r="AN160" i="7" s="1"/>
  <c r="AN19" i="7"/>
  <c r="AN130" i="7" s="1"/>
  <c r="AN11" i="7"/>
  <c r="AN23" i="7"/>
  <c r="AN134" i="7" s="1"/>
  <c r="AN36" i="7"/>
  <c r="AN147" i="7" s="1"/>
  <c r="AN17" i="7"/>
  <c r="AN128" i="7" s="1"/>
  <c r="AN32" i="7"/>
  <c r="AN143" i="7" s="1"/>
  <c r="AN37" i="7"/>
  <c r="AN148" i="7" s="1"/>
  <c r="AN24" i="7"/>
  <c r="AN135" i="7" s="1"/>
  <c r="AN16" i="7"/>
  <c r="AN127" i="7" s="1"/>
  <c r="AN59" i="7"/>
  <c r="AN3" i="7" s="1"/>
  <c r="AN60" i="7" s="1"/>
  <c r="AN50" i="7"/>
  <c r="AN161" i="7" s="1"/>
  <c r="AN47" i="7"/>
  <c r="AN158" i="7" s="1"/>
  <c r="AU57" i="16" l="1"/>
  <c r="AU168" i="16" s="1"/>
  <c r="AU53" i="16"/>
  <c r="AU164" i="16" s="1"/>
  <c r="AU49" i="16"/>
  <c r="AU160" i="16" s="1"/>
  <c r="AU45" i="16"/>
  <c r="AU156" i="16" s="1"/>
  <c r="AU41" i="16"/>
  <c r="AU152" i="16" s="1"/>
  <c r="AU37" i="16"/>
  <c r="AU148" i="16" s="1"/>
  <c r="AU33" i="16"/>
  <c r="AU144" i="16" s="1"/>
  <c r="AU29" i="16"/>
  <c r="AU140" i="16" s="1"/>
  <c r="AU25" i="16"/>
  <c r="AU136" i="16" s="1"/>
  <c r="AU21" i="16"/>
  <c r="AU132" i="16" s="1"/>
  <c r="AU17" i="16"/>
  <c r="AU128" i="16" s="1"/>
  <c r="AU13" i="16"/>
  <c r="AU124" i="16" s="1"/>
  <c r="AU59" i="16"/>
  <c r="AU55" i="16"/>
  <c r="AU166" i="16" s="1"/>
  <c r="AU51" i="16"/>
  <c r="AU162" i="16" s="1"/>
  <c r="AU47" i="16"/>
  <c r="AU158" i="16" s="1"/>
  <c r="AU43" i="16"/>
  <c r="AU154" i="16" s="1"/>
  <c r="AU39" i="16"/>
  <c r="AU150" i="16" s="1"/>
  <c r="AU35" i="16"/>
  <c r="AU146" i="16" s="1"/>
  <c r="AU31" i="16"/>
  <c r="AU142" i="16" s="1"/>
  <c r="AU27" i="16"/>
  <c r="AU138" i="16" s="1"/>
  <c r="AU23" i="16"/>
  <c r="AU134" i="16" s="1"/>
  <c r="AU19" i="16"/>
  <c r="AU130" i="16" s="1"/>
  <c r="AU15" i="16"/>
  <c r="AU126" i="16" s="1"/>
  <c r="AU11" i="16"/>
  <c r="AU56" i="16"/>
  <c r="AU167" i="16" s="1"/>
  <c r="AU48" i="16"/>
  <c r="AU159" i="16" s="1"/>
  <c r="AU40" i="16"/>
  <c r="AU151" i="16" s="1"/>
  <c r="AU32" i="16"/>
  <c r="AU143" i="16" s="1"/>
  <c r="AU24" i="16"/>
  <c r="AU135" i="16" s="1"/>
  <c r="AU16" i="16"/>
  <c r="AU127" i="16" s="1"/>
  <c r="AU54" i="16"/>
  <c r="AU165" i="16" s="1"/>
  <c r="AU46" i="16"/>
  <c r="AU157" i="16" s="1"/>
  <c r="AU38" i="16"/>
  <c r="AU149" i="16" s="1"/>
  <c r="AU30" i="16"/>
  <c r="AU141" i="16" s="1"/>
  <c r="AU22" i="16"/>
  <c r="AU133" i="16" s="1"/>
  <c r="AU14" i="16"/>
  <c r="AU125" i="16" s="1"/>
  <c r="AU52" i="16"/>
  <c r="AU163" i="16" s="1"/>
  <c r="AU44" i="16"/>
  <c r="AU155" i="16" s="1"/>
  <c r="AU36" i="16"/>
  <c r="AU147" i="16" s="1"/>
  <c r="AU28" i="16"/>
  <c r="AU139" i="16" s="1"/>
  <c r="AU20" i="16"/>
  <c r="AU131" i="16" s="1"/>
  <c r="AU12" i="16"/>
  <c r="AU123" i="16" s="1"/>
  <c r="AU58" i="16"/>
  <c r="AU169" i="16" s="1"/>
  <c r="AU50" i="16"/>
  <c r="AU161" i="16" s="1"/>
  <c r="AU42" i="16"/>
  <c r="AU153" i="16" s="1"/>
  <c r="AU34" i="16"/>
  <c r="AU145" i="16" s="1"/>
  <c r="AU26" i="16"/>
  <c r="AU137" i="16" s="1"/>
  <c r="AU18" i="16"/>
  <c r="AU129" i="16" s="1"/>
  <c r="AR122" i="15"/>
  <c r="AS11" i="15" s="1" a="1"/>
  <c r="AR2" i="15"/>
  <c r="AR10" i="15" s="1"/>
  <c r="AR170" i="15"/>
  <c r="AR3" i="15"/>
  <c r="AR60" i="15" s="1"/>
  <c r="AN2" i="7"/>
  <c r="AN10" i="7" s="1"/>
  <c r="AN170" i="7"/>
  <c r="AU122" i="16" l="1"/>
  <c r="AV11" i="16" s="1" a="1"/>
  <c r="AU2" i="16"/>
  <c r="AU10" i="16" s="1"/>
  <c r="AU170" i="16"/>
  <c r="AU3" i="16"/>
  <c r="AU60" i="16" s="1"/>
  <c r="AS57" i="15"/>
  <c r="AS168" i="15" s="1"/>
  <c r="AS53" i="15"/>
  <c r="AS164" i="15" s="1"/>
  <c r="AS49" i="15"/>
  <c r="AS160" i="15" s="1"/>
  <c r="AS45" i="15"/>
  <c r="AS156" i="15" s="1"/>
  <c r="AS41" i="15"/>
  <c r="AS152" i="15" s="1"/>
  <c r="AS37" i="15"/>
  <c r="AS148" i="15" s="1"/>
  <c r="AS33" i="15"/>
  <c r="AS144" i="15" s="1"/>
  <c r="AS29" i="15"/>
  <c r="AS140" i="15" s="1"/>
  <c r="AS25" i="15"/>
  <c r="AS136" i="15" s="1"/>
  <c r="AS21" i="15"/>
  <c r="AS132" i="15" s="1"/>
  <c r="AS17" i="15"/>
  <c r="AS128" i="15" s="1"/>
  <c r="AS13" i="15"/>
  <c r="AS124" i="15" s="1"/>
  <c r="AS59" i="15"/>
  <c r="AS54" i="15"/>
  <c r="AS165" i="15" s="1"/>
  <c r="AS48" i="15"/>
  <c r="AS159" i="15" s="1"/>
  <c r="AS43" i="15"/>
  <c r="AS154" i="15" s="1"/>
  <c r="AS38" i="15"/>
  <c r="AS149" i="15" s="1"/>
  <c r="AS32" i="15"/>
  <c r="AS143" i="15" s="1"/>
  <c r="AS27" i="15"/>
  <c r="AS138" i="15" s="1"/>
  <c r="AS22" i="15"/>
  <c r="AS133" i="15" s="1"/>
  <c r="AS16" i="15"/>
  <c r="AS127" i="15" s="1"/>
  <c r="AS11" i="15"/>
  <c r="AS58" i="15"/>
  <c r="AS169" i="15" s="1"/>
  <c r="AS52" i="15"/>
  <c r="AS163" i="15" s="1"/>
  <c r="AS47" i="15"/>
  <c r="AS158" i="15" s="1"/>
  <c r="AS42" i="15"/>
  <c r="AS153" i="15" s="1"/>
  <c r="AS36" i="15"/>
  <c r="AS147" i="15" s="1"/>
  <c r="AS31" i="15"/>
  <c r="AS142" i="15" s="1"/>
  <c r="AS26" i="15"/>
  <c r="AS137" i="15" s="1"/>
  <c r="AS20" i="15"/>
  <c r="AS131" i="15" s="1"/>
  <c r="AS15" i="15"/>
  <c r="AS126" i="15" s="1"/>
  <c r="AS56" i="15"/>
  <c r="AS167" i="15" s="1"/>
  <c r="AS51" i="15"/>
  <c r="AS162" i="15" s="1"/>
  <c r="AS46" i="15"/>
  <c r="AS157" i="15" s="1"/>
  <c r="AS40" i="15"/>
  <c r="AS151" i="15" s="1"/>
  <c r="AS35" i="15"/>
  <c r="AS146" i="15" s="1"/>
  <c r="AS30" i="15"/>
  <c r="AS141" i="15" s="1"/>
  <c r="AS24" i="15"/>
  <c r="AS135" i="15" s="1"/>
  <c r="AS19" i="15"/>
  <c r="AS130" i="15" s="1"/>
  <c r="AS14" i="15"/>
  <c r="AS125" i="15" s="1"/>
  <c r="AS55" i="15"/>
  <c r="AS166" i="15" s="1"/>
  <c r="AS50" i="15"/>
  <c r="AS161" i="15" s="1"/>
  <c r="AS44" i="15"/>
  <c r="AS155" i="15" s="1"/>
  <c r="AS39" i="15"/>
  <c r="AS150" i="15" s="1"/>
  <c r="AS34" i="15"/>
  <c r="AS145" i="15" s="1"/>
  <c r="AS28" i="15"/>
  <c r="AS139" i="15" s="1"/>
  <c r="AS23" i="15"/>
  <c r="AS134" i="15" s="1"/>
  <c r="AS18" i="15"/>
  <c r="AS129" i="15" s="1"/>
  <c r="AS12" i="15"/>
  <c r="AS123" i="15" s="1"/>
  <c r="AN122" i="7"/>
  <c r="AO11" i="7" s="1" a="1"/>
  <c r="AO23" i="7" s="1"/>
  <c r="AO134" i="7" s="1"/>
  <c r="AV59" i="16" l="1"/>
  <c r="AV55" i="16"/>
  <c r="AV166" i="16" s="1"/>
  <c r="AV51" i="16"/>
  <c r="AV162" i="16" s="1"/>
  <c r="AV47" i="16"/>
  <c r="AV158" i="16" s="1"/>
  <c r="AV43" i="16"/>
  <c r="AV154" i="16" s="1"/>
  <c r="AV39" i="16"/>
  <c r="AV150" i="16" s="1"/>
  <c r="AV35" i="16"/>
  <c r="AV146" i="16" s="1"/>
  <c r="AV31" i="16"/>
  <c r="AV142" i="16" s="1"/>
  <c r="AV27" i="16"/>
  <c r="AV138" i="16" s="1"/>
  <c r="AV23" i="16"/>
  <c r="AV134" i="16" s="1"/>
  <c r="AV19" i="16"/>
  <c r="AV130" i="16" s="1"/>
  <c r="AV15" i="16"/>
  <c r="AV126" i="16" s="1"/>
  <c r="AV11" i="16"/>
  <c r="AV58" i="16"/>
  <c r="AV169" i="16" s="1"/>
  <c r="AV54" i="16"/>
  <c r="AV165" i="16" s="1"/>
  <c r="AV50" i="16"/>
  <c r="AV161" i="16" s="1"/>
  <c r="AV46" i="16"/>
  <c r="AV157" i="16" s="1"/>
  <c r="AV42" i="16"/>
  <c r="AV153" i="16" s="1"/>
  <c r="AV38" i="16"/>
  <c r="AV149" i="16" s="1"/>
  <c r="AV34" i="16"/>
  <c r="AV145" i="16" s="1"/>
  <c r="AV30" i="16"/>
  <c r="AV141" i="16" s="1"/>
  <c r="AV26" i="16"/>
  <c r="AV137" i="16" s="1"/>
  <c r="AV22" i="16"/>
  <c r="AV133" i="16" s="1"/>
  <c r="AV18" i="16"/>
  <c r="AV129" i="16" s="1"/>
  <c r="AV14" i="16"/>
  <c r="AV125" i="16" s="1"/>
  <c r="AV57" i="16"/>
  <c r="AV168" i="16" s="1"/>
  <c r="AV53" i="16"/>
  <c r="AV164" i="16" s="1"/>
  <c r="AV49" i="16"/>
  <c r="AV160" i="16" s="1"/>
  <c r="AV45" i="16"/>
  <c r="AV156" i="16" s="1"/>
  <c r="AV41" i="16"/>
  <c r="AV152" i="16" s="1"/>
  <c r="AV37" i="16"/>
  <c r="AV148" i="16" s="1"/>
  <c r="AV33" i="16"/>
  <c r="AV144" i="16" s="1"/>
  <c r="AV29" i="16"/>
  <c r="AV140" i="16" s="1"/>
  <c r="AV25" i="16"/>
  <c r="AV136" i="16" s="1"/>
  <c r="AV21" i="16"/>
  <c r="AV132" i="16" s="1"/>
  <c r="AV17" i="16"/>
  <c r="AV128" i="16" s="1"/>
  <c r="AV13" i="16"/>
  <c r="AV124" i="16" s="1"/>
  <c r="AV52" i="16"/>
  <c r="AV163" i="16" s="1"/>
  <c r="AV36" i="16"/>
  <c r="AV147" i="16" s="1"/>
  <c r="AV20" i="16"/>
  <c r="AV131" i="16" s="1"/>
  <c r="AV48" i="16"/>
  <c r="AV159" i="16" s="1"/>
  <c r="AV32" i="16"/>
  <c r="AV143" i="16" s="1"/>
  <c r="AV16" i="16"/>
  <c r="AV127" i="16" s="1"/>
  <c r="AV44" i="16"/>
  <c r="AV155" i="16" s="1"/>
  <c r="AV28" i="16"/>
  <c r="AV139" i="16" s="1"/>
  <c r="AV12" i="16"/>
  <c r="AV123" i="16" s="1"/>
  <c r="AV56" i="16"/>
  <c r="AV167" i="16" s="1"/>
  <c r="AV40" i="16"/>
  <c r="AV151" i="16" s="1"/>
  <c r="AV24" i="16"/>
  <c r="AV135" i="16" s="1"/>
  <c r="AS3" i="15"/>
  <c r="AS60" i="15" s="1"/>
  <c r="AS2" i="15"/>
  <c r="AS10" i="15" s="1"/>
  <c r="AO39" i="7"/>
  <c r="AO150" i="7" s="1"/>
  <c r="AO20" i="7"/>
  <c r="AO131" i="7" s="1"/>
  <c r="AO58" i="7"/>
  <c r="AO169" i="7" s="1"/>
  <c r="AO43" i="7"/>
  <c r="AO154" i="7" s="1"/>
  <c r="AO21" i="7"/>
  <c r="AO132" i="7" s="1"/>
  <c r="AO31" i="7"/>
  <c r="AO142" i="7" s="1"/>
  <c r="AO50" i="7"/>
  <c r="AO161" i="7" s="1"/>
  <c r="AO45" i="7"/>
  <c r="AO156" i="7" s="1"/>
  <c r="AO54" i="7"/>
  <c r="AO165" i="7" s="1"/>
  <c r="AO19" i="7"/>
  <c r="AO130" i="7" s="1"/>
  <c r="AO38" i="7"/>
  <c r="AO149" i="7" s="1"/>
  <c r="AO32" i="7"/>
  <c r="AO143" i="7" s="1"/>
  <c r="AO44" i="7"/>
  <c r="AO155" i="7" s="1"/>
  <c r="AO37" i="7"/>
  <c r="AO148" i="7" s="1"/>
  <c r="AO27" i="7"/>
  <c r="AO138" i="7" s="1"/>
  <c r="AO56" i="7"/>
  <c r="AO167" i="7" s="1"/>
  <c r="AO26" i="7"/>
  <c r="AO137" i="7" s="1"/>
  <c r="AO46" i="7"/>
  <c r="AO157" i="7" s="1"/>
  <c r="AO12" i="7"/>
  <c r="AO123" i="7" s="1"/>
  <c r="AO18" i="7"/>
  <c r="AO129" i="7" s="1"/>
  <c r="AO17" i="7"/>
  <c r="AO128" i="7" s="1"/>
  <c r="AO57" i="7"/>
  <c r="AO168" i="7" s="1"/>
  <c r="AO40" i="7"/>
  <c r="AO151" i="7" s="1"/>
  <c r="AO55" i="7"/>
  <c r="AO166" i="7" s="1"/>
  <c r="AO41" i="7"/>
  <c r="AO152" i="7" s="1"/>
  <c r="AO34" i="7"/>
  <c r="AO145" i="7" s="1"/>
  <c r="AO28" i="7"/>
  <c r="AO139" i="7" s="1"/>
  <c r="AO42" i="7"/>
  <c r="AO153" i="7" s="1"/>
  <c r="AO33" i="7"/>
  <c r="AO144" i="7" s="1"/>
  <c r="AO11" i="7"/>
  <c r="AO15" i="7"/>
  <c r="AO126" i="7" s="1"/>
  <c r="AO52" i="7"/>
  <c r="AO163" i="7" s="1"/>
  <c r="AO35" i="7"/>
  <c r="AO146" i="7" s="1"/>
  <c r="AO14" i="7"/>
  <c r="AO125" i="7" s="1"/>
  <c r="AO53" i="7"/>
  <c r="AO164" i="7" s="1"/>
  <c r="AO22" i="7"/>
  <c r="AO133" i="7" s="1"/>
  <c r="AO16" i="7"/>
  <c r="AO127" i="7" s="1"/>
  <c r="AO24" i="7"/>
  <c r="AO135" i="7" s="1"/>
  <c r="AO49" i="7"/>
  <c r="AO160" i="7" s="1"/>
  <c r="AO29" i="7"/>
  <c r="AO140" i="7" s="1"/>
  <c r="AO30" i="7"/>
  <c r="AO141" i="7" s="1"/>
  <c r="AO59" i="7"/>
  <c r="AO47" i="7"/>
  <c r="AO158" i="7" s="1"/>
  <c r="AO48" i="7"/>
  <c r="AO159" i="7" s="1"/>
  <c r="AO51" i="7"/>
  <c r="AO162" i="7" s="1"/>
  <c r="AO36" i="7"/>
  <c r="AO147" i="7" s="1"/>
  <c r="AO13" i="7"/>
  <c r="AO124" i="7" s="1"/>
  <c r="AO25" i="7"/>
  <c r="AO136" i="7" s="1"/>
  <c r="AV122" i="16" l="1"/>
  <c r="AW11" i="16" s="1" a="1"/>
  <c r="AV2" i="16"/>
  <c r="AV10" i="16" s="1"/>
  <c r="AV170" i="16"/>
  <c r="AV3" i="16"/>
  <c r="AV60" i="16" s="1"/>
  <c r="AS122" i="15"/>
  <c r="AT11" i="15" s="1" a="1"/>
  <c r="AS170" i="15"/>
  <c r="AO3" i="7"/>
  <c r="AO2" i="7"/>
  <c r="AW59" i="16" l="1"/>
  <c r="AW55" i="16"/>
  <c r="AW166" i="16" s="1"/>
  <c r="AW51" i="16"/>
  <c r="AW162" i="16" s="1"/>
  <c r="AW47" i="16"/>
  <c r="AW158" i="16" s="1"/>
  <c r="AW43" i="16"/>
  <c r="AW154" i="16" s="1"/>
  <c r="AW39" i="16"/>
  <c r="AW150" i="16" s="1"/>
  <c r="AW35" i="16"/>
  <c r="AW146" i="16" s="1"/>
  <c r="AW54" i="16"/>
  <c r="AW165" i="16" s="1"/>
  <c r="AW49" i="16"/>
  <c r="AW160" i="16" s="1"/>
  <c r="AW44" i="16"/>
  <c r="AW155" i="16" s="1"/>
  <c r="AW38" i="16"/>
  <c r="AW149" i="16" s="1"/>
  <c r="AW33" i="16"/>
  <c r="AW144" i="16" s="1"/>
  <c r="AW29" i="16"/>
  <c r="AW140" i="16" s="1"/>
  <c r="AW25" i="16"/>
  <c r="AW136" i="16" s="1"/>
  <c r="AW21" i="16"/>
  <c r="AW132" i="16" s="1"/>
  <c r="AW17" i="16"/>
  <c r="AW128" i="16" s="1"/>
  <c r="AW13" i="16"/>
  <c r="AW124" i="16" s="1"/>
  <c r="AW58" i="16"/>
  <c r="AW169" i="16" s="1"/>
  <c r="AW53" i="16"/>
  <c r="AW164" i="16" s="1"/>
  <c r="AW48" i="16"/>
  <c r="AW159" i="16" s="1"/>
  <c r="AW42" i="16"/>
  <c r="AW153" i="16" s="1"/>
  <c r="AW37" i="16"/>
  <c r="AW148" i="16" s="1"/>
  <c r="AW32" i="16"/>
  <c r="AW143" i="16" s="1"/>
  <c r="AW28" i="16"/>
  <c r="AW139" i="16" s="1"/>
  <c r="AW24" i="16"/>
  <c r="AW135" i="16" s="1"/>
  <c r="AW20" i="16"/>
  <c r="AW131" i="16" s="1"/>
  <c r="AW16" i="16"/>
  <c r="AW127" i="16" s="1"/>
  <c r="AW12" i="16"/>
  <c r="AW123" i="16" s="1"/>
  <c r="AW57" i="16"/>
  <c r="AW168" i="16" s="1"/>
  <c r="AW52" i="16"/>
  <c r="AW163" i="16" s="1"/>
  <c r="AW46" i="16"/>
  <c r="AW157" i="16" s="1"/>
  <c r="AW41" i="16"/>
  <c r="AW152" i="16" s="1"/>
  <c r="AW36" i="16"/>
  <c r="AW147" i="16" s="1"/>
  <c r="AW31" i="16"/>
  <c r="AW142" i="16" s="1"/>
  <c r="AW27" i="16"/>
  <c r="AW138" i="16" s="1"/>
  <c r="AW23" i="16"/>
  <c r="AW134" i="16" s="1"/>
  <c r="AW19" i="16"/>
  <c r="AW130" i="16" s="1"/>
  <c r="AW15" i="16"/>
  <c r="AW126" i="16" s="1"/>
  <c r="AW11" i="16"/>
  <c r="AW56" i="16"/>
  <c r="AW167" i="16" s="1"/>
  <c r="AW50" i="16"/>
  <c r="AW161" i="16" s="1"/>
  <c r="AW45" i="16"/>
  <c r="AW156" i="16" s="1"/>
  <c r="AW40" i="16"/>
  <c r="AW151" i="16" s="1"/>
  <c r="AW34" i="16"/>
  <c r="AW145" i="16" s="1"/>
  <c r="AW30" i="16"/>
  <c r="AW141" i="16" s="1"/>
  <c r="AW26" i="16"/>
  <c r="AW137" i="16" s="1"/>
  <c r="AW22" i="16"/>
  <c r="AW133" i="16" s="1"/>
  <c r="AW18" i="16"/>
  <c r="AW129" i="16" s="1"/>
  <c r="AW14" i="16"/>
  <c r="AW125" i="16" s="1"/>
  <c r="AT59" i="15"/>
  <c r="AT55" i="15"/>
  <c r="AT166" i="15" s="1"/>
  <c r="AT51" i="15"/>
  <c r="AT162" i="15" s="1"/>
  <c r="AT47" i="15"/>
  <c r="AT158" i="15" s="1"/>
  <c r="AT43" i="15"/>
  <c r="AT154" i="15" s="1"/>
  <c r="AT39" i="15"/>
  <c r="AT150" i="15" s="1"/>
  <c r="AT35" i="15"/>
  <c r="AT146" i="15" s="1"/>
  <c r="AT31" i="15"/>
  <c r="AT142" i="15" s="1"/>
  <c r="AT27" i="15"/>
  <c r="AT138" i="15" s="1"/>
  <c r="AT23" i="15"/>
  <c r="AT134" i="15" s="1"/>
  <c r="AT19" i="15"/>
  <c r="AT130" i="15" s="1"/>
  <c r="AT15" i="15"/>
  <c r="AT126" i="15" s="1"/>
  <c r="AT11" i="15"/>
  <c r="AT57" i="15"/>
  <c r="AT168" i="15" s="1"/>
  <c r="AT52" i="15"/>
  <c r="AT163" i="15" s="1"/>
  <c r="AT46" i="15"/>
  <c r="AT157" i="15" s="1"/>
  <c r="AT41" i="15"/>
  <c r="AT152" i="15" s="1"/>
  <c r="AT36" i="15"/>
  <c r="AT147" i="15" s="1"/>
  <c r="AT30" i="15"/>
  <c r="AT141" i="15" s="1"/>
  <c r="AT25" i="15"/>
  <c r="AT136" i="15" s="1"/>
  <c r="AT20" i="15"/>
  <c r="AT131" i="15" s="1"/>
  <c r="AT14" i="15"/>
  <c r="AT125" i="15" s="1"/>
  <c r="AT56" i="15"/>
  <c r="AT167" i="15" s="1"/>
  <c r="AT50" i="15"/>
  <c r="AT161" i="15" s="1"/>
  <c r="AT45" i="15"/>
  <c r="AT156" i="15" s="1"/>
  <c r="AT40" i="15"/>
  <c r="AT151" i="15" s="1"/>
  <c r="AT34" i="15"/>
  <c r="AT145" i="15" s="1"/>
  <c r="AT29" i="15"/>
  <c r="AT140" i="15" s="1"/>
  <c r="AT24" i="15"/>
  <c r="AT135" i="15" s="1"/>
  <c r="AT18" i="15"/>
  <c r="AT129" i="15" s="1"/>
  <c r="AT13" i="15"/>
  <c r="AT124" i="15" s="1"/>
  <c r="AT54" i="15"/>
  <c r="AT165" i="15" s="1"/>
  <c r="AT49" i="15"/>
  <c r="AT160" i="15" s="1"/>
  <c r="AT44" i="15"/>
  <c r="AT155" i="15" s="1"/>
  <c r="AT38" i="15"/>
  <c r="AT149" i="15" s="1"/>
  <c r="AT33" i="15"/>
  <c r="AT144" i="15" s="1"/>
  <c r="AT28" i="15"/>
  <c r="AT139" i="15" s="1"/>
  <c r="AT22" i="15"/>
  <c r="AT133" i="15" s="1"/>
  <c r="AT17" i="15"/>
  <c r="AT128" i="15" s="1"/>
  <c r="AT12" i="15"/>
  <c r="AT123" i="15" s="1"/>
  <c r="AT58" i="15"/>
  <c r="AT169" i="15" s="1"/>
  <c r="AT53" i="15"/>
  <c r="AT164" i="15" s="1"/>
  <c r="AT48" i="15"/>
  <c r="AT159" i="15" s="1"/>
  <c r="AT42" i="15"/>
  <c r="AT153" i="15" s="1"/>
  <c r="AT37" i="15"/>
  <c r="AT148" i="15" s="1"/>
  <c r="AT32" i="15"/>
  <c r="AT143" i="15" s="1"/>
  <c r="AT26" i="15"/>
  <c r="AT137" i="15" s="1"/>
  <c r="AT21" i="15"/>
  <c r="AT132" i="15" s="1"/>
  <c r="AT16" i="15"/>
  <c r="AT127" i="15" s="1"/>
  <c r="AO10" i="7"/>
  <c r="AO122" i="7"/>
  <c r="AP11" i="7" s="1" a="1"/>
  <c r="AO60" i="7"/>
  <c r="AO170" i="7"/>
  <c r="AW170" i="16" l="1"/>
  <c r="AW3" i="16"/>
  <c r="AW60" i="16" s="1"/>
  <c r="AW122" i="16"/>
  <c r="AX11" i="16" s="1" a="1"/>
  <c r="AW2" i="16"/>
  <c r="AW10" i="16" s="1"/>
  <c r="AT2" i="15"/>
  <c r="AT10" i="15" s="1"/>
  <c r="AT170" i="15"/>
  <c r="AT3" i="15"/>
  <c r="AT60" i="15" s="1"/>
  <c r="AP17" i="7"/>
  <c r="AP128" i="7" s="1"/>
  <c r="AP18" i="7"/>
  <c r="AP129" i="7" s="1"/>
  <c r="AP14" i="7"/>
  <c r="AP125" i="7" s="1"/>
  <c r="AP56" i="7"/>
  <c r="AP167" i="7" s="1"/>
  <c r="AP32" i="7"/>
  <c r="AP143" i="7" s="1"/>
  <c r="AP21" i="7"/>
  <c r="AP132" i="7" s="1"/>
  <c r="AP37" i="7"/>
  <c r="AP148" i="7" s="1"/>
  <c r="AP53" i="7"/>
  <c r="AP164" i="7" s="1"/>
  <c r="AP23" i="7"/>
  <c r="AP134" i="7" s="1"/>
  <c r="AP44" i="7"/>
  <c r="AP155" i="7" s="1"/>
  <c r="AP19" i="7"/>
  <c r="AP130" i="7" s="1"/>
  <c r="AP40" i="7"/>
  <c r="AP151" i="7" s="1"/>
  <c r="AP16" i="7"/>
  <c r="AP127" i="7" s="1"/>
  <c r="AP59" i="7"/>
  <c r="AP52" i="7"/>
  <c r="AP163" i="7" s="1"/>
  <c r="AP43" i="7"/>
  <c r="AP154" i="7" s="1"/>
  <c r="AP36" i="7"/>
  <c r="AP147" i="7" s="1"/>
  <c r="AP57" i="7"/>
  <c r="AP168" i="7" s="1"/>
  <c r="AP50" i="7"/>
  <c r="AP161" i="7" s="1"/>
  <c r="AP46" i="7"/>
  <c r="AP157" i="7" s="1"/>
  <c r="AP20" i="7"/>
  <c r="AP131" i="7" s="1"/>
  <c r="AP11" i="7"/>
  <c r="AP47" i="7"/>
  <c r="AP158" i="7" s="1"/>
  <c r="AP26" i="7"/>
  <c r="AP137" i="7" s="1"/>
  <c r="AP25" i="7"/>
  <c r="AP136" i="7" s="1"/>
  <c r="AP41" i="7"/>
  <c r="AP152" i="7" s="1"/>
  <c r="AP28" i="7"/>
  <c r="AP139" i="7" s="1"/>
  <c r="AP24" i="7"/>
  <c r="AP135" i="7" s="1"/>
  <c r="AP27" i="7"/>
  <c r="AP138" i="7" s="1"/>
  <c r="AP54" i="7"/>
  <c r="AP165" i="7" s="1"/>
  <c r="AP13" i="7"/>
  <c r="AP124" i="7" s="1"/>
  <c r="AP29" i="7"/>
  <c r="AP140" i="7" s="1"/>
  <c r="AP45" i="7"/>
  <c r="AP156" i="7" s="1"/>
  <c r="AP12" i="7"/>
  <c r="AP123" i="7" s="1"/>
  <c r="AP34" i="7"/>
  <c r="AP145" i="7" s="1"/>
  <c r="AP55" i="7"/>
  <c r="AP166" i="7" s="1"/>
  <c r="AP30" i="7"/>
  <c r="AP141" i="7" s="1"/>
  <c r="AP51" i="7"/>
  <c r="AP162" i="7" s="1"/>
  <c r="AP38" i="7"/>
  <c r="AP149" i="7" s="1"/>
  <c r="AP31" i="7"/>
  <c r="AP142" i="7" s="1"/>
  <c r="AP22" i="7"/>
  <c r="AP133" i="7" s="1"/>
  <c r="AP15" i="7"/>
  <c r="AP126" i="7" s="1"/>
  <c r="AP58" i="7"/>
  <c r="AP169" i="7" s="1"/>
  <c r="AP33" i="7"/>
  <c r="AP144" i="7" s="1"/>
  <c r="AP49" i="7"/>
  <c r="AP160" i="7" s="1"/>
  <c r="AP39" i="7"/>
  <c r="AP150" i="7" s="1"/>
  <c r="AP35" i="7"/>
  <c r="AP146" i="7" s="1"/>
  <c r="AP48" i="7"/>
  <c r="AP159" i="7" s="1"/>
  <c r="AP42" i="7"/>
  <c r="AP153" i="7" s="1"/>
  <c r="AX57" i="16" l="1"/>
  <c r="AX168" i="16" s="1"/>
  <c r="AX53" i="16"/>
  <c r="AX164" i="16" s="1"/>
  <c r="AX49" i="16"/>
  <c r="AX160" i="16" s="1"/>
  <c r="AX45" i="16"/>
  <c r="AX156" i="16" s="1"/>
  <c r="AX41" i="16"/>
  <c r="AX152" i="16" s="1"/>
  <c r="AX37" i="16"/>
  <c r="AX148" i="16" s="1"/>
  <c r="AX33" i="16"/>
  <c r="AX144" i="16" s="1"/>
  <c r="AX29" i="16"/>
  <c r="AX140" i="16" s="1"/>
  <c r="AX25" i="16"/>
  <c r="AX136" i="16" s="1"/>
  <c r="AX21" i="16"/>
  <c r="AX132" i="16" s="1"/>
  <c r="AX17" i="16"/>
  <c r="AX128" i="16" s="1"/>
  <c r="AX13" i="16"/>
  <c r="AX124" i="16" s="1"/>
  <c r="AX58" i="16"/>
  <c r="AX169" i="16" s="1"/>
  <c r="AX52" i="16"/>
  <c r="AX163" i="16" s="1"/>
  <c r="AX47" i="16"/>
  <c r="AX158" i="16" s="1"/>
  <c r="AX42" i="16"/>
  <c r="AX153" i="16" s="1"/>
  <c r="AX36" i="16"/>
  <c r="AX147" i="16" s="1"/>
  <c r="AX31" i="16"/>
  <c r="AX142" i="16" s="1"/>
  <c r="AX26" i="16"/>
  <c r="AX137" i="16" s="1"/>
  <c r="AX20" i="16"/>
  <c r="AX131" i="16" s="1"/>
  <c r="AX15" i="16"/>
  <c r="AX126" i="16" s="1"/>
  <c r="AX56" i="16"/>
  <c r="AX167" i="16" s="1"/>
  <c r="AX51" i="16"/>
  <c r="AX162" i="16" s="1"/>
  <c r="AX46" i="16"/>
  <c r="AX157" i="16" s="1"/>
  <c r="AX40" i="16"/>
  <c r="AX151" i="16" s="1"/>
  <c r="AX35" i="16"/>
  <c r="AX146" i="16" s="1"/>
  <c r="AX30" i="16"/>
  <c r="AX141" i="16" s="1"/>
  <c r="AX24" i="16"/>
  <c r="AX135" i="16" s="1"/>
  <c r="AX19" i="16"/>
  <c r="AX130" i="16" s="1"/>
  <c r="AX14" i="16"/>
  <c r="AX125" i="16" s="1"/>
  <c r="AX55" i="16"/>
  <c r="AX166" i="16" s="1"/>
  <c r="AX50" i="16"/>
  <c r="AX161" i="16" s="1"/>
  <c r="AX44" i="16"/>
  <c r="AX155" i="16" s="1"/>
  <c r="AX39" i="16"/>
  <c r="AX150" i="16" s="1"/>
  <c r="AX34" i="16"/>
  <c r="AX145" i="16" s="1"/>
  <c r="AX28" i="16"/>
  <c r="AX139" i="16" s="1"/>
  <c r="AX23" i="16"/>
  <c r="AX134" i="16" s="1"/>
  <c r="AX18" i="16"/>
  <c r="AX129" i="16" s="1"/>
  <c r="AX12" i="16"/>
  <c r="AX123" i="16" s="1"/>
  <c r="AX59" i="16"/>
  <c r="AX54" i="16"/>
  <c r="AX165" i="16" s="1"/>
  <c r="AX48" i="16"/>
  <c r="AX159" i="16" s="1"/>
  <c r="AX43" i="16"/>
  <c r="AX154" i="16" s="1"/>
  <c r="AX38" i="16"/>
  <c r="AX149" i="16" s="1"/>
  <c r="AX32" i="16"/>
  <c r="AX143" i="16" s="1"/>
  <c r="AX27" i="16"/>
  <c r="AX138" i="16" s="1"/>
  <c r="AX22" i="16"/>
  <c r="AX133" i="16" s="1"/>
  <c r="AX16" i="16"/>
  <c r="AX127" i="16" s="1"/>
  <c r="AX11" i="16"/>
  <c r="AT122" i="15"/>
  <c r="AU11" i="15" s="1" a="1"/>
  <c r="AP2" i="7"/>
  <c r="AP3" i="7"/>
  <c r="AX122" i="16" l="1"/>
  <c r="AY11" i="16" s="1" a="1"/>
  <c r="AX2" i="16"/>
  <c r="AX10" i="16" s="1"/>
  <c r="AX170" i="16"/>
  <c r="AX3" i="16"/>
  <c r="AX60" i="16" s="1"/>
  <c r="AU57" i="15"/>
  <c r="AU168" i="15" s="1"/>
  <c r="AU53" i="15"/>
  <c r="AU164" i="15" s="1"/>
  <c r="AU49" i="15"/>
  <c r="AU160" i="15" s="1"/>
  <c r="AU45" i="15"/>
  <c r="AU156" i="15" s="1"/>
  <c r="AU41" i="15"/>
  <c r="AU152" i="15" s="1"/>
  <c r="AU37" i="15"/>
  <c r="AU148" i="15" s="1"/>
  <c r="AU33" i="15"/>
  <c r="AU144" i="15" s="1"/>
  <c r="AU29" i="15"/>
  <c r="AU140" i="15" s="1"/>
  <c r="AU25" i="15"/>
  <c r="AU136" i="15" s="1"/>
  <c r="AU21" i="15"/>
  <c r="AU132" i="15" s="1"/>
  <c r="AU17" i="15"/>
  <c r="AU128" i="15" s="1"/>
  <c r="AU13" i="15"/>
  <c r="AU124" i="15" s="1"/>
  <c r="AU55" i="15"/>
  <c r="AU166" i="15" s="1"/>
  <c r="AU50" i="15"/>
  <c r="AU161" i="15" s="1"/>
  <c r="AU44" i="15"/>
  <c r="AU155" i="15" s="1"/>
  <c r="AU39" i="15"/>
  <c r="AU150" i="15" s="1"/>
  <c r="AU34" i="15"/>
  <c r="AU145" i="15" s="1"/>
  <c r="AU28" i="15"/>
  <c r="AU139" i="15" s="1"/>
  <c r="AU23" i="15"/>
  <c r="AU134" i="15" s="1"/>
  <c r="AU18" i="15"/>
  <c r="AU129" i="15" s="1"/>
  <c r="AU12" i="15"/>
  <c r="AU123" i="15" s="1"/>
  <c r="AU59" i="15"/>
  <c r="AU54" i="15"/>
  <c r="AU165" i="15" s="1"/>
  <c r="AU48" i="15"/>
  <c r="AU159" i="15" s="1"/>
  <c r="AU43" i="15"/>
  <c r="AU154" i="15" s="1"/>
  <c r="AU38" i="15"/>
  <c r="AU149" i="15" s="1"/>
  <c r="AU32" i="15"/>
  <c r="AU143" i="15" s="1"/>
  <c r="AU27" i="15"/>
  <c r="AU138" i="15" s="1"/>
  <c r="AU22" i="15"/>
  <c r="AU133" i="15" s="1"/>
  <c r="AU16" i="15"/>
  <c r="AU127" i="15" s="1"/>
  <c r="AU11" i="15"/>
  <c r="AU58" i="15"/>
  <c r="AU169" i="15" s="1"/>
  <c r="AU52" i="15"/>
  <c r="AU163" i="15" s="1"/>
  <c r="AU47" i="15"/>
  <c r="AU158" i="15" s="1"/>
  <c r="AU42" i="15"/>
  <c r="AU153" i="15" s="1"/>
  <c r="AU36" i="15"/>
  <c r="AU147" i="15" s="1"/>
  <c r="AU31" i="15"/>
  <c r="AU142" i="15" s="1"/>
  <c r="AU26" i="15"/>
  <c r="AU137" i="15" s="1"/>
  <c r="AU20" i="15"/>
  <c r="AU131" i="15" s="1"/>
  <c r="AU15" i="15"/>
  <c r="AU126" i="15" s="1"/>
  <c r="AU56" i="15"/>
  <c r="AU167" i="15" s="1"/>
  <c r="AU51" i="15"/>
  <c r="AU162" i="15" s="1"/>
  <c r="AU46" i="15"/>
  <c r="AU157" i="15" s="1"/>
  <c r="AU40" i="15"/>
  <c r="AU151" i="15" s="1"/>
  <c r="AU35" i="15"/>
  <c r="AU146" i="15" s="1"/>
  <c r="AU30" i="15"/>
  <c r="AU141" i="15" s="1"/>
  <c r="AU24" i="15"/>
  <c r="AU135" i="15" s="1"/>
  <c r="AU19" i="15"/>
  <c r="AU130" i="15" s="1"/>
  <c r="AU14" i="15"/>
  <c r="AU125" i="15" s="1"/>
  <c r="AP10" i="7"/>
  <c r="AP122" i="7"/>
  <c r="AQ11" i="7" s="1" a="1"/>
  <c r="AQ19" i="7" s="1"/>
  <c r="AQ130" i="7" s="1"/>
  <c r="AP60" i="7"/>
  <c r="AP170" i="7"/>
  <c r="AY59" i="16" l="1"/>
  <c r="AY55" i="16"/>
  <c r="AY166" i="16" s="1"/>
  <c r="AY51" i="16"/>
  <c r="AY162" i="16" s="1"/>
  <c r="AY47" i="16"/>
  <c r="AY158" i="16" s="1"/>
  <c r="AY43" i="16"/>
  <c r="AY154" i="16" s="1"/>
  <c r="AY39" i="16"/>
  <c r="AY150" i="16" s="1"/>
  <c r="AY35" i="16"/>
  <c r="AY146" i="16" s="1"/>
  <c r="AY31" i="16"/>
  <c r="AY142" i="16" s="1"/>
  <c r="AY27" i="16"/>
  <c r="AY138" i="16" s="1"/>
  <c r="AY23" i="16"/>
  <c r="AY134" i="16" s="1"/>
  <c r="AY19" i="16"/>
  <c r="AY130" i="16" s="1"/>
  <c r="AY15" i="16"/>
  <c r="AY126" i="16" s="1"/>
  <c r="AY11" i="16"/>
  <c r="AY56" i="16"/>
  <c r="AY167" i="16" s="1"/>
  <c r="AY50" i="16"/>
  <c r="AY161" i="16" s="1"/>
  <c r="AY45" i="16"/>
  <c r="AY156" i="16" s="1"/>
  <c r="AY40" i="16"/>
  <c r="AY151" i="16" s="1"/>
  <c r="AY34" i="16"/>
  <c r="AY145" i="16" s="1"/>
  <c r="AY29" i="16"/>
  <c r="AY140" i="16" s="1"/>
  <c r="AY24" i="16"/>
  <c r="AY135" i="16" s="1"/>
  <c r="AY18" i="16"/>
  <c r="AY129" i="16" s="1"/>
  <c r="AY13" i="16"/>
  <c r="AY124" i="16" s="1"/>
  <c r="AY54" i="16"/>
  <c r="AY165" i="16" s="1"/>
  <c r="AY49" i="16"/>
  <c r="AY160" i="16" s="1"/>
  <c r="AY44" i="16"/>
  <c r="AY155" i="16" s="1"/>
  <c r="AY38" i="16"/>
  <c r="AY149" i="16" s="1"/>
  <c r="AY33" i="16"/>
  <c r="AY144" i="16" s="1"/>
  <c r="AY28" i="16"/>
  <c r="AY139" i="16" s="1"/>
  <c r="AY22" i="16"/>
  <c r="AY133" i="16" s="1"/>
  <c r="AY17" i="16"/>
  <c r="AY128" i="16" s="1"/>
  <c r="AY12" i="16"/>
  <c r="AY123" i="16" s="1"/>
  <c r="AY58" i="16"/>
  <c r="AY169" i="16" s="1"/>
  <c r="AY53" i="16"/>
  <c r="AY164" i="16" s="1"/>
  <c r="AY48" i="16"/>
  <c r="AY159" i="16" s="1"/>
  <c r="AY42" i="16"/>
  <c r="AY153" i="16" s="1"/>
  <c r="AY37" i="16"/>
  <c r="AY148" i="16" s="1"/>
  <c r="AY32" i="16"/>
  <c r="AY143" i="16" s="1"/>
  <c r="AY26" i="16"/>
  <c r="AY137" i="16" s="1"/>
  <c r="AY21" i="16"/>
  <c r="AY132" i="16" s="1"/>
  <c r="AY16" i="16"/>
  <c r="AY127" i="16" s="1"/>
  <c r="AY57" i="16"/>
  <c r="AY168" i="16" s="1"/>
  <c r="AY52" i="16"/>
  <c r="AY163" i="16" s="1"/>
  <c r="AY46" i="16"/>
  <c r="AY157" i="16" s="1"/>
  <c r="AY41" i="16"/>
  <c r="AY152" i="16" s="1"/>
  <c r="AY36" i="16"/>
  <c r="AY147" i="16" s="1"/>
  <c r="AY30" i="16"/>
  <c r="AY141" i="16" s="1"/>
  <c r="AY25" i="16"/>
  <c r="AY136" i="16" s="1"/>
  <c r="AY20" i="16"/>
  <c r="AY131" i="16" s="1"/>
  <c r="AY14" i="16"/>
  <c r="AY125" i="16" s="1"/>
  <c r="AU122" i="15"/>
  <c r="AV11" i="15" s="1" a="1"/>
  <c r="AU2" i="15"/>
  <c r="AU10" i="15" s="1"/>
  <c r="AU170" i="15"/>
  <c r="AU3" i="15"/>
  <c r="AU60" i="15" s="1"/>
  <c r="AQ30" i="7"/>
  <c r="AQ141" i="7" s="1"/>
  <c r="AQ34" i="7"/>
  <c r="AQ145" i="7" s="1"/>
  <c r="AQ17" i="7"/>
  <c r="AQ128" i="7" s="1"/>
  <c r="AQ12" i="7"/>
  <c r="AQ123" i="7" s="1"/>
  <c r="AQ11" i="7"/>
  <c r="AQ56" i="7"/>
  <c r="AQ167" i="7" s="1"/>
  <c r="AQ49" i="7"/>
  <c r="AQ160" i="7" s="1"/>
  <c r="AQ54" i="7"/>
  <c r="AQ165" i="7" s="1"/>
  <c r="AQ16" i="7"/>
  <c r="AQ127" i="7" s="1"/>
  <c r="AQ27" i="7"/>
  <c r="AQ138" i="7" s="1"/>
  <c r="AQ29" i="7"/>
  <c r="AQ140" i="7" s="1"/>
  <c r="AQ40" i="7"/>
  <c r="AQ151" i="7" s="1"/>
  <c r="AQ59" i="7"/>
  <c r="AQ45" i="7"/>
  <c r="AQ156" i="7" s="1"/>
  <c r="AQ37" i="7"/>
  <c r="AQ148" i="7" s="1"/>
  <c r="AQ41" i="7"/>
  <c r="AQ152" i="7" s="1"/>
  <c r="AQ44" i="7"/>
  <c r="AQ155" i="7" s="1"/>
  <c r="AQ48" i="7"/>
  <c r="AQ159" i="7" s="1"/>
  <c r="AQ39" i="7"/>
  <c r="AQ150" i="7" s="1"/>
  <c r="AQ43" i="7"/>
  <c r="AQ154" i="7" s="1"/>
  <c r="AQ33" i="7"/>
  <c r="AQ144" i="7" s="1"/>
  <c r="AQ36" i="7"/>
  <c r="AQ147" i="7" s="1"/>
  <c r="AQ32" i="7"/>
  <c r="AQ143" i="7" s="1"/>
  <c r="AQ47" i="7"/>
  <c r="AQ158" i="7" s="1"/>
  <c r="AQ52" i="7"/>
  <c r="AQ163" i="7" s="1"/>
  <c r="AQ26" i="7"/>
  <c r="AQ137" i="7" s="1"/>
  <c r="AQ20" i="7"/>
  <c r="AQ131" i="7" s="1"/>
  <c r="AQ28" i="7"/>
  <c r="AQ139" i="7" s="1"/>
  <c r="AQ23" i="7"/>
  <c r="AQ134" i="7" s="1"/>
  <c r="AQ15" i="7"/>
  <c r="AQ126" i="7" s="1"/>
  <c r="AQ18" i="7"/>
  <c r="AQ129" i="7" s="1"/>
  <c r="AQ53" i="7"/>
  <c r="AQ164" i="7" s="1"/>
  <c r="AQ21" i="7"/>
  <c r="AQ132" i="7" s="1"/>
  <c r="AQ35" i="7"/>
  <c r="AQ146" i="7" s="1"/>
  <c r="AQ24" i="7"/>
  <c r="AQ135" i="7" s="1"/>
  <c r="AQ55" i="7"/>
  <c r="AQ166" i="7" s="1"/>
  <c r="AQ57" i="7"/>
  <c r="AQ168" i="7" s="1"/>
  <c r="AQ13" i="7"/>
  <c r="AQ124" i="7" s="1"/>
  <c r="AQ22" i="7"/>
  <c r="AQ133" i="7" s="1"/>
  <c r="AQ58" i="7"/>
  <c r="AQ169" i="7" s="1"/>
  <c r="AQ14" i="7"/>
  <c r="AQ125" i="7" s="1"/>
  <c r="AQ38" i="7"/>
  <c r="AQ149" i="7" s="1"/>
  <c r="AQ42" i="7"/>
  <c r="AQ153" i="7" s="1"/>
  <c r="AQ50" i="7"/>
  <c r="AQ161" i="7" s="1"/>
  <c r="AQ51" i="7"/>
  <c r="AQ162" i="7" s="1"/>
  <c r="AQ25" i="7"/>
  <c r="AQ136" i="7" s="1"/>
  <c r="AQ31" i="7"/>
  <c r="AQ142" i="7" s="1"/>
  <c r="AQ46" i="7"/>
  <c r="AQ157" i="7" s="1"/>
  <c r="AQ2" i="7"/>
  <c r="AY122" i="16" l="1"/>
  <c r="AZ11" i="16" s="1" a="1"/>
  <c r="AY2" i="16"/>
  <c r="AY10" i="16" s="1"/>
  <c r="AY170" i="16"/>
  <c r="AY3" i="16"/>
  <c r="AY60" i="16" s="1"/>
  <c r="AV59" i="15"/>
  <c r="AV55" i="15"/>
  <c r="AV166" i="15" s="1"/>
  <c r="AV51" i="15"/>
  <c r="AV162" i="15" s="1"/>
  <c r="AV47" i="15"/>
  <c r="AV158" i="15" s="1"/>
  <c r="AV43" i="15"/>
  <c r="AV154" i="15" s="1"/>
  <c r="AV39" i="15"/>
  <c r="AV150" i="15" s="1"/>
  <c r="AV35" i="15"/>
  <c r="AV146" i="15" s="1"/>
  <c r="AV31" i="15"/>
  <c r="AV142" i="15" s="1"/>
  <c r="AV27" i="15"/>
  <c r="AV138" i="15" s="1"/>
  <c r="AV23" i="15"/>
  <c r="AV134" i="15" s="1"/>
  <c r="AV19" i="15"/>
  <c r="AV130" i="15" s="1"/>
  <c r="AV15" i="15"/>
  <c r="AV126" i="15" s="1"/>
  <c r="AV11" i="15"/>
  <c r="AV58" i="15"/>
  <c r="AV169" i="15" s="1"/>
  <c r="AV53" i="15"/>
  <c r="AV164" i="15" s="1"/>
  <c r="AV48" i="15"/>
  <c r="AV159" i="15" s="1"/>
  <c r="AV42" i="15"/>
  <c r="AV153" i="15" s="1"/>
  <c r="AV37" i="15"/>
  <c r="AV148" i="15" s="1"/>
  <c r="AV32" i="15"/>
  <c r="AV143" i="15" s="1"/>
  <c r="AV26" i="15"/>
  <c r="AV137" i="15" s="1"/>
  <c r="AV21" i="15"/>
  <c r="AV132" i="15" s="1"/>
  <c r="AV16" i="15"/>
  <c r="AV127" i="15" s="1"/>
  <c r="AV57" i="15"/>
  <c r="AV168" i="15" s="1"/>
  <c r="AV52" i="15"/>
  <c r="AV163" i="15" s="1"/>
  <c r="AV46" i="15"/>
  <c r="AV157" i="15" s="1"/>
  <c r="AV41" i="15"/>
  <c r="AV152" i="15" s="1"/>
  <c r="AV36" i="15"/>
  <c r="AV147" i="15" s="1"/>
  <c r="AV30" i="15"/>
  <c r="AV141" i="15" s="1"/>
  <c r="AV25" i="15"/>
  <c r="AV136" i="15" s="1"/>
  <c r="AV20" i="15"/>
  <c r="AV131" i="15" s="1"/>
  <c r="AV14" i="15"/>
  <c r="AV125" i="15" s="1"/>
  <c r="AV56" i="15"/>
  <c r="AV167" i="15" s="1"/>
  <c r="AV50" i="15"/>
  <c r="AV161" i="15" s="1"/>
  <c r="AV45" i="15"/>
  <c r="AV156" i="15" s="1"/>
  <c r="AV40" i="15"/>
  <c r="AV151" i="15" s="1"/>
  <c r="AV34" i="15"/>
  <c r="AV145" i="15" s="1"/>
  <c r="AV29" i="15"/>
  <c r="AV140" i="15" s="1"/>
  <c r="AV24" i="15"/>
  <c r="AV135" i="15" s="1"/>
  <c r="AV18" i="15"/>
  <c r="AV129" i="15" s="1"/>
  <c r="AV13" i="15"/>
  <c r="AV124" i="15" s="1"/>
  <c r="AV54" i="15"/>
  <c r="AV165" i="15" s="1"/>
  <c r="AV49" i="15"/>
  <c r="AV160" i="15" s="1"/>
  <c r="AV44" i="15"/>
  <c r="AV155" i="15" s="1"/>
  <c r="AV38" i="15"/>
  <c r="AV149" i="15" s="1"/>
  <c r="AV33" i="15"/>
  <c r="AV144" i="15" s="1"/>
  <c r="AV28" i="15"/>
  <c r="AV139" i="15" s="1"/>
  <c r="AV22" i="15"/>
  <c r="AV133" i="15" s="1"/>
  <c r="AV17" i="15"/>
  <c r="AV128" i="15" s="1"/>
  <c r="AV12" i="15"/>
  <c r="AV123" i="15" s="1"/>
  <c r="AQ3" i="7"/>
  <c r="AQ60" i="7" s="1"/>
  <c r="AQ10" i="7"/>
  <c r="AQ122" i="7"/>
  <c r="AZ57" i="16" l="1"/>
  <c r="AZ168" i="16" s="1"/>
  <c r="AZ53" i="16"/>
  <c r="AZ164" i="16" s="1"/>
  <c r="AZ49" i="16"/>
  <c r="AZ160" i="16" s="1"/>
  <c r="AZ45" i="16"/>
  <c r="AZ156" i="16" s="1"/>
  <c r="AZ41" i="16"/>
  <c r="AZ152" i="16" s="1"/>
  <c r="AZ37" i="16"/>
  <c r="AZ148" i="16" s="1"/>
  <c r="AZ33" i="16"/>
  <c r="AZ144" i="16" s="1"/>
  <c r="AZ29" i="16"/>
  <c r="AZ140" i="16" s="1"/>
  <c r="AZ25" i="16"/>
  <c r="AZ136" i="16" s="1"/>
  <c r="AZ21" i="16"/>
  <c r="AZ132" i="16" s="1"/>
  <c r="AZ17" i="16"/>
  <c r="AZ128" i="16" s="1"/>
  <c r="AZ13" i="16"/>
  <c r="AZ124" i="16" s="1"/>
  <c r="AZ59" i="16"/>
  <c r="AZ54" i="16"/>
  <c r="AZ165" i="16" s="1"/>
  <c r="AZ48" i="16"/>
  <c r="AZ159" i="16" s="1"/>
  <c r="AZ43" i="16"/>
  <c r="AZ154" i="16" s="1"/>
  <c r="AZ38" i="16"/>
  <c r="AZ149" i="16" s="1"/>
  <c r="AZ32" i="16"/>
  <c r="AZ143" i="16" s="1"/>
  <c r="AZ27" i="16"/>
  <c r="AZ138" i="16" s="1"/>
  <c r="AZ22" i="16"/>
  <c r="AZ133" i="16" s="1"/>
  <c r="AZ16" i="16"/>
  <c r="AZ127" i="16" s="1"/>
  <c r="AZ11" i="16"/>
  <c r="AZ58" i="16"/>
  <c r="AZ169" i="16" s="1"/>
  <c r="AZ52" i="16"/>
  <c r="AZ163" i="16" s="1"/>
  <c r="AZ47" i="16"/>
  <c r="AZ158" i="16" s="1"/>
  <c r="AZ42" i="16"/>
  <c r="AZ153" i="16" s="1"/>
  <c r="AZ36" i="16"/>
  <c r="AZ147" i="16" s="1"/>
  <c r="AZ31" i="16"/>
  <c r="AZ142" i="16" s="1"/>
  <c r="AZ26" i="16"/>
  <c r="AZ137" i="16" s="1"/>
  <c r="AZ20" i="16"/>
  <c r="AZ131" i="16" s="1"/>
  <c r="AZ15" i="16"/>
  <c r="AZ126" i="16" s="1"/>
  <c r="AZ56" i="16"/>
  <c r="AZ167" i="16" s="1"/>
  <c r="AZ51" i="16"/>
  <c r="AZ162" i="16" s="1"/>
  <c r="AZ46" i="16"/>
  <c r="AZ157" i="16" s="1"/>
  <c r="AZ40" i="16"/>
  <c r="AZ151" i="16" s="1"/>
  <c r="AZ35" i="16"/>
  <c r="AZ146" i="16" s="1"/>
  <c r="AZ30" i="16"/>
  <c r="AZ141" i="16" s="1"/>
  <c r="AZ24" i="16"/>
  <c r="AZ135" i="16" s="1"/>
  <c r="AZ19" i="16"/>
  <c r="AZ130" i="16" s="1"/>
  <c r="AZ14" i="16"/>
  <c r="AZ125" i="16" s="1"/>
  <c r="AZ55" i="16"/>
  <c r="AZ166" i="16" s="1"/>
  <c r="AZ50" i="16"/>
  <c r="AZ161" i="16" s="1"/>
  <c r="AZ44" i="16"/>
  <c r="AZ155" i="16" s="1"/>
  <c r="AZ39" i="16"/>
  <c r="AZ150" i="16" s="1"/>
  <c r="AZ34" i="16"/>
  <c r="AZ145" i="16" s="1"/>
  <c r="AZ28" i="16"/>
  <c r="AZ139" i="16" s="1"/>
  <c r="AZ23" i="16"/>
  <c r="AZ134" i="16" s="1"/>
  <c r="AZ18" i="16"/>
  <c r="AZ129" i="16" s="1"/>
  <c r="AZ12" i="16"/>
  <c r="AZ123" i="16" s="1"/>
  <c r="AV2" i="15"/>
  <c r="AV10" i="15" s="1"/>
  <c r="AV3" i="15"/>
  <c r="AV60" i="15" s="1"/>
  <c r="AR11" i="7" a="1"/>
  <c r="AR45" i="7" s="1"/>
  <c r="AR156" i="7" s="1"/>
  <c r="AQ170" i="7"/>
  <c r="AZ3" i="16" l="1"/>
  <c r="AZ60" i="16" s="1"/>
  <c r="AZ122" i="16"/>
  <c r="AZ2" i="16"/>
  <c r="AZ10" i="16" s="1"/>
  <c r="AV170" i="15"/>
  <c r="AV122" i="15"/>
  <c r="AW11" i="15" s="1" a="1"/>
  <c r="AR24" i="7"/>
  <c r="AR135" i="7" s="1"/>
  <c r="AR18" i="7"/>
  <c r="AR129" i="7" s="1"/>
  <c r="AR11" i="7"/>
  <c r="AR17" i="7"/>
  <c r="AR128" i="7" s="1"/>
  <c r="AR35" i="7"/>
  <c r="AR146" i="7" s="1"/>
  <c r="AR32" i="7"/>
  <c r="AR143" i="7" s="1"/>
  <c r="AR29" i="7"/>
  <c r="AR140" i="7" s="1"/>
  <c r="AR54" i="7"/>
  <c r="AR165" i="7" s="1"/>
  <c r="AR51" i="7"/>
  <c r="AR162" i="7" s="1"/>
  <c r="AR31" i="7"/>
  <c r="AR142" i="7" s="1"/>
  <c r="AR48" i="7"/>
  <c r="AR159" i="7" s="1"/>
  <c r="AR46" i="7"/>
  <c r="AR157" i="7" s="1"/>
  <c r="AR26" i="7"/>
  <c r="AR137" i="7" s="1"/>
  <c r="AR43" i="7"/>
  <c r="AR154" i="7" s="1"/>
  <c r="AR40" i="7"/>
  <c r="AR151" i="7" s="1"/>
  <c r="AR20" i="7"/>
  <c r="AR131" i="7" s="1"/>
  <c r="AR59" i="7"/>
  <c r="AR56" i="7"/>
  <c r="AR167" i="7" s="1"/>
  <c r="AR36" i="7"/>
  <c r="AR147" i="7" s="1"/>
  <c r="AR13" i="7"/>
  <c r="AR124" i="7" s="1"/>
  <c r="AR25" i="7"/>
  <c r="AR136" i="7" s="1"/>
  <c r="AR14" i="7"/>
  <c r="AR125" i="7" s="1"/>
  <c r="AR57" i="7"/>
  <c r="AR168" i="7" s="1"/>
  <c r="AR16" i="7"/>
  <c r="AR127" i="7" s="1"/>
  <c r="AR38" i="7"/>
  <c r="AR149" i="7" s="1"/>
  <c r="AR15" i="7"/>
  <c r="AR126" i="7" s="1"/>
  <c r="AR28" i="7"/>
  <c r="AR139" i="7" s="1"/>
  <c r="AR22" i="7"/>
  <c r="AR133" i="7" s="1"/>
  <c r="AR21" i="7"/>
  <c r="AR132" i="7" s="1"/>
  <c r="AR30" i="7"/>
  <c r="AR141" i="7" s="1"/>
  <c r="AR27" i="7"/>
  <c r="AR138" i="7" s="1"/>
  <c r="AR23" i="7"/>
  <c r="AR134" i="7" s="1"/>
  <c r="AR19" i="7"/>
  <c r="AR130" i="7" s="1"/>
  <c r="AR53" i="7"/>
  <c r="AR164" i="7" s="1"/>
  <c r="AR12" i="7"/>
  <c r="AR123" i="7" s="1"/>
  <c r="AR49" i="7"/>
  <c r="AR160" i="7" s="1"/>
  <c r="AR34" i="7"/>
  <c r="AR145" i="7" s="1"/>
  <c r="AR52" i="7"/>
  <c r="AR163" i="7" s="1"/>
  <c r="AR50" i="7"/>
  <c r="AR161" i="7" s="1"/>
  <c r="AR41" i="7"/>
  <c r="AR152" i="7" s="1"/>
  <c r="AR47" i="7"/>
  <c r="AR158" i="7" s="1"/>
  <c r="AR44" i="7"/>
  <c r="AR155" i="7" s="1"/>
  <c r="AR37" i="7"/>
  <c r="AR148" i="7" s="1"/>
  <c r="AR42" i="7"/>
  <c r="AR153" i="7" s="1"/>
  <c r="AR39" i="7"/>
  <c r="AR150" i="7" s="1"/>
  <c r="AR33" i="7"/>
  <c r="AR144" i="7" s="1"/>
  <c r="AR58" i="7"/>
  <c r="AR169" i="7" s="1"/>
  <c r="AR55" i="7"/>
  <c r="AR166" i="7" s="1"/>
  <c r="AR2" i="7"/>
  <c r="BA11" i="16" l="1" a="1"/>
  <c r="AZ170" i="16"/>
  <c r="AW57" i="15"/>
  <c r="AW168" i="15" s="1"/>
  <c r="AW53" i="15"/>
  <c r="AW164" i="15" s="1"/>
  <c r="AW49" i="15"/>
  <c r="AW160" i="15" s="1"/>
  <c r="AW45" i="15"/>
  <c r="AW156" i="15" s="1"/>
  <c r="AW41" i="15"/>
  <c r="AW152" i="15" s="1"/>
  <c r="AW37" i="15"/>
  <c r="AW148" i="15" s="1"/>
  <c r="AW33" i="15"/>
  <c r="AW144" i="15" s="1"/>
  <c r="AW29" i="15"/>
  <c r="AW140" i="15" s="1"/>
  <c r="AW25" i="15"/>
  <c r="AW136" i="15" s="1"/>
  <c r="AW21" i="15"/>
  <c r="AW132" i="15" s="1"/>
  <c r="AW17" i="15"/>
  <c r="AW128" i="15" s="1"/>
  <c r="AW13" i="15"/>
  <c r="AW124" i="15" s="1"/>
  <c r="AW56" i="15"/>
  <c r="AW167" i="15" s="1"/>
  <c r="AW51" i="15"/>
  <c r="AW162" i="15" s="1"/>
  <c r="AW46" i="15"/>
  <c r="AW157" i="15" s="1"/>
  <c r="AW40" i="15"/>
  <c r="AW151" i="15" s="1"/>
  <c r="AW35" i="15"/>
  <c r="AW146" i="15" s="1"/>
  <c r="AW30" i="15"/>
  <c r="AW141" i="15" s="1"/>
  <c r="AW24" i="15"/>
  <c r="AW135" i="15" s="1"/>
  <c r="AW19" i="15"/>
  <c r="AW130" i="15" s="1"/>
  <c r="AW14" i="15"/>
  <c r="AW125" i="15" s="1"/>
  <c r="AW55" i="15"/>
  <c r="AW166" i="15" s="1"/>
  <c r="AW50" i="15"/>
  <c r="AW161" i="15" s="1"/>
  <c r="AW44" i="15"/>
  <c r="AW155" i="15" s="1"/>
  <c r="AW39" i="15"/>
  <c r="AW150" i="15" s="1"/>
  <c r="AW34" i="15"/>
  <c r="AW145" i="15" s="1"/>
  <c r="AW28" i="15"/>
  <c r="AW139" i="15" s="1"/>
  <c r="AW23" i="15"/>
  <c r="AW134" i="15" s="1"/>
  <c r="AW18" i="15"/>
  <c r="AW129" i="15" s="1"/>
  <c r="AW12" i="15"/>
  <c r="AW123" i="15" s="1"/>
  <c r="AW59" i="15"/>
  <c r="AW54" i="15"/>
  <c r="AW165" i="15" s="1"/>
  <c r="AW48" i="15"/>
  <c r="AW159" i="15" s="1"/>
  <c r="AW43" i="15"/>
  <c r="AW154" i="15" s="1"/>
  <c r="AW38" i="15"/>
  <c r="AW149" i="15" s="1"/>
  <c r="AW32" i="15"/>
  <c r="AW143" i="15" s="1"/>
  <c r="AW27" i="15"/>
  <c r="AW138" i="15" s="1"/>
  <c r="AW22" i="15"/>
  <c r="AW133" i="15" s="1"/>
  <c r="AW16" i="15"/>
  <c r="AW127" i="15" s="1"/>
  <c r="AW11" i="15"/>
  <c r="AW58" i="15"/>
  <c r="AW169" i="15" s="1"/>
  <c r="AW52" i="15"/>
  <c r="AW163" i="15" s="1"/>
  <c r="AW47" i="15"/>
  <c r="AW158" i="15" s="1"/>
  <c r="AW42" i="15"/>
  <c r="AW153" i="15" s="1"/>
  <c r="AW36" i="15"/>
  <c r="AW147" i="15" s="1"/>
  <c r="AW31" i="15"/>
  <c r="AW142" i="15" s="1"/>
  <c r="AW26" i="15"/>
  <c r="AW137" i="15" s="1"/>
  <c r="AW20" i="15"/>
  <c r="AW131" i="15" s="1"/>
  <c r="AW15" i="15"/>
  <c r="AW126" i="15" s="1"/>
  <c r="AR3" i="7"/>
  <c r="AR60" i="7" s="1"/>
  <c r="AR10" i="7"/>
  <c r="AR122" i="7"/>
  <c r="BA59" i="16" l="1"/>
  <c r="BA55" i="16"/>
  <c r="BA166" i="16" s="1"/>
  <c r="BA51" i="16"/>
  <c r="BA162" i="16" s="1"/>
  <c r="BA47" i="16"/>
  <c r="BA158" i="16" s="1"/>
  <c r="BA43" i="16"/>
  <c r="BA154" i="16" s="1"/>
  <c r="BA39" i="16"/>
  <c r="BA150" i="16" s="1"/>
  <c r="BA35" i="16"/>
  <c r="BA146" i="16" s="1"/>
  <c r="BA31" i="16"/>
  <c r="BA142" i="16" s="1"/>
  <c r="BA27" i="16"/>
  <c r="BA138" i="16" s="1"/>
  <c r="BA23" i="16"/>
  <c r="BA134" i="16" s="1"/>
  <c r="BA19" i="16"/>
  <c r="BA130" i="16" s="1"/>
  <c r="BA15" i="16"/>
  <c r="BA126" i="16" s="1"/>
  <c r="BA11" i="16"/>
  <c r="BA57" i="16"/>
  <c r="BA168" i="16" s="1"/>
  <c r="BA52" i="16"/>
  <c r="BA163" i="16" s="1"/>
  <c r="BA46" i="16"/>
  <c r="BA157" i="16" s="1"/>
  <c r="BA41" i="16"/>
  <c r="BA152" i="16" s="1"/>
  <c r="BA36" i="16"/>
  <c r="BA147" i="16" s="1"/>
  <c r="BA30" i="16"/>
  <c r="BA141" i="16" s="1"/>
  <c r="BA25" i="16"/>
  <c r="BA136" i="16" s="1"/>
  <c r="BA20" i="16"/>
  <c r="BA131" i="16" s="1"/>
  <c r="BA14" i="16"/>
  <c r="BA125" i="16" s="1"/>
  <c r="BA56" i="16"/>
  <c r="BA167" i="16" s="1"/>
  <c r="BA50" i="16"/>
  <c r="BA161" i="16" s="1"/>
  <c r="BA45" i="16"/>
  <c r="BA156" i="16" s="1"/>
  <c r="BA40" i="16"/>
  <c r="BA151" i="16" s="1"/>
  <c r="BA34" i="16"/>
  <c r="BA145" i="16" s="1"/>
  <c r="BA29" i="16"/>
  <c r="BA140" i="16" s="1"/>
  <c r="BA24" i="16"/>
  <c r="BA135" i="16" s="1"/>
  <c r="BA18" i="16"/>
  <c r="BA129" i="16" s="1"/>
  <c r="BA13" i="16"/>
  <c r="BA124" i="16" s="1"/>
  <c r="BA54" i="16"/>
  <c r="BA165" i="16" s="1"/>
  <c r="BA49" i="16"/>
  <c r="BA160" i="16" s="1"/>
  <c r="BA44" i="16"/>
  <c r="BA155" i="16" s="1"/>
  <c r="BA38" i="16"/>
  <c r="BA149" i="16" s="1"/>
  <c r="BA33" i="16"/>
  <c r="BA144" i="16" s="1"/>
  <c r="BA28" i="16"/>
  <c r="BA139" i="16" s="1"/>
  <c r="BA22" i="16"/>
  <c r="BA133" i="16" s="1"/>
  <c r="BA17" i="16"/>
  <c r="BA128" i="16" s="1"/>
  <c r="BA12" i="16"/>
  <c r="BA123" i="16" s="1"/>
  <c r="BA58" i="16"/>
  <c r="BA169" i="16" s="1"/>
  <c r="BA53" i="16"/>
  <c r="BA164" i="16" s="1"/>
  <c r="BA48" i="16"/>
  <c r="BA159" i="16" s="1"/>
  <c r="BA42" i="16"/>
  <c r="BA153" i="16" s="1"/>
  <c r="BA37" i="16"/>
  <c r="BA148" i="16" s="1"/>
  <c r="BA32" i="16"/>
  <c r="BA143" i="16" s="1"/>
  <c r="BA26" i="16"/>
  <c r="BA137" i="16" s="1"/>
  <c r="BA21" i="16"/>
  <c r="BA132" i="16" s="1"/>
  <c r="BA16" i="16"/>
  <c r="BA127" i="16" s="1"/>
  <c r="AW122" i="15"/>
  <c r="AX11" i="15" s="1" a="1"/>
  <c r="AW2" i="15"/>
  <c r="AW10" i="15" s="1"/>
  <c r="AW170" i="15"/>
  <c r="AW3" i="15"/>
  <c r="AW60" i="15" s="1"/>
  <c r="AS11" i="7" a="1"/>
  <c r="AS58" i="7" s="1"/>
  <c r="AS169" i="7" s="1"/>
  <c r="AR170" i="7"/>
  <c r="BA2" i="16" l="1"/>
  <c r="BA10" i="16" s="1"/>
  <c r="BA3" i="16"/>
  <c r="BA60" i="16" s="1"/>
  <c r="AX59" i="15"/>
  <c r="AX55" i="15"/>
  <c r="AX166" i="15" s="1"/>
  <c r="AX51" i="15"/>
  <c r="AX162" i="15" s="1"/>
  <c r="AX47" i="15"/>
  <c r="AX158" i="15" s="1"/>
  <c r="AX43" i="15"/>
  <c r="AX154" i="15" s="1"/>
  <c r="AX39" i="15"/>
  <c r="AX150" i="15" s="1"/>
  <c r="AX35" i="15"/>
  <c r="AX146" i="15" s="1"/>
  <c r="AX31" i="15"/>
  <c r="AX142" i="15" s="1"/>
  <c r="AX27" i="15"/>
  <c r="AX138" i="15" s="1"/>
  <c r="AX23" i="15"/>
  <c r="AX134" i="15" s="1"/>
  <c r="AX19" i="15"/>
  <c r="AX130" i="15" s="1"/>
  <c r="AX15" i="15"/>
  <c r="AX126" i="15" s="1"/>
  <c r="AX11" i="15"/>
  <c r="AX54" i="15"/>
  <c r="AX165" i="15" s="1"/>
  <c r="AX49" i="15"/>
  <c r="AX160" i="15" s="1"/>
  <c r="AX44" i="15"/>
  <c r="AX155" i="15" s="1"/>
  <c r="AX38" i="15"/>
  <c r="AX149" i="15" s="1"/>
  <c r="AX33" i="15"/>
  <c r="AX144" i="15" s="1"/>
  <c r="AX28" i="15"/>
  <c r="AX139" i="15" s="1"/>
  <c r="AX22" i="15"/>
  <c r="AX133" i="15" s="1"/>
  <c r="AX17" i="15"/>
  <c r="AX128" i="15" s="1"/>
  <c r="AX12" i="15"/>
  <c r="AX123" i="15" s="1"/>
  <c r="AX58" i="15"/>
  <c r="AX169" i="15" s="1"/>
  <c r="AX53" i="15"/>
  <c r="AX164" i="15" s="1"/>
  <c r="AX48" i="15"/>
  <c r="AX159" i="15" s="1"/>
  <c r="AX42" i="15"/>
  <c r="AX153" i="15" s="1"/>
  <c r="AX37" i="15"/>
  <c r="AX148" i="15" s="1"/>
  <c r="AX32" i="15"/>
  <c r="AX143" i="15" s="1"/>
  <c r="AX26" i="15"/>
  <c r="AX137" i="15" s="1"/>
  <c r="AX21" i="15"/>
  <c r="AX132" i="15" s="1"/>
  <c r="AX16" i="15"/>
  <c r="AX127" i="15" s="1"/>
  <c r="AX57" i="15"/>
  <c r="AX168" i="15" s="1"/>
  <c r="AX52" i="15"/>
  <c r="AX163" i="15" s="1"/>
  <c r="AX46" i="15"/>
  <c r="AX157" i="15" s="1"/>
  <c r="AX41" i="15"/>
  <c r="AX152" i="15" s="1"/>
  <c r="AX36" i="15"/>
  <c r="AX147" i="15" s="1"/>
  <c r="AX30" i="15"/>
  <c r="AX141" i="15" s="1"/>
  <c r="AX25" i="15"/>
  <c r="AX136" i="15" s="1"/>
  <c r="AX20" i="15"/>
  <c r="AX131" i="15" s="1"/>
  <c r="AX14" i="15"/>
  <c r="AX125" i="15" s="1"/>
  <c r="AX56" i="15"/>
  <c r="AX167" i="15" s="1"/>
  <c r="AX50" i="15"/>
  <c r="AX161" i="15" s="1"/>
  <c r="AX45" i="15"/>
  <c r="AX156" i="15" s="1"/>
  <c r="AX40" i="15"/>
  <c r="AX151" i="15" s="1"/>
  <c r="AX34" i="15"/>
  <c r="AX145" i="15" s="1"/>
  <c r="AX29" i="15"/>
  <c r="AX140" i="15" s="1"/>
  <c r="AX24" i="15"/>
  <c r="AX135" i="15" s="1"/>
  <c r="AX18" i="15"/>
  <c r="AX129" i="15" s="1"/>
  <c r="AX13" i="15"/>
  <c r="AX124" i="15" s="1"/>
  <c r="AS37" i="7"/>
  <c r="AS148" i="7" s="1"/>
  <c r="AS29" i="7"/>
  <c r="AS140" i="7" s="1"/>
  <c r="AS47" i="7"/>
  <c r="AS158" i="7" s="1"/>
  <c r="AS41" i="7"/>
  <c r="AS152" i="7" s="1"/>
  <c r="AS27" i="7"/>
  <c r="AS138" i="7" s="1"/>
  <c r="AS52" i="7"/>
  <c r="AS163" i="7" s="1"/>
  <c r="AS13" i="7"/>
  <c r="AS124" i="7" s="1"/>
  <c r="AS35" i="7"/>
  <c r="AS146" i="7" s="1"/>
  <c r="AS20" i="7"/>
  <c r="AS131" i="7" s="1"/>
  <c r="AS32" i="7"/>
  <c r="AS143" i="7" s="1"/>
  <c r="AS14" i="7"/>
  <c r="AS125" i="7" s="1"/>
  <c r="AS22" i="7"/>
  <c r="AS133" i="7" s="1"/>
  <c r="AS26" i="7"/>
  <c r="AS137" i="7" s="1"/>
  <c r="AS50" i="7"/>
  <c r="AS161" i="7" s="1"/>
  <c r="AS12" i="7"/>
  <c r="AS123" i="7" s="1"/>
  <c r="AS42" i="7"/>
  <c r="AS153" i="7" s="1"/>
  <c r="AS59" i="7"/>
  <c r="AS3" i="7" s="1"/>
  <c r="AS60" i="7" s="1"/>
  <c r="AS34" i="7"/>
  <c r="AS145" i="7" s="1"/>
  <c r="AS51" i="7"/>
  <c r="AS162" i="7" s="1"/>
  <c r="AS16" i="7"/>
  <c r="AS127" i="7" s="1"/>
  <c r="AS43" i="7"/>
  <c r="AS154" i="7" s="1"/>
  <c r="AS36" i="7"/>
  <c r="AS147" i="7" s="1"/>
  <c r="AS44" i="7"/>
  <c r="AS155" i="7" s="1"/>
  <c r="AS23" i="7"/>
  <c r="AS134" i="7" s="1"/>
  <c r="AS46" i="7"/>
  <c r="AS157" i="7" s="1"/>
  <c r="AS54" i="7"/>
  <c r="AS165" i="7" s="1"/>
  <c r="AS31" i="7"/>
  <c r="AS142" i="7" s="1"/>
  <c r="AS45" i="7"/>
  <c r="AS156" i="7" s="1"/>
  <c r="AS11" i="7"/>
  <c r="AS30" i="7"/>
  <c r="AS141" i="7" s="1"/>
  <c r="AS38" i="7"/>
  <c r="AS149" i="7" s="1"/>
  <c r="AS19" i="7"/>
  <c r="AS130" i="7" s="1"/>
  <c r="AS24" i="7"/>
  <c r="AS135" i="7" s="1"/>
  <c r="AS21" i="7"/>
  <c r="AS132" i="7" s="1"/>
  <c r="AS40" i="7"/>
  <c r="AS151" i="7" s="1"/>
  <c r="AS55" i="7"/>
  <c r="AS166" i="7" s="1"/>
  <c r="AS25" i="7"/>
  <c r="AS136" i="7" s="1"/>
  <c r="AS33" i="7"/>
  <c r="AS144" i="7" s="1"/>
  <c r="AS15" i="7"/>
  <c r="AS126" i="7" s="1"/>
  <c r="AS49" i="7"/>
  <c r="AS160" i="7" s="1"/>
  <c r="AS48" i="7"/>
  <c r="AS159" i="7" s="1"/>
  <c r="AS56" i="7"/>
  <c r="AS167" i="7" s="1"/>
  <c r="AS17" i="7"/>
  <c r="AS128" i="7" s="1"/>
  <c r="AS53" i="7"/>
  <c r="AS164" i="7" s="1"/>
  <c r="AS28" i="7"/>
  <c r="AS139" i="7" s="1"/>
  <c r="AS57" i="7"/>
  <c r="AS168" i="7" s="1"/>
  <c r="AS18" i="7"/>
  <c r="AS129" i="7" s="1"/>
  <c r="AS39" i="7"/>
  <c r="AS150" i="7" s="1"/>
  <c r="AS2" i="7"/>
  <c r="AS10" i="7" s="1"/>
  <c r="BA170" i="16" l="1"/>
  <c r="BA122" i="16"/>
  <c r="BB11" i="16" s="1" a="1"/>
  <c r="AX170" i="15"/>
  <c r="AX3" i="15"/>
  <c r="AX60" i="15" s="1"/>
  <c r="AX122" i="15"/>
  <c r="AY11" i="15" s="1" a="1"/>
  <c r="AX2" i="15"/>
  <c r="AX10" i="15" s="1"/>
  <c r="AS170" i="7"/>
  <c r="AS122" i="7"/>
  <c r="AT11" i="7" s="1" a="1"/>
  <c r="AT23" i="7" s="1"/>
  <c r="AT134" i="7" s="1"/>
  <c r="BB57" i="16" l="1"/>
  <c r="BB168" i="16" s="1"/>
  <c r="BB53" i="16"/>
  <c r="BB164" i="16" s="1"/>
  <c r="BB49" i="16"/>
  <c r="BB160" i="16" s="1"/>
  <c r="BB45" i="16"/>
  <c r="BB156" i="16" s="1"/>
  <c r="BB41" i="16"/>
  <c r="BB152" i="16" s="1"/>
  <c r="BB37" i="16"/>
  <c r="BB148" i="16" s="1"/>
  <c r="BB33" i="16"/>
  <c r="BB144" i="16" s="1"/>
  <c r="BB29" i="16"/>
  <c r="BB140" i="16" s="1"/>
  <c r="BB25" i="16"/>
  <c r="BB136" i="16" s="1"/>
  <c r="BB21" i="16"/>
  <c r="BB132" i="16" s="1"/>
  <c r="BB17" i="16"/>
  <c r="BB128" i="16" s="1"/>
  <c r="BB13" i="16"/>
  <c r="BB124" i="16" s="1"/>
  <c r="BB55" i="16"/>
  <c r="BB166" i="16" s="1"/>
  <c r="BB50" i="16"/>
  <c r="BB161" i="16" s="1"/>
  <c r="BB44" i="16"/>
  <c r="BB155" i="16" s="1"/>
  <c r="BB39" i="16"/>
  <c r="BB150" i="16" s="1"/>
  <c r="BB34" i="16"/>
  <c r="BB145" i="16" s="1"/>
  <c r="BB28" i="16"/>
  <c r="BB139" i="16" s="1"/>
  <c r="BB23" i="16"/>
  <c r="BB134" i="16" s="1"/>
  <c r="BB18" i="16"/>
  <c r="BB129" i="16" s="1"/>
  <c r="BB12" i="16"/>
  <c r="BB123" i="16" s="1"/>
  <c r="BB59" i="16"/>
  <c r="BB54" i="16"/>
  <c r="BB165" i="16" s="1"/>
  <c r="BB48" i="16"/>
  <c r="BB159" i="16" s="1"/>
  <c r="BB43" i="16"/>
  <c r="BB154" i="16" s="1"/>
  <c r="BB38" i="16"/>
  <c r="BB149" i="16" s="1"/>
  <c r="BB32" i="16"/>
  <c r="BB143" i="16" s="1"/>
  <c r="BB27" i="16"/>
  <c r="BB138" i="16" s="1"/>
  <c r="BB22" i="16"/>
  <c r="BB133" i="16" s="1"/>
  <c r="BB16" i="16"/>
  <c r="BB127" i="16" s="1"/>
  <c r="BB11" i="16"/>
  <c r="BB58" i="16"/>
  <c r="BB169" i="16" s="1"/>
  <c r="BB52" i="16"/>
  <c r="BB163" i="16" s="1"/>
  <c r="BB47" i="16"/>
  <c r="BB158" i="16" s="1"/>
  <c r="BB42" i="16"/>
  <c r="BB153" i="16" s="1"/>
  <c r="BB36" i="16"/>
  <c r="BB147" i="16" s="1"/>
  <c r="BB31" i="16"/>
  <c r="BB142" i="16" s="1"/>
  <c r="BB26" i="16"/>
  <c r="BB137" i="16" s="1"/>
  <c r="BB20" i="16"/>
  <c r="BB131" i="16" s="1"/>
  <c r="BB15" i="16"/>
  <c r="BB126" i="16" s="1"/>
  <c r="BB56" i="16"/>
  <c r="BB167" i="16" s="1"/>
  <c r="BB51" i="16"/>
  <c r="BB162" i="16" s="1"/>
  <c r="BB46" i="16"/>
  <c r="BB157" i="16" s="1"/>
  <c r="BB40" i="16"/>
  <c r="BB151" i="16" s="1"/>
  <c r="BB35" i="16"/>
  <c r="BB146" i="16" s="1"/>
  <c r="BB30" i="16"/>
  <c r="BB141" i="16" s="1"/>
  <c r="BB24" i="16"/>
  <c r="BB135" i="16" s="1"/>
  <c r="BB19" i="16"/>
  <c r="BB130" i="16" s="1"/>
  <c r="BB14" i="16"/>
  <c r="BB125" i="16" s="1"/>
  <c r="AY57" i="15"/>
  <c r="AY168" i="15" s="1"/>
  <c r="AY53" i="15"/>
  <c r="AY164" i="15" s="1"/>
  <c r="AY49" i="15"/>
  <c r="AY160" i="15" s="1"/>
  <c r="AY45" i="15"/>
  <c r="AY156" i="15" s="1"/>
  <c r="AY41" i="15"/>
  <c r="AY152" i="15" s="1"/>
  <c r="AY37" i="15"/>
  <c r="AY148" i="15" s="1"/>
  <c r="AY33" i="15"/>
  <c r="AY144" i="15" s="1"/>
  <c r="AY29" i="15"/>
  <c r="AY140" i="15" s="1"/>
  <c r="AY25" i="15"/>
  <c r="AY136" i="15" s="1"/>
  <c r="AY21" i="15"/>
  <c r="AY132" i="15" s="1"/>
  <c r="AY17" i="15"/>
  <c r="AY128" i="15" s="1"/>
  <c r="AY13" i="15"/>
  <c r="AY124" i="15" s="1"/>
  <c r="AY58" i="15"/>
  <c r="AY169" i="15" s="1"/>
  <c r="AY52" i="15"/>
  <c r="AY163" i="15" s="1"/>
  <c r="AY47" i="15"/>
  <c r="AY158" i="15" s="1"/>
  <c r="AY42" i="15"/>
  <c r="AY153" i="15" s="1"/>
  <c r="AY36" i="15"/>
  <c r="AY147" i="15" s="1"/>
  <c r="AY31" i="15"/>
  <c r="AY142" i="15" s="1"/>
  <c r="AY26" i="15"/>
  <c r="AY137" i="15" s="1"/>
  <c r="AY20" i="15"/>
  <c r="AY131" i="15" s="1"/>
  <c r="AY15" i="15"/>
  <c r="AY126" i="15" s="1"/>
  <c r="AY56" i="15"/>
  <c r="AY167" i="15" s="1"/>
  <c r="AY51" i="15"/>
  <c r="AY162" i="15" s="1"/>
  <c r="AY46" i="15"/>
  <c r="AY157" i="15" s="1"/>
  <c r="AY40" i="15"/>
  <c r="AY151" i="15" s="1"/>
  <c r="AY35" i="15"/>
  <c r="AY146" i="15" s="1"/>
  <c r="AY30" i="15"/>
  <c r="AY141" i="15" s="1"/>
  <c r="AY24" i="15"/>
  <c r="AY135" i="15" s="1"/>
  <c r="AY19" i="15"/>
  <c r="AY130" i="15" s="1"/>
  <c r="AY14" i="15"/>
  <c r="AY125" i="15" s="1"/>
  <c r="AY55" i="15"/>
  <c r="AY166" i="15" s="1"/>
  <c r="AY50" i="15"/>
  <c r="AY161" i="15" s="1"/>
  <c r="AY44" i="15"/>
  <c r="AY155" i="15" s="1"/>
  <c r="AY39" i="15"/>
  <c r="AY150" i="15" s="1"/>
  <c r="AY34" i="15"/>
  <c r="AY145" i="15" s="1"/>
  <c r="AY28" i="15"/>
  <c r="AY139" i="15" s="1"/>
  <c r="AY23" i="15"/>
  <c r="AY134" i="15" s="1"/>
  <c r="AY18" i="15"/>
  <c r="AY129" i="15" s="1"/>
  <c r="AY12" i="15"/>
  <c r="AY123" i="15" s="1"/>
  <c r="AY59" i="15"/>
  <c r="AY54" i="15"/>
  <c r="AY165" i="15" s="1"/>
  <c r="AY48" i="15"/>
  <c r="AY159" i="15" s="1"/>
  <c r="AY43" i="15"/>
  <c r="AY154" i="15" s="1"/>
  <c r="AY38" i="15"/>
  <c r="AY149" i="15" s="1"/>
  <c r="AY32" i="15"/>
  <c r="AY143" i="15" s="1"/>
  <c r="AY27" i="15"/>
  <c r="AY138" i="15" s="1"/>
  <c r="AY22" i="15"/>
  <c r="AY133" i="15" s="1"/>
  <c r="AY16" i="15"/>
  <c r="AY127" i="15" s="1"/>
  <c r="AY11" i="15"/>
  <c r="AT36" i="7"/>
  <c r="AT147" i="7" s="1"/>
  <c r="AT45" i="7"/>
  <c r="AT156" i="7" s="1"/>
  <c r="AT59" i="7"/>
  <c r="AT42" i="7"/>
  <c r="AT153" i="7" s="1"/>
  <c r="AT25" i="7"/>
  <c r="AT136" i="7" s="1"/>
  <c r="AT51" i="7"/>
  <c r="AT162" i="7" s="1"/>
  <c r="AT26" i="7"/>
  <c r="AT137" i="7" s="1"/>
  <c r="AT54" i="7"/>
  <c r="AT165" i="7" s="1"/>
  <c r="AT31" i="7"/>
  <c r="AT142" i="7" s="1"/>
  <c r="AT44" i="7"/>
  <c r="AT155" i="7" s="1"/>
  <c r="AT14" i="7"/>
  <c r="AT125" i="7" s="1"/>
  <c r="AT20" i="7"/>
  <c r="AT131" i="7" s="1"/>
  <c r="AT13" i="7"/>
  <c r="AT124" i="7" s="1"/>
  <c r="AT49" i="7"/>
  <c r="AT160" i="7" s="1"/>
  <c r="AT43" i="7"/>
  <c r="AT154" i="7" s="1"/>
  <c r="AT56" i="7"/>
  <c r="AT167" i="7" s="1"/>
  <c r="AT38" i="7"/>
  <c r="AT149" i="7" s="1"/>
  <c r="AT35" i="7"/>
  <c r="AT146" i="7" s="1"/>
  <c r="AT48" i="7"/>
  <c r="AT159" i="7" s="1"/>
  <c r="AT22" i="7"/>
  <c r="AT133" i="7" s="1"/>
  <c r="AT15" i="7"/>
  <c r="AT126" i="7" s="1"/>
  <c r="AT28" i="7"/>
  <c r="AT139" i="7" s="1"/>
  <c r="AT29" i="7"/>
  <c r="AT140" i="7" s="1"/>
  <c r="AT39" i="7"/>
  <c r="AT150" i="7" s="1"/>
  <c r="AT52" i="7"/>
  <c r="AT163" i="7" s="1"/>
  <c r="AT30" i="7"/>
  <c r="AT141" i="7" s="1"/>
  <c r="AT11" i="7"/>
  <c r="AT24" i="7"/>
  <c r="AT135" i="7" s="1"/>
  <c r="AT21" i="7"/>
  <c r="AT132" i="7" s="1"/>
  <c r="AT57" i="7"/>
  <c r="AT168" i="7" s="1"/>
  <c r="AT16" i="7"/>
  <c r="AT127" i="7" s="1"/>
  <c r="AT58" i="7"/>
  <c r="AT169" i="7" s="1"/>
  <c r="AT41" i="7"/>
  <c r="AT152" i="7" s="1"/>
  <c r="AT47" i="7"/>
  <c r="AT158" i="7" s="1"/>
  <c r="AT18" i="7"/>
  <c r="AT129" i="7" s="1"/>
  <c r="AT46" i="7"/>
  <c r="AT157" i="7" s="1"/>
  <c r="AT55" i="7"/>
  <c r="AT166" i="7" s="1"/>
  <c r="AT34" i="7"/>
  <c r="AT145" i="7" s="1"/>
  <c r="AT17" i="7"/>
  <c r="AT128" i="7" s="1"/>
  <c r="AT27" i="7"/>
  <c r="AT138" i="7" s="1"/>
  <c r="AT40" i="7"/>
  <c r="AT151" i="7" s="1"/>
  <c r="AT53" i="7"/>
  <c r="AT164" i="7" s="1"/>
  <c r="AT19" i="7"/>
  <c r="AT130" i="7" s="1"/>
  <c r="AT32" i="7"/>
  <c r="AT143" i="7" s="1"/>
  <c r="AT37" i="7"/>
  <c r="AT148" i="7" s="1"/>
  <c r="AT12" i="7"/>
  <c r="AT123" i="7" s="1"/>
  <c r="AT50" i="7"/>
  <c r="AT161" i="7" s="1"/>
  <c r="AT33" i="7"/>
  <c r="AT144" i="7" s="1"/>
  <c r="BB122" i="16" l="1"/>
  <c r="BC11" i="16" s="1" a="1"/>
  <c r="BB2" i="16"/>
  <c r="BB10" i="16" s="1"/>
  <c r="BB170" i="16"/>
  <c r="BB3" i="16"/>
  <c r="BB60" i="16" s="1"/>
  <c r="AY122" i="15"/>
  <c r="AZ11" i="15" s="1" a="1"/>
  <c r="AY2" i="15"/>
  <c r="AY10" i="15" s="1"/>
  <c r="AY170" i="15"/>
  <c r="AY3" i="15"/>
  <c r="AY60" i="15" s="1"/>
  <c r="AT2" i="7"/>
  <c r="AT3" i="7"/>
  <c r="BC59" i="16" l="1"/>
  <c r="BC55" i="16"/>
  <c r="BC166" i="16" s="1"/>
  <c r="BC51" i="16"/>
  <c r="BC162" i="16" s="1"/>
  <c r="BC47" i="16"/>
  <c r="BC158" i="16" s="1"/>
  <c r="BC43" i="16"/>
  <c r="BC154" i="16" s="1"/>
  <c r="BC39" i="16"/>
  <c r="BC150" i="16" s="1"/>
  <c r="BC35" i="16"/>
  <c r="BC146" i="16" s="1"/>
  <c r="BC31" i="16"/>
  <c r="BC142" i="16" s="1"/>
  <c r="BC27" i="16"/>
  <c r="BC138" i="16" s="1"/>
  <c r="BC23" i="16"/>
  <c r="BC134" i="16" s="1"/>
  <c r="BC19" i="16"/>
  <c r="BC130" i="16" s="1"/>
  <c r="BC15" i="16"/>
  <c r="BC126" i="16" s="1"/>
  <c r="BC11" i="16"/>
  <c r="BC58" i="16"/>
  <c r="BC169" i="16" s="1"/>
  <c r="BC53" i="16"/>
  <c r="BC164" i="16" s="1"/>
  <c r="BC48" i="16"/>
  <c r="BC159" i="16" s="1"/>
  <c r="BC42" i="16"/>
  <c r="BC153" i="16" s="1"/>
  <c r="BC37" i="16"/>
  <c r="BC148" i="16" s="1"/>
  <c r="BC32" i="16"/>
  <c r="BC143" i="16" s="1"/>
  <c r="BC26" i="16"/>
  <c r="BC137" i="16" s="1"/>
  <c r="BC21" i="16"/>
  <c r="BC132" i="16" s="1"/>
  <c r="BC16" i="16"/>
  <c r="BC127" i="16" s="1"/>
  <c r="BC57" i="16"/>
  <c r="BC168" i="16" s="1"/>
  <c r="BC52" i="16"/>
  <c r="BC163" i="16" s="1"/>
  <c r="BC46" i="16"/>
  <c r="BC157" i="16" s="1"/>
  <c r="BC41" i="16"/>
  <c r="BC152" i="16" s="1"/>
  <c r="BC36" i="16"/>
  <c r="BC147" i="16" s="1"/>
  <c r="BC30" i="16"/>
  <c r="BC141" i="16" s="1"/>
  <c r="BC25" i="16"/>
  <c r="BC136" i="16" s="1"/>
  <c r="BC20" i="16"/>
  <c r="BC131" i="16" s="1"/>
  <c r="BC14" i="16"/>
  <c r="BC125" i="16" s="1"/>
  <c r="BC56" i="16"/>
  <c r="BC167" i="16" s="1"/>
  <c r="BC50" i="16"/>
  <c r="BC161" i="16" s="1"/>
  <c r="BC45" i="16"/>
  <c r="BC156" i="16" s="1"/>
  <c r="BC40" i="16"/>
  <c r="BC151" i="16" s="1"/>
  <c r="BC34" i="16"/>
  <c r="BC145" i="16" s="1"/>
  <c r="BC29" i="16"/>
  <c r="BC140" i="16" s="1"/>
  <c r="BC24" i="16"/>
  <c r="BC135" i="16" s="1"/>
  <c r="BC18" i="16"/>
  <c r="BC129" i="16" s="1"/>
  <c r="BC13" i="16"/>
  <c r="BC124" i="16" s="1"/>
  <c r="BC54" i="16"/>
  <c r="BC165" i="16" s="1"/>
  <c r="BC49" i="16"/>
  <c r="BC160" i="16" s="1"/>
  <c r="BC44" i="16"/>
  <c r="BC155" i="16" s="1"/>
  <c r="BC38" i="16"/>
  <c r="BC149" i="16" s="1"/>
  <c r="BC33" i="16"/>
  <c r="BC144" i="16" s="1"/>
  <c r="BC28" i="16"/>
  <c r="BC139" i="16" s="1"/>
  <c r="BC22" i="16"/>
  <c r="BC133" i="16" s="1"/>
  <c r="BC17" i="16"/>
  <c r="BC128" i="16" s="1"/>
  <c r="BC12" i="16"/>
  <c r="BC123" i="16" s="1"/>
  <c r="AZ59" i="15"/>
  <c r="AZ55" i="15"/>
  <c r="AZ166" i="15" s="1"/>
  <c r="AZ51" i="15"/>
  <c r="AZ162" i="15" s="1"/>
  <c r="AZ47" i="15"/>
  <c r="AZ158" i="15" s="1"/>
  <c r="AZ43" i="15"/>
  <c r="AZ154" i="15" s="1"/>
  <c r="AZ39" i="15"/>
  <c r="AZ150" i="15" s="1"/>
  <c r="AZ35" i="15"/>
  <c r="AZ146" i="15" s="1"/>
  <c r="AZ31" i="15"/>
  <c r="AZ142" i="15" s="1"/>
  <c r="AZ27" i="15"/>
  <c r="AZ138" i="15" s="1"/>
  <c r="AZ23" i="15"/>
  <c r="AZ134" i="15" s="1"/>
  <c r="AZ19" i="15"/>
  <c r="AZ130" i="15" s="1"/>
  <c r="AZ15" i="15"/>
  <c r="AZ126" i="15" s="1"/>
  <c r="AZ11" i="15"/>
  <c r="AZ56" i="15"/>
  <c r="AZ167" i="15" s="1"/>
  <c r="AZ50" i="15"/>
  <c r="AZ161" i="15" s="1"/>
  <c r="AZ45" i="15"/>
  <c r="AZ156" i="15" s="1"/>
  <c r="AZ40" i="15"/>
  <c r="AZ151" i="15" s="1"/>
  <c r="AZ34" i="15"/>
  <c r="AZ145" i="15" s="1"/>
  <c r="AZ29" i="15"/>
  <c r="AZ140" i="15" s="1"/>
  <c r="AZ24" i="15"/>
  <c r="AZ135" i="15" s="1"/>
  <c r="AZ18" i="15"/>
  <c r="AZ129" i="15" s="1"/>
  <c r="AZ13" i="15"/>
  <c r="AZ124" i="15" s="1"/>
  <c r="AZ54" i="15"/>
  <c r="AZ165" i="15" s="1"/>
  <c r="AZ49" i="15"/>
  <c r="AZ160" i="15" s="1"/>
  <c r="AZ44" i="15"/>
  <c r="AZ155" i="15" s="1"/>
  <c r="AZ38" i="15"/>
  <c r="AZ149" i="15" s="1"/>
  <c r="AZ33" i="15"/>
  <c r="AZ144" i="15" s="1"/>
  <c r="AZ28" i="15"/>
  <c r="AZ139" i="15" s="1"/>
  <c r="AZ22" i="15"/>
  <c r="AZ133" i="15" s="1"/>
  <c r="AZ17" i="15"/>
  <c r="AZ128" i="15" s="1"/>
  <c r="AZ12" i="15"/>
  <c r="AZ123" i="15" s="1"/>
  <c r="AZ58" i="15"/>
  <c r="AZ169" i="15" s="1"/>
  <c r="AZ53" i="15"/>
  <c r="AZ164" i="15" s="1"/>
  <c r="AZ48" i="15"/>
  <c r="AZ159" i="15" s="1"/>
  <c r="AZ42" i="15"/>
  <c r="AZ153" i="15" s="1"/>
  <c r="AZ37" i="15"/>
  <c r="AZ148" i="15" s="1"/>
  <c r="AZ32" i="15"/>
  <c r="AZ143" i="15" s="1"/>
  <c r="AZ26" i="15"/>
  <c r="AZ137" i="15" s="1"/>
  <c r="AZ21" i="15"/>
  <c r="AZ132" i="15" s="1"/>
  <c r="AZ16" i="15"/>
  <c r="AZ127" i="15" s="1"/>
  <c r="AZ57" i="15"/>
  <c r="AZ168" i="15" s="1"/>
  <c r="AZ52" i="15"/>
  <c r="AZ163" i="15" s="1"/>
  <c r="AZ46" i="15"/>
  <c r="AZ157" i="15" s="1"/>
  <c r="AZ41" i="15"/>
  <c r="AZ152" i="15" s="1"/>
  <c r="AZ36" i="15"/>
  <c r="AZ147" i="15" s="1"/>
  <c r="AZ30" i="15"/>
  <c r="AZ141" i="15" s="1"/>
  <c r="AZ25" i="15"/>
  <c r="AZ136" i="15" s="1"/>
  <c r="AZ20" i="15"/>
  <c r="AZ131" i="15" s="1"/>
  <c r="AZ14" i="15"/>
  <c r="AZ125" i="15" s="1"/>
  <c r="AT60" i="7"/>
  <c r="AT170" i="7"/>
  <c r="AT10" i="7"/>
  <c r="AT122" i="7"/>
  <c r="AU11" i="7" s="1" a="1"/>
  <c r="BC122" i="16" l="1"/>
  <c r="BD11" i="16" s="1" a="1"/>
  <c r="BC2" i="16"/>
  <c r="BC10" i="16" s="1"/>
  <c r="BC170" i="16"/>
  <c r="BC3" i="16"/>
  <c r="BC60" i="16" s="1"/>
  <c r="AZ2" i="15"/>
  <c r="AZ10" i="15" s="1"/>
  <c r="AZ170" i="15"/>
  <c r="AZ3" i="15"/>
  <c r="AZ60" i="15" s="1"/>
  <c r="AU25" i="7"/>
  <c r="AU136" i="7" s="1"/>
  <c r="AU50" i="7"/>
  <c r="AU161" i="7" s="1"/>
  <c r="AU16" i="7"/>
  <c r="AU127" i="7" s="1"/>
  <c r="AU37" i="7"/>
  <c r="AU148" i="7" s="1"/>
  <c r="AU44" i="7"/>
  <c r="AU155" i="7" s="1"/>
  <c r="AU11" i="7"/>
  <c r="AU33" i="7"/>
  <c r="AU144" i="7" s="1"/>
  <c r="AU14" i="7"/>
  <c r="AU125" i="7" s="1"/>
  <c r="AU27" i="7"/>
  <c r="AU138" i="7" s="1"/>
  <c r="AU45" i="7"/>
  <c r="AU156" i="7" s="1"/>
  <c r="AU30" i="7"/>
  <c r="AU141" i="7" s="1"/>
  <c r="AU43" i="7"/>
  <c r="AU154" i="7" s="1"/>
  <c r="AU57" i="7"/>
  <c r="AU168" i="7" s="1"/>
  <c r="AU36" i="7"/>
  <c r="AU147" i="7" s="1"/>
  <c r="AU28" i="7"/>
  <c r="AU139" i="7" s="1"/>
  <c r="AU47" i="7"/>
  <c r="AU158" i="7" s="1"/>
  <c r="AU21" i="7"/>
  <c r="AU132" i="7" s="1"/>
  <c r="AU23" i="7"/>
  <c r="AU134" i="7" s="1"/>
  <c r="AU42" i="7"/>
  <c r="AU153" i="7" s="1"/>
  <c r="AU17" i="7"/>
  <c r="AU128" i="7" s="1"/>
  <c r="AU39" i="7"/>
  <c r="AU150" i="7" s="1"/>
  <c r="AU58" i="7"/>
  <c r="AU169" i="7" s="1"/>
  <c r="AU29" i="7"/>
  <c r="AU140" i="7" s="1"/>
  <c r="AU55" i="7"/>
  <c r="AU166" i="7" s="1"/>
  <c r="AU22" i="7"/>
  <c r="AU133" i="7" s="1"/>
  <c r="AU41" i="7"/>
  <c r="AU152" i="7" s="1"/>
  <c r="AU18" i="7"/>
  <c r="AU129" i="7" s="1"/>
  <c r="AU52" i="7"/>
  <c r="AU163" i="7" s="1"/>
  <c r="AU46" i="7"/>
  <c r="AU157" i="7" s="1"/>
  <c r="AU59" i="7"/>
  <c r="AU3" i="7" s="1"/>
  <c r="AU60" i="7" s="1"/>
  <c r="AU26" i="7"/>
  <c r="AU137" i="7" s="1"/>
  <c r="AU40" i="7"/>
  <c r="AU151" i="7" s="1"/>
  <c r="AU54" i="7"/>
  <c r="AU165" i="7" s="1"/>
  <c r="AU20" i="7"/>
  <c r="AU131" i="7" s="1"/>
  <c r="AU13" i="7"/>
  <c r="AU124" i="7" s="1"/>
  <c r="AU24" i="7"/>
  <c r="AU135" i="7" s="1"/>
  <c r="AU38" i="7"/>
  <c r="AU149" i="7" s="1"/>
  <c r="AU53" i="7"/>
  <c r="AU164" i="7" s="1"/>
  <c r="AU19" i="7"/>
  <c r="AU130" i="7" s="1"/>
  <c r="AU32" i="7"/>
  <c r="AU143" i="7" s="1"/>
  <c r="AU49" i="7"/>
  <c r="AU160" i="7" s="1"/>
  <c r="AU35" i="7"/>
  <c r="AU146" i="7" s="1"/>
  <c r="AU48" i="7"/>
  <c r="AU159" i="7" s="1"/>
  <c r="AU15" i="7"/>
  <c r="AU126" i="7" s="1"/>
  <c r="AU51" i="7"/>
  <c r="AU162" i="7" s="1"/>
  <c r="AU12" i="7"/>
  <c r="AU123" i="7" s="1"/>
  <c r="AU31" i="7"/>
  <c r="AU142" i="7" s="1"/>
  <c r="AU56" i="7"/>
  <c r="AU167" i="7" s="1"/>
  <c r="AU34" i="7"/>
  <c r="AU145" i="7" s="1"/>
  <c r="AU170" i="7"/>
  <c r="BD57" i="16" l="1"/>
  <c r="BD168" i="16" s="1"/>
  <c r="BD53" i="16"/>
  <c r="BD164" i="16" s="1"/>
  <c r="BD49" i="16"/>
  <c r="BD160" i="16" s="1"/>
  <c r="BD45" i="16"/>
  <c r="BD156" i="16" s="1"/>
  <c r="BD41" i="16"/>
  <c r="BD152" i="16" s="1"/>
  <c r="BD37" i="16"/>
  <c r="BD148" i="16" s="1"/>
  <c r="BD33" i="16"/>
  <c r="BD144" i="16" s="1"/>
  <c r="BD29" i="16"/>
  <c r="BD140" i="16" s="1"/>
  <c r="BD25" i="16"/>
  <c r="BD136" i="16" s="1"/>
  <c r="BD21" i="16"/>
  <c r="BD132" i="16" s="1"/>
  <c r="BD17" i="16"/>
  <c r="BD128" i="16" s="1"/>
  <c r="BD13" i="16"/>
  <c r="BD124" i="16" s="1"/>
  <c r="BD56" i="16"/>
  <c r="BD167" i="16" s="1"/>
  <c r="BD51" i="16"/>
  <c r="BD162" i="16" s="1"/>
  <c r="BD46" i="16"/>
  <c r="BD157" i="16" s="1"/>
  <c r="BD40" i="16"/>
  <c r="BD151" i="16" s="1"/>
  <c r="BD35" i="16"/>
  <c r="BD146" i="16" s="1"/>
  <c r="BD30" i="16"/>
  <c r="BD141" i="16" s="1"/>
  <c r="BD24" i="16"/>
  <c r="BD135" i="16" s="1"/>
  <c r="BD19" i="16"/>
  <c r="BD130" i="16" s="1"/>
  <c r="BD14" i="16"/>
  <c r="BD125" i="16" s="1"/>
  <c r="BD55" i="16"/>
  <c r="BD166" i="16" s="1"/>
  <c r="BD50" i="16"/>
  <c r="BD161" i="16" s="1"/>
  <c r="BD44" i="16"/>
  <c r="BD155" i="16" s="1"/>
  <c r="BD39" i="16"/>
  <c r="BD150" i="16" s="1"/>
  <c r="BD34" i="16"/>
  <c r="BD145" i="16" s="1"/>
  <c r="BD28" i="16"/>
  <c r="BD139" i="16" s="1"/>
  <c r="BD23" i="16"/>
  <c r="BD134" i="16" s="1"/>
  <c r="BD18" i="16"/>
  <c r="BD129" i="16" s="1"/>
  <c r="BD12" i="16"/>
  <c r="BD123" i="16" s="1"/>
  <c r="BD59" i="16"/>
  <c r="BD54" i="16"/>
  <c r="BD165" i="16" s="1"/>
  <c r="BD48" i="16"/>
  <c r="BD159" i="16" s="1"/>
  <c r="BD43" i="16"/>
  <c r="BD154" i="16" s="1"/>
  <c r="BD38" i="16"/>
  <c r="BD149" i="16" s="1"/>
  <c r="BD32" i="16"/>
  <c r="BD143" i="16" s="1"/>
  <c r="BD27" i="16"/>
  <c r="BD138" i="16" s="1"/>
  <c r="BD22" i="16"/>
  <c r="BD133" i="16" s="1"/>
  <c r="BD16" i="16"/>
  <c r="BD127" i="16" s="1"/>
  <c r="BD11" i="16"/>
  <c r="BD58" i="16"/>
  <c r="BD169" i="16" s="1"/>
  <c r="BD52" i="16"/>
  <c r="BD163" i="16" s="1"/>
  <c r="BD47" i="16"/>
  <c r="BD158" i="16" s="1"/>
  <c r="BD42" i="16"/>
  <c r="BD153" i="16" s="1"/>
  <c r="BD36" i="16"/>
  <c r="BD147" i="16" s="1"/>
  <c r="BD31" i="16"/>
  <c r="BD142" i="16" s="1"/>
  <c r="BD26" i="16"/>
  <c r="BD137" i="16" s="1"/>
  <c r="BD20" i="16"/>
  <c r="BD131" i="16" s="1"/>
  <c r="BD15" i="16"/>
  <c r="BD126" i="16" s="1"/>
  <c r="AZ122" i="15"/>
  <c r="BA11" i="15" s="1" a="1"/>
  <c r="AU2" i="7"/>
  <c r="BD2" i="16" l="1"/>
  <c r="BD10" i="16" s="1"/>
  <c r="BD170" i="16"/>
  <c r="BD3" i="16"/>
  <c r="BD60" i="16" s="1"/>
  <c r="BA57" i="15"/>
  <c r="BA168" i="15" s="1"/>
  <c r="BA53" i="15"/>
  <c r="BA164" i="15" s="1"/>
  <c r="BA49" i="15"/>
  <c r="BA160" i="15" s="1"/>
  <c r="BA45" i="15"/>
  <c r="BA156" i="15" s="1"/>
  <c r="BA41" i="15"/>
  <c r="BA152" i="15" s="1"/>
  <c r="BA37" i="15"/>
  <c r="BA148" i="15" s="1"/>
  <c r="BA33" i="15"/>
  <c r="BA144" i="15" s="1"/>
  <c r="BA29" i="15"/>
  <c r="BA140" i="15" s="1"/>
  <c r="BA25" i="15"/>
  <c r="BA136" i="15" s="1"/>
  <c r="BA21" i="15"/>
  <c r="BA132" i="15" s="1"/>
  <c r="BA17" i="15"/>
  <c r="BA128" i="15" s="1"/>
  <c r="BA13" i="15"/>
  <c r="BA124" i="15" s="1"/>
  <c r="BA59" i="15"/>
  <c r="BA54" i="15"/>
  <c r="BA165" i="15" s="1"/>
  <c r="BA48" i="15"/>
  <c r="BA159" i="15" s="1"/>
  <c r="BA43" i="15"/>
  <c r="BA154" i="15" s="1"/>
  <c r="BA38" i="15"/>
  <c r="BA149" i="15" s="1"/>
  <c r="BA32" i="15"/>
  <c r="BA143" i="15" s="1"/>
  <c r="BA27" i="15"/>
  <c r="BA138" i="15" s="1"/>
  <c r="BA22" i="15"/>
  <c r="BA133" i="15" s="1"/>
  <c r="BA16" i="15"/>
  <c r="BA127" i="15" s="1"/>
  <c r="BA11" i="15"/>
  <c r="BA58" i="15"/>
  <c r="BA169" i="15" s="1"/>
  <c r="BA52" i="15"/>
  <c r="BA163" i="15" s="1"/>
  <c r="BA47" i="15"/>
  <c r="BA158" i="15" s="1"/>
  <c r="BA42" i="15"/>
  <c r="BA153" i="15" s="1"/>
  <c r="BA36" i="15"/>
  <c r="BA147" i="15" s="1"/>
  <c r="BA31" i="15"/>
  <c r="BA142" i="15" s="1"/>
  <c r="BA26" i="15"/>
  <c r="BA137" i="15" s="1"/>
  <c r="BA20" i="15"/>
  <c r="BA131" i="15" s="1"/>
  <c r="BA15" i="15"/>
  <c r="BA126" i="15" s="1"/>
  <c r="BA56" i="15"/>
  <c r="BA167" i="15" s="1"/>
  <c r="BA51" i="15"/>
  <c r="BA162" i="15" s="1"/>
  <c r="BA46" i="15"/>
  <c r="BA157" i="15" s="1"/>
  <c r="BA40" i="15"/>
  <c r="BA151" i="15" s="1"/>
  <c r="BA35" i="15"/>
  <c r="BA146" i="15" s="1"/>
  <c r="BA30" i="15"/>
  <c r="BA141" i="15" s="1"/>
  <c r="BA24" i="15"/>
  <c r="BA135" i="15" s="1"/>
  <c r="BA19" i="15"/>
  <c r="BA130" i="15" s="1"/>
  <c r="BA14" i="15"/>
  <c r="BA125" i="15" s="1"/>
  <c r="BA55" i="15"/>
  <c r="BA166" i="15" s="1"/>
  <c r="BA50" i="15"/>
  <c r="BA161" i="15" s="1"/>
  <c r="BA44" i="15"/>
  <c r="BA155" i="15" s="1"/>
  <c r="BA39" i="15"/>
  <c r="BA150" i="15" s="1"/>
  <c r="BA34" i="15"/>
  <c r="BA145" i="15" s="1"/>
  <c r="BA28" i="15"/>
  <c r="BA139" i="15" s="1"/>
  <c r="BA23" i="15"/>
  <c r="BA134" i="15" s="1"/>
  <c r="BA18" i="15"/>
  <c r="BA129" i="15" s="1"/>
  <c r="BA12" i="15"/>
  <c r="BA123" i="15" s="1"/>
  <c r="AU10" i="7"/>
  <c r="AU122" i="7"/>
  <c r="AV11" i="7" s="1" a="1"/>
  <c r="BD122" i="16" l="1"/>
  <c r="BE11" i="16" s="1" a="1"/>
  <c r="BA2" i="15"/>
  <c r="BA10" i="15" s="1"/>
  <c r="BA170" i="15"/>
  <c r="BA3" i="15"/>
  <c r="BA60" i="15" s="1"/>
  <c r="AV23" i="7"/>
  <c r="AV134" i="7" s="1"/>
  <c r="AV16" i="7"/>
  <c r="AV127" i="7" s="1"/>
  <c r="AV25" i="7"/>
  <c r="AV136" i="7" s="1"/>
  <c r="AV43" i="7"/>
  <c r="AV154" i="7" s="1"/>
  <c r="AV58" i="7"/>
  <c r="AV169" i="7" s="1"/>
  <c r="AV36" i="7"/>
  <c r="AV147" i="7" s="1"/>
  <c r="AV51" i="7"/>
  <c r="AV162" i="7" s="1"/>
  <c r="AV37" i="7"/>
  <c r="AV148" i="7" s="1"/>
  <c r="AV30" i="7"/>
  <c r="AV141" i="7" s="1"/>
  <c r="AV47" i="7"/>
  <c r="AV158" i="7" s="1"/>
  <c r="AV21" i="7"/>
  <c r="AV132" i="7" s="1"/>
  <c r="AV41" i="7"/>
  <c r="AV152" i="7" s="1"/>
  <c r="AV55" i="7"/>
  <c r="AV166" i="7" s="1"/>
  <c r="AV35" i="7"/>
  <c r="AV146" i="7" s="1"/>
  <c r="AV56" i="7"/>
  <c r="AV167" i="7" s="1"/>
  <c r="AV31" i="7"/>
  <c r="AV142" i="7" s="1"/>
  <c r="AV20" i="7"/>
  <c r="AV131" i="7" s="1"/>
  <c r="AV39" i="7"/>
  <c r="AV150" i="7" s="1"/>
  <c r="AV59" i="7"/>
  <c r="AV57" i="7"/>
  <c r="AV168" i="7" s="1"/>
  <c r="AV52" i="7"/>
  <c r="AV163" i="7" s="1"/>
  <c r="AV32" i="7"/>
  <c r="AV143" i="7" s="1"/>
  <c r="AV38" i="7"/>
  <c r="AV149" i="7" s="1"/>
  <c r="AV50" i="7"/>
  <c r="AV161" i="7" s="1"/>
  <c r="AV27" i="7"/>
  <c r="AV138" i="7" s="1"/>
  <c r="AV49" i="7"/>
  <c r="AV160" i="7" s="1"/>
  <c r="AV14" i="7"/>
  <c r="AV125" i="7" s="1"/>
  <c r="AV44" i="7"/>
  <c r="AV155" i="7" s="1"/>
  <c r="AV54" i="7"/>
  <c r="AV165" i="7" s="1"/>
  <c r="AV42" i="7"/>
  <c r="AV153" i="7" s="1"/>
  <c r="AV18" i="7"/>
  <c r="AV129" i="7" s="1"/>
  <c r="AV12" i="7"/>
  <c r="AV123" i="7" s="1"/>
  <c r="AV53" i="7"/>
  <c r="AV164" i="7" s="1"/>
  <c r="AV17" i="7"/>
  <c r="AV128" i="7" s="1"/>
  <c r="AV29" i="7"/>
  <c r="AV140" i="7" s="1"/>
  <c r="AV11" i="7"/>
  <c r="AV2" i="7" s="1"/>
  <c r="AV10" i="7" s="1"/>
  <c r="AV28" i="7"/>
  <c r="AV139" i="7" s="1"/>
  <c r="AV40" i="7"/>
  <c r="AV151" i="7" s="1"/>
  <c r="AV19" i="7"/>
  <c r="AV130" i="7" s="1"/>
  <c r="AV22" i="7"/>
  <c r="AV133" i="7" s="1"/>
  <c r="AV34" i="7"/>
  <c r="AV145" i="7" s="1"/>
  <c r="AV15" i="7"/>
  <c r="AV126" i="7" s="1"/>
  <c r="AV33" i="7"/>
  <c r="AV144" i="7" s="1"/>
  <c r="AV45" i="7"/>
  <c r="AV156" i="7" s="1"/>
  <c r="AV46" i="7"/>
  <c r="AV157" i="7" s="1"/>
  <c r="AV48" i="7"/>
  <c r="AV159" i="7" s="1"/>
  <c r="AV26" i="7"/>
  <c r="AV137" i="7" s="1"/>
  <c r="AV13" i="7"/>
  <c r="AV124" i="7" s="1"/>
  <c r="AV24" i="7"/>
  <c r="AV135" i="7" s="1"/>
  <c r="AV122" i="7"/>
  <c r="BE59" i="16" l="1"/>
  <c r="BE55" i="16"/>
  <c r="BE166" i="16" s="1"/>
  <c r="BE51" i="16"/>
  <c r="BE162" i="16" s="1"/>
  <c r="BE47" i="16"/>
  <c r="BE158" i="16" s="1"/>
  <c r="BE43" i="16"/>
  <c r="BE154" i="16" s="1"/>
  <c r="BE39" i="16"/>
  <c r="BE150" i="16" s="1"/>
  <c r="BE35" i="16"/>
  <c r="BE146" i="16" s="1"/>
  <c r="BE31" i="16"/>
  <c r="BE142" i="16" s="1"/>
  <c r="BE27" i="16"/>
  <c r="BE138" i="16" s="1"/>
  <c r="BE23" i="16"/>
  <c r="BE134" i="16" s="1"/>
  <c r="BE19" i="16"/>
  <c r="BE130" i="16" s="1"/>
  <c r="BE15" i="16"/>
  <c r="BE126" i="16" s="1"/>
  <c r="BE11" i="16"/>
  <c r="BE54" i="16"/>
  <c r="BE165" i="16" s="1"/>
  <c r="BE49" i="16"/>
  <c r="BE160" i="16" s="1"/>
  <c r="BE44" i="16"/>
  <c r="BE155" i="16" s="1"/>
  <c r="BE38" i="16"/>
  <c r="BE149" i="16" s="1"/>
  <c r="BE33" i="16"/>
  <c r="BE144" i="16" s="1"/>
  <c r="BE28" i="16"/>
  <c r="BE139" i="16" s="1"/>
  <c r="BE22" i="16"/>
  <c r="BE133" i="16" s="1"/>
  <c r="BE17" i="16"/>
  <c r="BE128" i="16" s="1"/>
  <c r="BE12" i="16"/>
  <c r="BE123" i="16" s="1"/>
  <c r="BE58" i="16"/>
  <c r="BE169" i="16" s="1"/>
  <c r="BE53" i="16"/>
  <c r="BE164" i="16" s="1"/>
  <c r="BE48" i="16"/>
  <c r="BE159" i="16" s="1"/>
  <c r="BE42" i="16"/>
  <c r="BE153" i="16" s="1"/>
  <c r="BE37" i="16"/>
  <c r="BE148" i="16" s="1"/>
  <c r="BE32" i="16"/>
  <c r="BE143" i="16" s="1"/>
  <c r="BE26" i="16"/>
  <c r="BE137" i="16" s="1"/>
  <c r="BE21" i="16"/>
  <c r="BE132" i="16" s="1"/>
  <c r="BE16" i="16"/>
  <c r="BE127" i="16" s="1"/>
  <c r="BE57" i="16"/>
  <c r="BE168" i="16" s="1"/>
  <c r="BE52" i="16"/>
  <c r="BE163" i="16" s="1"/>
  <c r="BE46" i="16"/>
  <c r="BE157" i="16" s="1"/>
  <c r="BE41" i="16"/>
  <c r="BE152" i="16" s="1"/>
  <c r="BE36" i="16"/>
  <c r="BE147" i="16" s="1"/>
  <c r="BE30" i="16"/>
  <c r="BE141" i="16" s="1"/>
  <c r="BE25" i="16"/>
  <c r="BE136" i="16" s="1"/>
  <c r="BE20" i="16"/>
  <c r="BE131" i="16" s="1"/>
  <c r="BE14" i="16"/>
  <c r="BE125" i="16" s="1"/>
  <c r="BE56" i="16"/>
  <c r="BE167" i="16" s="1"/>
  <c r="BE50" i="16"/>
  <c r="BE161" i="16" s="1"/>
  <c r="BE45" i="16"/>
  <c r="BE156" i="16" s="1"/>
  <c r="BE40" i="16"/>
  <c r="BE151" i="16" s="1"/>
  <c r="BE34" i="16"/>
  <c r="BE145" i="16" s="1"/>
  <c r="BE29" i="16"/>
  <c r="BE140" i="16" s="1"/>
  <c r="BE24" i="16"/>
  <c r="BE135" i="16" s="1"/>
  <c r="BE18" i="16"/>
  <c r="BE129" i="16" s="1"/>
  <c r="BE13" i="16"/>
  <c r="BE124" i="16" s="1"/>
  <c r="BA122" i="15"/>
  <c r="BB11" i="15" s="1" a="1"/>
  <c r="AV170" i="7"/>
  <c r="AV3" i="7"/>
  <c r="AV60" i="7" s="1"/>
  <c r="AW11" i="7" a="1"/>
  <c r="AW29" i="7" s="1"/>
  <c r="AW140" i="7" s="1"/>
  <c r="BE122" i="16" l="1"/>
  <c r="BF11" i="16" s="1" a="1"/>
  <c r="BE2" i="16"/>
  <c r="BE10" i="16" s="1"/>
  <c r="BE170" i="16"/>
  <c r="BE3" i="16"/>
  <c r="BE60" i="16" s="1"/>
  <c r="BB59" i="15"/>
  <c r="BB55" i="15"/>
  <c r="BB166" i="15" s="1"/>
  <c r="BB51" i="15"/>
  <c r="BB162" i="15" s="1"/>
  <c r="BB47" i="15"/>
  <c r="BB158" i="15" s="1"/>
  <c r="BB43" i="15"/>
  <c r="BB154" i="15" s="1"/>
  <c r="BB39" i="15"/>
  <c r="BB150" i="15" s="1"/>
  <c r="BB35" i="15"/>
  <c r="BB146" i="15" s="1"/>
  <c r="BB31" i="15"/>
  <c r="BB142" i="15" s="1"/>
  <c r="BB27" i="15"/>
  <c r="BB138" i="15" s="1"/>
  <c r="BB23" i="15"/>
  <c r="BB134" i="15" s="1"/>
  <c r="BB19" i="15"/>
  <c r="BB130" i="15" s="1"/>
  <c r="BB15" i="15"/>
  <c r="BB126" i="15" s="1"/>
  <c r="BB11" i="15"/>
  <c r="BB57" i="15"/>
  <c r="BB168" i="15" s="1"/>
  <c r="BB52" i="15"/>
  <c r="BB163" i="15" s="1"/>
  <c r="BB46" i="15"/>
  <c r="BB157" i="15" s="1"/>
  <c r="BB41" i="15"/>
  <c r="BB152" i="15" s="1"/>
  <c r="BB36" i="15"/>
  <c r="BB147" i="15" s="1"/>
  <c r="BB30" i="15"/>
  <c r="BB141" i="15" s="1"/>
  <c r="BB25" i="15"/>
  <c r="BB136" i="15" s="1"/>
  <c r="BB20" i="15"/>
  <c r="BB131" i="15" s="1"/>
  <c r="BB14" i="15"/>
  <c r="BB125" i="15" s="1"/>
  <c r="BB56" i="15"/>
  <c r="BB167" i="15" s="1"/>
  <c r="BB50" i="15"/>
  <c r="BB161" i="15" s="1"/>
  <c r="BB45" i="15"/>
  <c r="BB156" i="15" s="1"/>
  <c r="BB40" i="15"/>
  <c r="BB151" i="15" s="1"/>
  <c r="BB34" i="15"/>
  <c r="BB145" i="15" s="1"/>
  <c r="BB29" i="15"/>
  <c r="BB140" i="15" s="1"/>
  <c r="BB24" i="15"/>
  <c r="BB135" i="15" s="1"/>
  <c r="BB18" i="15"/>
  <c r="BB129" i="15" s="1"/>
  <c r="BB13" i="15"/>
  <c r="BB124" i="15" s="1"/>
  <c r="BB54" i="15"/>
  <c r="BB165" i="15" s="1"/>
  <c r="BB49" i="15"/>
  <c r="BB160" i="15" s="1"/>
  <c r="BB44" i="15"/>
  <c r="BB155" i="15" s="1"/>
  <c r="BB38" i="15"/>
  <c r="BB149" i="15" s="1"/>
  <c r="BB33" i="15"/>
  <c r="BB144" i="15" s="1"/>
  <c r="BB28" i="15"/>
  <c r="BB139" i="15" s="1"/>
  <c r="BB22" i="15"/>
  <c r="BB133" i="15" s="1"/>
  <c r="BB17" i="15"/>
  <c r="BB128" i="15" s="1"/>
  <c r="BB12" i="15"/>
  <c r="BB123" i="15" s="1"/>
  <c r="BB58" i="15"/>
  <c r="BB169" i="15" s="1"/>
  <c r="BB53" i="15"/>
  <c r="BB164" i="15" s="1"/>
  <c r="BB48" i="15"/>
  <c r="BB159" i="15" s="1"/>
  <c r="BB42" i="15"/>
  <c r="BB153" i="15" s="1"/>
  <c r="BB37" i="15"/>
  <c r="BB148" i="15" s="1"/>
  <c r="BB32" i="15"/>
  <c r="BB143" i="15" s="1"/>
  <c r="BB26" i="15"/>
  <c r="BB137" i="15" s="1"/>
  <c r="BB21" i="15"/>
  <c r="BB132" i="15" s="1"/>
  <c r="BB16" i="15"/>
  <c r="BB127" i="15" s="1"/>
  <c r="AW47" i="7"/>
  <c r="AW158" i="7" s="1"/>
  <c r="AW39" i="7"/>
  <c r="AW150" i="7" s="1"/>
  <c r="AW57" i="7"/>
  <c r="AW168" i="7" s="1"/>
  <c r="AW36" i="7"/>
  <c r="AW147" i="7" s="1"/>
  <c r="AW34" i="7"/>
  <c r="AW145" i="7" s="1"/>
  <c r="AW53" i="7"/>
  <c r="AW164" i="7" s="1"/>
  <c r="AW26" i="7"/>
  <c r="AW137" i="7" s="1"/>
  <c r="AW28" i="7"/>
  <c r="AW139" i="7" s="1"/>
  <c r="AW49" i="7"/>
  <c r="AW160" i="7" s="1"/>
  <c r="AW58" i="7"/>
  <c r="AW169" i="7" s="1"/>
  <c r="AW44" i="7"/>
  <c r="AW155" i="7" s="1"/>
  <c r="AW11" i="7"/>
  <c r="AW40" i="7"/>
  <c r="AW151" i="7" s="1"/>
  <c r="AW20" i="7"/>
  <c r="AW131" i="7" s="1"/>
  <c r="AW27" i="7"/>
  <c r="AW138" i="7" s="1"/>
  <c r="AW30" i="7"/>
  <c r="AW141" i="7" s="1"/>
  <c r="AW55" i="7"/>
  <c r="AW166" i="7" s="1"/>
  <c r="AW22" i="7"/>
  <c r="AW133" i="7" s="1"/>
  <c r="AW19" i="7"/>
  <c r="AW130" i="7" s="1"/>
  <c r="AW50" i="7"/>
  <c r="AW161" i="7" s="1"/>
  <c r="AW16" i="7"/>
  <c r="AW127" i="7" s="1"/>
  <c r="AW51" i="7"/>
  <c r="AW162" i="7" s="1"/>
  <c r="AW31" i="7"/>
  <c r="AW142" i="7" s="1"/>
  <c r="AW32" i="7"/>
  <c r="AW143" i="7" s="1"/>
  <c r="AW13" i="7"/>
  <c r="AW124" i="7" s="1"/>
  <c r="AW56" i="7"/>
  <c r="AW167" i="7" s="1"/>
  <c r="AW18" i="7"/>
  <c r="AW129" i="7" s="1"/>
  <c r="AW41" i="7"/>
  <c r="AW152" i="7" s="1"/>
  <c r="AW46" i="7"/>
  <c r="AW157" i="7" s="1"/>
  <c r="AW12" i="7"/>
  <c r="AW123" i="7" s="1"/>
  <c r="AW37" i="7"/>
  <c r="AW148" i="7" s="1"/>
  <c r="AW35" i="7"/>
  <c r="AW146" i="7" s="1"/>
  <c r="AW59" i="7"/>
  <c r="AW33" i="7"/>
  <c r="AW144" i="7" s="1"/>
  <c r="AW15" i="7"/>
  <c r="AW126" i="7" s="1"/>
  <c r="AW23" i="7"/>
  <c r="AW134" i="7" s="1"/>
  <c r="AW45" i="7"/>
  <c r="AW156" i="7" s="1"/>
  <c r="AW14" i="7"/>
  <c r="AW125" i="7" s="1"/>
  <c r="AW48" i="7"/>
  <c r="AW159" i="7" s="1"/>
  <c r="AW25" i="7"/>
  <c r="AW136" i="7" s="1"/>
  <c r="AW52" i="7"/>
  <c r="AW163" i="7" s="1"/>
  <c r="AW43" i="7"/>
  <c r="AW154" i="7" s="1"/>
  <c r="AW21" i="7"/>
  <c r="AW132" i="7" s="1"/>
  <c r="AW42" i="7"/>
  <c r="AW153" i="7" s="1"/>
  <c r="AW38" i="7"/>
  <c r="AW149" i="7" s="1"/>
  <c r="AW17" i="7"/>
  <c r="AW128" i="7" s="1"/>
  <c r="AW24" i="7"/>
  <c r="AW135" i="7" s="1"/>
  <c r="AW54" i="7"/>
  <c r="AW165" i="7" s="1"/>
  <c r="AW2" i="7"/>
  <c r="AW10" i="7" s="1"/>
  <c r="AW3" i="7"/>
  <c r="AW60" i="7" s="1"/>
  <c r="BF57" i="16" l="1"/>
  <c r="BF168" i="16" s="1"/>
  <c r="BF53" i="16"/>
  <c r="BF164" i="16" s="1"/>
  <c r="BF49" i="16"/>
  <c r="BF160" i="16" s="1"/>
  <c r="BF45" i="16"/>
  <c r="BF156" i="16" s="1"/>
  <c r="BF41" i="16"/>
  <c r="BF152" i="16" s="1"/>
  <c r="BF37" i="16"/>
  <c r="BF148" i="16" s="1"/>
  <c r="BF33" i="16"/>
  <c r="BF144" i="16" s="1"/>
  <c r="BF29" i="16"/>
  <c r="BF140" i="16" s="1"/>
  <c r="BF25" i="16"/>
  <c r="BF136" i="16" s="1"/>
  <c r="BF21" i="16"/>
  <c r="BF132" i="16" s="1"/>
  <c r="BF17" i="16"/>
  <c r="BF128" i="16" s="1"/>
  <c r="BF13" i="16"/>
  <c r="BF124" i="16" s="1"/>
  <c r="BF58" i="16"/>
  <c r="BF169" i="16" s="1"/>
  <c r="BF52" i="16"/>
  <c r="BF163" i="16" s="1"/>
  <c r="BF47" i="16"/>
  <c r="BF158" i="16" s="1"/>
  <c r="BF42" i="16"/>
  <c r="BF153" i="16" s="1"/>
  <c r="BF36" i="16"/>
  <c r="BF147" i="16" s="1"/>
  <c r="BF31" i="16"/>
  <c r="BF142" i="16" s="1"/>
  <c r="BF26" i="16"/>
  <c r="BF137" i="16" s="1"/>
  <c r="BF20" i="16"/>
  <c r="BF131" i="16" s="1"/>
  <c r="BF15" i="16"/>
  <c r="BF126" i="16" s="1"/>
  <c r="BF56" i="16"/>
  <c r="BF167" i="16" s="1"/>
  <c r="BF51" i="16"/>
  <c r="BF162" i="16" s="1"/>
  <c r="BF46" i="16"/>
  <c r="BF157" i="16" s="1"/>
  <c r="BF40" i="16"/>
  <c r="BF151" i="16" s="1"/>
  <c r="BF35" i="16"/>
  <c r="BF146" i="16" s="1"/>
  <c r="BF30" i="16"/>
  <c r="BF141" i="16" s="1"/>
  <c r="BF24" i="16"/>
  <c r="BF135" i="16" s="1"/>
  <c r="BF19" i="16"/>
  <c r="BF130" i="16" s="1"/>
  <c r="BF14" i="16"/>
  <c r="BF125" i="16" s="1"/>
  <c r="BF55" i="16"/>
  <c r="BF166" i="16" s="1"/>
  <c r="BF50" i="16"/>
  <c r="BF161" i="16" s="1"/>
  <c r="BF44" i="16"/>
  <c r="BF155" i="16" s="1"/>
  <c r="BF39" i="16"/>
  <c r="BF150" i="16" s="1"/>
  <c r="BF34" i="16"/>
  <c r="BF145" i="16" s="1"/>
  <c r="BF28" i="16"/>
  <c r="BF139" i="16" s="1"/>
  <c r="BF23" i="16"/>
  <c r="BF134" i="16" s="1"/>
  <c r="BF18" i="16"/>
  <c r="BF129" i="16" s="1"/>
  <c r="BF12" i="16"/>
  <c r="BF123" i="16" s="1"/>
  <c r="BF59" i="16"/>
  <c r="BF54" i="16"/>
  <c r="BF165" i="16" s="1"/>
  <c r="BF48" i="16"/>
  <c r="BF159" i="16" s="1"/>
  <c r="BF43" i="16"/>
  <c r="BF154" i="16" s="1"/>
  <c r="BF38" i="16"/>
  <c r="BF149" i="16" s="1"/>
  <c r="BF32" i="16"/>
  <c r="BF143" i="16" s="1"/>
  <c r="BF27" i="16"/>
  <c r="BF138" i="16" s="1"/>
  <c r="BF22" i="16"/>
  <c r="BF133" i="16" s="1"/>
  <c r="BF16" i="16"/>
  <c r="BF127" i="16" s="1"/>
  <c r="BF11" i="16"/>
  <c r="BB122" i="15"/>
  <c r="BC11" i="15" s="1" a="1"/>
  <c r="BB2" i="15"/>
  <c r="BB10" i="15" s="1"/>
  <c r="BB170" i="15"/>
  <c r="BB3" i="15"/>
  <c r="BB60" i="15" s="1"/>
  <c r="AW122" i="7"/>
  <c r="AW170" i="7"/>
  <c r="AX11" i="7" s="1" a="1"/>
  <c r="AX19" i="7" s="1"/>
  <c r="AX130" i="7" s="1"/>
  <c r="BF2" i="16" l="1"/>
  <c r="BF10" i="16" s="1"/>
  <c r="BF170" i="16"/>
  <c r="BF3" i="16"/>
  <c r="BF60" i="16" s="1"/>
  <c r="BC57" i="15"/>
  <c r="BC168" i="15" s="1"/>
  <c r="BC53" i="15"/>
  <c r="BC164" i="15" s="1"/>
  <c r="BC49" i="15"/>
  <c r="BC160" i="15" s="1"/>
  <c r="BC45" i="15"/>
  <c r="BC156" i="15" s="1"/>
  <c r="BC41" i="15"/>
  <c r="BC152" i="15" s="1"/>
  <c r="BC37" i="15"/>
  <c r="BC148" i="15" s="1"/>
  <c r="BC33" i="15"/>
  <c r="BC144" i="15" s="1"/>
  <c r="BC29" i="15"/>
  <c r="BC140" i="15" s="1"/>
  <c r="BC25" i="15"/>
  <c r="BC136" i="15" s="1"/>
  <c r="BC21" i="15"/>
  <c r="BC132" i="15" s="1"/>
  <c r="BC17" i="15"/>
  <c r="BC128" i="15" s="1"/>
  <c r="BC13" i="15"/>
  <c r="BC124" i="15" s="1"/>
  <c r="BC55" i="15"/>
  <c r="BC166" i="15" s="1"/>
  <c r="BC50" i="15"/>
  <c r="BC161" i="15" s="1"/>
  <c r="BC44" i="15"/>
  <c r="BC155" i="15" s="1"/>
  <c r="BC39" i="15"/>
  <c r="BC150" i="15" s="1"/>
  <c r="BC34" i="15"/>
  <c r="BC145" i="15" s="1"/>
  <c r="BC28" i="15"/>
  <c r="BC139" i="15" s="1"/>
  <c r="BC23" i="15"/>
  <c r="BC134" i="15" s="1"/>
  <c r="BC18" i="15"/>
  <c r="BC129" i="15" s="1"/>
  <c r="BC12" i="15"/>
  <c r="BC123" i="15" s="1"/>
  <c r="BC59" i="15"/>
  <c r="BC54" i="15"/>
  <c r="BC165" i="15" s="1"/>
  <c r="BC48" i="15"/>
  <c r="BC159" i="15" s="1"/>
  <c r="BC43" i="15"/>
  <c r="BC154" i="15" s="1"/>
  <c r="BC38" i="15"/>
  <c r="BC149" i="15" s="1"/>
  <c r="BC32" i="15"/>
  <c r="BC143" i="15" s="1"/>
  <c r="BC27" i="15"/>
  <c r="BC138" i="15" s="1"/>
  <c r="BC22" i="15"/>
  <c r="BC133" i="15" s="1"/>
  <c r="BC16" i="15"/>
  <c r="BC127" i="15" s="1"/>
  <c r="BC11" i="15"/>
  <c r="BC58" i="15"/>
  <c r="BC169" i="15" s="1"/>
  <c r="BC52" i="15"/>
  <c r="BC163" i="15" s="1"/>
  <c r="BC47" i="15"/>
  <c r="BC158" i="15" s="1"/>
  <c r="BC42" i="15"/>
  <c r="BC153" i="15" s="1"/>
  <c r="BC36" i="15"/>
  <c r="BC147" i="15" s="1"/>
  <c r="BC31" i="15"/>
  <c r="BC142" i="15" s="1"/>
  <c r="BC26" i="15"/>
  <c r="BC137" i="15" s="1"/>
  <c r="BC20" i="15"/>
  <c r="BC131" i="15" s="1"/>
  <c r="BC15" i="15"/>
  <c r="BC126" i="15" s="1"/>
  <c r="BC56" i="15"/>
  <c r="BC167" i="15" s="1"/>
  <c r="BC51" i="15"/>
  <c r="BC162" i="15" s="1"/>
  <c r="BC46" i="15"/>
  <c r="BC157" i="15" s="1"/>
  <c r="BC40" i="15"/>
  <c r="BC151" i="15" s="1"/>
  <c r="BC35" i="15"/>
  <c r="BC146" i="15" s="1"/>
  <c r="BC30" i="15"/>
  <c r="BC141" i="15" s="1"/>
  <c r="BC24" i="15"/>
  <c r="BC135" i="15" s="1"/>
  <c r="BC19" i="15"/>
  <c r="BC130" i="15" s="1"/>
  <c r="BC14" i="15"/>
  <c r="BC125" i="15" s="1"/>
  <c r="AX24" i="7"/>
  <c r="AX135" i="7" s="1"/>
  <c r="AX32" i="7"/>
  <c r="AX143" i="7" s="1"/>
  <c r="AX47" i="7"/>
  <c r="AX158" i="7" s="1"/>
  <c r="AX18" i="7"/>
  <c r="AX129" i="7" s="1"/>
  <c r="AX26" i="7"/>
  <c r="AX137" i="7" s="1"/>
  <c r="AX43" i="7"/>
  <c r="AX154" i="7" s="1"/>
  <c r="AX34" i="7"/>
  <c r="AX145" i="7" s="1"/>
  <c r="AX21" i="7"/>
  <c r="AX132" i="7" s="1"/>
  <c r="AX39" i="7"/>
  <c r="AX150" i="7" s="1"/>
  <c r="AX50" i="7"/>
  <c r="AX161" i="7" s="1"/>
  <c r="AX58" i="7"/>
  <c r="AX169" i="7" s="1"/>
  <c r="AX20" i="7"/>
  <c r="AX131" i="7" s="1"/>
  <c r="AX49" i="7"/>
  <c r="AX160" i="7" s="1"/>
  <c r="AX57" i="7"/>
  <c r="AX168" i="7" s="1"/>
  <c r="AX31" i="7"/>
  <c r="AX142" i="7" s="1"/>
  <c r="AX44" i="7"/>
  <c r="AX155" i="7" s="1"/>
  <c r="AX52" i="7"/>
  <c r="AX163" i="7" s="1"/>
  <c r="AX27" i="7"/>
  <c r="AX138" i="7" s="1"/>
  <c r="AX12" i="7"/>
  <c r="AX123" i="7" s="1"/>
  <c r="AX46" i="7"/>
  <c r="AX157" i="7" s="1"/>
  <c r="AX23" i="7"/>
  <c r="AX134" i="7" s="1"/>
  <c r="AX29" i="7"/>
  <c r="AX140" i="7" s="1"/>
  <c r="AX37" i="7"/>
  <c r="AX148" i="7" s="1"/>
  <c r="AX51" i="7"/>
  <c r="AX162" i="7" s="1"/>
  <c r="AX28" i="7"/>
  <c r="AX139" i="7" s="1"/>
  <c r="AX36" i="7"/>
  <c r="AX147" i="7" s="1"/>
  <c r="AX14" i="7"/>
  <c r="AX125" i="7" s="1"/>
  <c r="AX22" i="7"/>
  <c r="AX133" i="7" s="1"/>
  <c r="AX30" i="7"/>
  <c r="AX141" i="7" s="1"/>
  <c r="AX15" i="7"/>
  <c r="AX126" i="7" s="1"/>
  <c r="AX38" i="7"/>
  <c r="AX149" i="7" s="1"/>
  <c r="AX25" i="7"/>
  <c r="AX136" i="7" s="1"/>
  <c r="AX11" i="7"/>
  <c r="AX54" i="7"/>
  <c r="AX165" i="7" s="1"/>
  <c r="AX16" i="7"/>
  <c r="AX127" i="7" s="1"/>
  <c r="AX35" i="7"/>
  <c r="AX146" i="7" s="1"/>
  <c r="AX45" i="7"/>
  <c r="AX156" i="7" s="1"/>
  <c r="AX53" i="7"/>
  <c r="AX164" i="7" s="1"/>
  <c r="AX13" i="7"/>
  <c r="AX124" i="7" s="1"/>
  <c r="AX40" i="7"/>
  <c r="AX151" i="7" s="1"/>
  <c r="AX48" i="7"/>
  <c r="AX159" i="7" s="1"/>
  <c r="AX59" i="7"/>
  <c r="AX56" i="7"/>
  <c r="AX167" i="7" s="1"/>
  <c r="AX17" i="7"/>
  <c r="AX128" i="7" s="1"/>
  <c r="AX55" i="7"/>
  <c r="AX166" i="7" s="1"/>
  <c r="AX42" i="7"/>
  <c r="AX153" i="7" s="1"/>
  <c r="AX33" i="7"/>
  <c r="AX144" i="7" s="1"/>
  <c r="AX41" i="7"/>
  <c r="AX152" i="7" s="1"/>
  <c r="BF122" i="16" l="1"/>
  <c r="BG11" i="16" s="1" a="1"/>
  <c r="BC122" i="15"/>
  <c r="BD11" i="15" s="1" a="1"/>
  <c r="BC2" i="15"/>
  <c r="BC10" i="15" s="1"/>
  <c r="BC170" i="15"/>
  <c r="BC3" i="15"/>
  <c r="BC60" i="15" s="1"/>
  <c r="AX2" i="7"/>
  <c r="AX10" i="7" s="1"/>
  <c r="AX3" i="7"/>
  <c r="AX60" i="7" s="1"/>
  <c r="BG59" i="16" l="1"/>
  <c r="BG55" i="16"/>
  <c r="BG166" i="16" s="1"/>
  <c r="BG51" i="16"/>
  <c r="BG162" i="16" s="1"/>
  <c r="BG47" i="16"/>
  <c r="BG158" i="16" s="1"/>
  <c r="BG43" i="16"/>
  <c r="BG154" i="16" s="1"/>
  <c r="BG39" i="16"/>
  <c r="BG150" i="16" s="1"/>
  <c r="BG35" i="16"/>
  <c r="BG146" i="16" s="1"/>
  <c r="BG31" i="16"/>
  <c r="BG142" i="16" s="1"/>
  <c r="BG27" i="16"/>
  <c r="BG138" i="16" s="1"/>
  <c r="BG23" i="16"/>
  <c r="BG134" i="16" s="1"/>
  <c r="BG19" i="16"/>
  <c r="BG130" i="16" s="1"/>
  <c r="BG15" i="16"/>
  <c r="BG126" i="16" s="1"/>
  <c r="BG11" i="16"/>
  <c r="BG56" i="16"/>
  <c r="BG167" i="16" s="1"/>
  <c r="BG50" i="16"/>
  <c r="BG161" i="16" s="1"/>
  <c r="BG45" i="16"/>
  <c r="BG156" i="16" s="1"/>
  <c r="BG40" i="16"/>
  <c r="BG151" i="16" s="1"/>
  <c r="BG34" i="16"/>
  <c r="BG145" i="16" s="1"/>
  <c r="BG29" i="16"/>
  <c r="BG140" i="16" s="1"/>
  <c r="BG24" i="16"/>
  <c r="BG135" i="16" s="1"/>
  <c r="BG18" i="16"/>
  <c r="BG129" i="16" s="1"/>
  <c r="BG13" i="16"/>
  <c r="BG124" i="16" s="1"/>
  <c r="BG54" i="16"/>
  <c r="BG165" i="16" s="1"/>
  <c r="BG49" i="16"/>
  <c r="BG160" i="16" s="1"/>
  <c r="BG44" i="16"/>
  <c r="BG155" i="16" s="1"/>
  <c r="BG38" i="16"/>
  <c r="BG149" i="16" s="1"/>
  <c r="BG33" i="16"/>
  <c r="BG144" i="16" s="1"/>
  <c r="BG28" i="16"/>
  <c r="BG139" i="16" s="1"/>
  <c r="BG22" i="16"/>
  <c r="BG133" i="16" s="1"/>
  <c r="BG17" i="16"/>
  <c r="BG128" i="16" s="1"/>
  <c r="BG12" i="16"/>
  <c r="BG123" i="16" s="1"/>
  <c r="BG58" i="16"/>
  <c r="BG169" i="16" s="1"/>
  <c r="BG53" i="16"/>
  <c r="BG164" i="16" s="1"/>
  <c r="BG48" i="16"/>
  <c r="BG159" i="16" s="1"/>
  <c r="BG42" i="16"/>
  <c r="BG153" i="16" s="1"/>
  <c r="BG37" i="16"/>
  <c r="BG148" i="16" s="1"/>
  <c r="BG32" i="16"/>
  <c r="BG143" i="16" s="1"/>
  <c r="BG26" i="16"/>
  <c r="BG137" i="16" s="1"/>
  <c r="BG21" i="16"/>
  <c r="BG132" i="16" s="1"/>
  <c r="BG16" i="16"/>
  <c r="BG127" i="16" s="1"/>
  <c r="BG57" i="16"/>
  <c r="BG168" i="16" s="1"/>
  <c r="BG52" i="16"/>
  <c r="BG163" i="16" s="1"/>
  <c r="BG46" i="16"/>
  <c r="BG157" i="16" s="1"/>
  <c r="BG41" i="16"/>
  <c r="BG152" i="16" s="1"/>
  <c r="BG36" i="16"/>
  <c r="BG147" i="16" s="1"/>
  <c r="BG30" i="16"/>
  <c r="BG141" i="16" s="1"/>
  <c r="BG25" i="16"/>
  <c r="BG136" i="16" s="1"/>
  <c r="BG20" i="16"/>
  <c r="BG131" i="16" s="1"/>
  <c r="BG14" i="16"/>
  <c r="BG125" i="16" s="1"/>
  <c r="BD59" i="15"/>
  <c r="BD55" i="15"/>
  <c r="BD166" i="15" s="1"/>
  <c r="BD51" i="15"/>
  <c r="BD162" i="15" s="1"/>
  <c r="BD47" i="15"/>
  <c r="BD158" i="15" s="1"/>
  <c r="BD43" i="15"/>
  <c r="BD154" i="15" s="1"/>
  <c r="BD39" i="15"/>
  <c r="BD150" i="15" s="1"/>
  <c r="BD35" i="15"/>
  <c r="BD146" i="15" s="1"/>
  <c r="BD31" i="15"/>
  <c r="BD142" i="15" s="1"/>
  <c r="BD27" i="15"/>
  <c r="BD138" i="15" s="1"/>
  <c r="BD23" i="15"/>
  <c r="BD134" i="15" s="1"/>
  <c r="BD19" i="15"/>
  <c r="BD130" i="15" s="1"/>
  <c r="BD15" i="15"/>
  <c r="BD126" i="15" s="1"/>
  <c r="BD11" i="15"/>
  <c r="BD58" i="15"/>
  <c r="BD169" i="15" s="1"/>
  <c r="BD53" i="15"/>
  <c r="BD164" i="15" s="1"/>
  <c r="BD48" i="15"/>
  <c r="BD159" i="15" s="1"/>
  <c r="BD42" i="15"/>
  <c r="BD153" i="15" s="1"/>
  <c r="BD37" i="15"/>
  <c r="BD148" i="15" s="1"/>
  <c r="BD32" i="15"/>
  <c r="BD143" i="15" s="1"/>
  <c r="BD26" i="15"/>
  <c r="BD137" i="15" s="1"/>
  <c r="BD21" i="15"/>
  <c r="BD132" i="15" s="1"/>
  <c r="BD16" i="15"/>
  <c r="BD127" i="15" s="1"/>
  <c r="BD57" i="15"/>
  <c r="BD168" i="15" s="1"/>
  <c r="BD52" i="15"/>
  <c r="BD163" i="15" s="1"/>
  <c r="BD46" i="15"/>
  <c r="BD157" i="15" s="1"/>
  <c r="BD41" i="15"/>
  <c r="BD152" i="15" s="1"/>
  <c r="BD36" i="15"/>
  <c r="BD147" i="15" s="1"/>
  <c r="BD30" i="15"/>
  <c r="BD141" i="15" s="1"/>
  <c r="BD25" i="15"/>
  <c r="BD136" i="15" s="1"/>
  <c r="BD20" i="15"/>
  <c r="BD131" i="15" s="1"/>
  <c r="BD14" i="15"/>
  <c r="BD125" i="15" s="1"/>
  <c r="BD56" i="15"/>
  <c r="BD167" i="15" s="1"/>
  <c r="BD50" i="15"/>
  <c r="BD161" i="15" s="1"/>
  <c r="BD45" i="15"/>
  <c r="BD156" i="15" s="1"/>
  <c r="BD40" i="15"/>
  <c r="BD151" i="15" s="1"/>
  <c r="BD34" i="15"/>
  <c r="BD145" i="15" s="1"/>
  <c r="BD29" i="15"/>
  <c r="BD140" i="15" s="1"/>
  <c r="BD24" i="15"/>
  <c r="BD135" i="15" s="1"/>
  <c r="BD18" i="15"/>
  <c r="BD129" i="15" s="1"/>
  <c r="BD13" i="15"/>
  <c r="BD124" i="15" s="1"/>
  <c r="BD54" i="15"/>
  <c r="BD165" i="15" s="1"/>
  <c r="BD49" i="15"/>
  <c r="BD160" i="15" s="1"/>
  <c r="BD44" i="15"/>
  <c r="BD155" i="15" s="1"/>
  <c r="BD38" i="15"/>
  <c r="BD149" i="15" s="1"/>
  <c r="BD33" i="15"/>
  <c r="BD144" i="15" s="1"/>
  <c r="BD28" i="15"/>
  <c r="BD139" i="15" s="1"/>
  <c r="BD22" i="15"/>
  <c r="BD133" i="15" s="1"/>
  <c r="BD17" i="15"/>
  <c r="BD128" i="15" s="1"/>
  <c r="BD12" i="15"/>
  <c r="BD123" i="15" s="1"/>
  <c r="AX122" i="7"/>
  <c r="AY11" i="7" a="1"/>
  <c r="AY28" i="7" s="1"/>
  <c r="AY139" i="7" s="1"/>
  <c r="AX170" i="7"/>
  <c r="BG2" i="16" l="1"/>
  <c r="BG10" i="16" s="1"/>
  <c r="BG3" i="16"/>
  <c r="BG60" i="16" s="1"/>
  <c r="BD122" i="15"/>
  <c r="BE11" i="15" s="1" a="1"/>
  <c r="BD2" i="15"/>
  <c r="BD10" i="15" s="1"/>
  <c r="BD170" i="15"/>
  <c r="BD3" i="15"/>
  <c r="BD60" i="15" s="1"/>
  <c r="AY54" i="7"/>
  <c r="AY165" i="7" s="1"/>
  <c r="AY19" i="7"/>
  <c r="AY130" i="7" s="1"/>
  <c r="AY37" i="7"/>
  <c r="AY148" i="7" s="1"/>
  <c r="AY48" i="7"/>
  <c r="AY159" i="7" s="1"/>
  <c r="AY14" i="7"/>
  <c r="AY125" i="7" s="1"/>
  <c r="AY33" i="7"/>
  <c r="AY144" i="7" s="1"/>
  <c r="AY15" i="7"/>
  <c r="AY126" i="7" s="1"/>
  <c r="AY30" i="7"/>
  <c r="AY141" i="7" s="1"/>
  <c r="AY45" i="7"/>
  <c r="AY156" i="7" s="1"/>
  <c r="AY20" i="7"/>
  <c r="AY131" i="7" s="1"/>
  <c r="AY46" i="7"/>
  <c r="AY157" i="7" s="1"/>
  <c r="AY57" i="7"/>
  <c r="AY168" i="7" s="1"/>
  <c r="AY32" i="7"/>
  <c r="AY143" i="7" s="1"/>
  <c r="AY44" i="7"/>
  <c r="AY155" i="7" s="1"/>
  <c r="AY21" i="7"/>
  <c r="AY132" i="7" s="1"/>
  <c r="AY27" i="7"/>
  <c r="AY138" i="7" s="1"/>
  <c r="AY39" i="7"/>
  <c r="AY150" i="7" s="1"/>
  <c r="AY17" i="7"/>
  <c r="AY128" i="7" s="1"/>
  <c r="AY43" i="7"/>
  <c r="AY154" i="7" s="1"/>
  <c r="AY55" i="7"/>
  <c r="AY166" i="7" s="1"/>
  <c r="AY29" i="7"/>
  <c r="AY140" i="7" s="1"/>
  <c r="AY59" i="7"/>
  <c r="AY24" i="7"/>
  <c r="AY135" i="7" s="1"/>
  <c r="AY41" i="7"/>
  <c r="AY152" i="7" s="1"/>
  <c r="AY47" i="7"/>
  <c r="AY158" i="7" s="1"/>
  <c r="AY11" i="7"/>
  <c r="AY23" i="7"/>
  <c r="AY134" i="7" s="1"/>
  <c r="AY26" i="7"/>
  <c r="AY137" i="7" s="1"/>
  <c r="AY56" i="7"/>
  <c r="AY167" i="7" s="1"/>
  <c r="AY18" i="7"/>
  <c r="AY129" i="7" s="1"/>
  <c r="AY52" i="7"/>
  <c r="AY163" i="7" s="1"/>
  <c r="AY22" i="7"/>
  <c r="AY133" i="7" s="1"/>
  <c r="AY34" i="7"/>
  <c r="AY145" i="7" s="1"/>
  <c r="AY13" i="7"/>
  <c r="AY124" i="7" s="1"/>
  <c r="AY38" i="7"/>
  <c r="AY149" i="7" s="1"/>
  <c r="AY50" i="7"/>
  <c r="AY161" i="7" s="1"/>
  <c r="AY25" i="7"/>
  <c r="AY136" i="7" s="1"/>
  <c r="AY58" i="7"/>
  <c r="AY169" i="7" s="1"/>
  <c r="AY40" i="7"/>
  <c r="AY151" i="7" s="1"/>
  <c r="AY53" i="7"/>
  <c r="AY164" i="7" s="1"/>
  <c r="AY36" i="7"/>
  <c r="AY147" i="7" s="1"/>
  <c r="AY35" i="7"/>
  <c r="AY146" i="7" s="1"/>
  <c r="AY49" i="7"/>
  <c r="AY160" i="7" s="1"/>
  <c r="AY42" i="7"/>
  <c r="AY153" i="7" s="1"/>
  <c r="AY51" i="7"/>
  <c r="AY162" i="7" s="1"/>
  <c r="AY12" i="7"/>
  <c r="AY123" i="7" s="1"/>
  <c r="AY31" i="7"/>
  <c r="AY142" i="7" s="1"/>
  <c r="AY16" i="7"/>
  <c r="AY127" i="7" s="1"/>
  <c r="BG170" i="16" l="1"/>
  <c r="BG122" i="16"/>
  <c r="BH11" i="16" s="1" a="1"/>
  <c r="BE57" i="15"/>
  <c r="BE168" i="15" s="1"/>
  <c r="BE53" i="15"/>
  <c r="BE164" i="15" s="1"/>
  <c r="BE49" i="15"/>
  <c r="BE160" i="15" s="1"/>
  <c r="BE45" i="15"/>
  <c r="BE156" i="15" s="1"/>
  <c r="BE41" i="15"/>
  <c r="BE152" i="15" s="1"/>
  <c r="BE37" i="15"/>
  <c r="BE148" i="15" s="1"/>
  <c r="BE33" i="15"/>
  <c r="BE144" i="15" s="1"/>
  <c r="BE29" i="15"/>
  <c r="BE140" i="15" s="1"/>
  <c r="BE25" i="15"/>
  <c r="BE136" i="15" s="1"/>
  <c r="BE21" i="15"/>
  <c r="BE132" i="15" s="1"/>
  <c r="BE17" i="15"/>
  <c r="BE128" i="15" s="1"/>
  <c r="BE13" i="15"/>
  <c r="BE124" i="15" s="1"/>
  <c r="BE56" i="15"/>
  <c r="BE167" i="15" s="1"/>
  <c r="BE51" i="15"/>
  <c r="BE162" i="15" s="1"/>
  <c r="BE46" i="15"/>
  <c r="BE157" i="15" s="1"/>
  <c r="BE40" i="15"/>
  <c r="BE151" i="15" s="1"/>
  <c r="BE35" i="15"/>
  <c r="BE146" i="15" s="1"/>
  <c r="BE30" i="15"/>
  <c r="BE141" i="15" s="1"/>
  <c r="BE24" i="15"/>
  <c r="BE135" i="15" s="1"/>
  <c r="BE19" i="15"/>
  <c r="BE130" i="15" s="1"/>
  <c r="BE14" i="15"/>
  <c r="BE125" i="15" s="1"/>
  <c r="BE55" i="15"/>
  <c r="BE166" i="15" s="1"/>
  <c r="BE50" i="15"/>
  <c r="BE161" i="15" s="1"/>
  <c r="BE44" i="15"/>
  <c r="BE155" i="15" s="1"/>
  <c r="BE39" i="15"/>
  <c r="BE150" i="15" s="1"/>
  <c r="BE34" i="15"/>
  <c r="BE145" i="15" s="1"/>
  <c r="BE28" i="15"/>
  <c r="BE139" i="15" s="1"/>
  <c r="BE23" i="15"/>
  <c r="BE134" i="15" s="1"/>
  <c r="BE18" i="15"/>
  <c r="BE129" i="15" s="1"/>
  <c r="BE12" i="15"/>
  <c r="BE123" i="15" s="1"/>
  <c r="BE59" i="15"/>
  <c r="BE54" i="15"/>
  <c r="BE165" i="15" s="1"/>
  <c r="BE48" i="15"/>
  <c r="BE159" i="15" s="1"/>
  <c r="BE43" i="15"/>
  <c r="BE154" i="15" s="1"/>
  <c r="BE38" i="15"/>
  <c r="BE149" i="15" s="1"/>
  <c r="BE32" i="15"/>
  <c r="BE143" i="15" s="1"/>
  <c r="BE27" i="15"/>
  <c r="BE138" i="15" s="1"/>
  <c r="BE22" i="15"/>
  <c r="BE133" i="15" s="1"/>
  <c r="BE16" i="15"/>
  <c r="BE127" i="15" s="1"/>
  <c r="BE11" i="15"/>
  <c r="BE58" i="15"/>
  <c r="BE169" i="15" s="1"/>
  <c r="BE52" i="15"/>
  <c r="BE163" i="15" s="1"/>
  <c r="BE47" i="15"/>
  <c r="BE158" i="15" s="1"/>
  <c r="BE42" i="15"/>
  <c r="BE153" i="15" s="1"/>
  <c r="BE36" i="15"/>
  <c r="BE147" i="15" s="1"/>
  <c r="BE31" i="15"/>
  <c r="BE142" i="15" s="1"/>
  <c r="BE26" i="15"/>
  <c r="BE137" i="15" s="1"/>
  <c r="BE20" i="15"/>
  <c r="BE131" i="15" s="1"/>
  <c r="BE15" i="15"/>
  <c r="BE126" i="15" s="1"/>
  <c r="AY2" i="7"/>
  <c r="AY10" i="7" s="1"/>
  <c r="AY3" i="7"/>
  <c r="AY60" i="7" s="1"/>
  <c r="BH57" i="16" l="1"/>
  <c r="BH168" i="16" s="1"/>
  <c r="BH53" i="16"/>
  <c r="BH164" i="16" s="1"/>
  <c r="BH49" i="16"/>
  <c r="BH160" i="16" s="1"/>
  <c r="BH45" i="16"/>
  <c r="BH156" i="16" s="1"/>
  <c r="BH41" i="16"/>
  <c r="BH152" i="16" s="1"/>
  <c r="BH37" i="16"/>
  <c r="BH148" i="16" s="1"/>
  <c r="BH33" i="16"/>
  <c r="BH144" i="16" s="1"/>
  <c r="BH29" i="16"/>
  <c r="BH140" i="16" s="1"/>
  <c r="BH25" i="16"/>
  <c r="BH136" i="16" s="1"/>
  <c r="BH21" i="16"/>
  <c r="BH132" i="16" s="1"/>
  <c r="BH17" i="16"/>
  <c r="BH128" i="16" s="1"/>
  <c r="BH13" i="16"/>
  <c r="BH124" i="16" s="1"/>
  <c r="BH59" i="16"/>
  <c r="BH54" i="16"/>
  <c r="BH165" i="16" s="1"/>
  <c r="BH48" i="16"/>
  <c r="BH159" i="16" s="1"/>
  <c r="BH43" i="16"/>
  <c r="BH154" i="16" s="1"/>
  <c r="BH38" i="16"/>
  <c r="BH149" i="16" s="1"/>
  <c r="BH32" i="16"/>
  <c r="BH143" i="16" s="1"/>
  <c r="BH27" i="16"/>
  <c r="BH138" i="16" s="1"/>
  <c r="BH22" i="16"/>
  <c r="BH133" i="16" s="1"/>
  <c r="BH16" i="16"/>
  <c r="BH127" i="16" s="1"/>
  <c r="BH11" i="16"/>
  <c r="BH58" i="16"/>
  <c r="BH169" i="16" s="1"/>
  <c r="BH52" i="16"/>
  <c r="BH163" i="16" s="1"/>
  <c r="BH47" i="16"/>
  <c r="BH158" i="16" s="1"/>
  <c r="BH42" i="16"/>
  <c r="BH153" i="16" s="1"/>
  <c r="BH36" i="16"/>
  <c r="BH147" i="16" s="1"/>
  <c r="BH31" i="16"/>
  <c r="BH142" i="16" s="1"/>
  <c r="BH26" i="16"/>
  <c r="BH137" i="16" s="1"/>
  <c r="BH20" i="16"/>
  <c r="BH131" i="16" s="1"/>
  <c r="BH15" i="16"/>
  <c r="BH126" i="16" s="1"/>
  <c r="BH56" i="16"/>
  <c r="BH167" i="16" s="1"/>
  <c r="BH51" i="16"/>
  <c r="BH162" i="16" s="1"/>
  <c r="BH46" i="16"/>
  <c r="BH157" i="16" s="1"/>
  <c r="BH40" i="16"/>
  <c r="BH151" i="16" s="1"/>
  <c r="BH35" i="16"/>
  <c r="BH146" i="16" s="1"/>
  <c r="BH30" i="16"/>
  <c r="BH141" i="16" s="1"/>
  <c r="BH24" i="16"/>
  <c r="BH135" i="16" s="1"/>
  <c r="BH19" i="16"/>
  <c r="BH130" i="16" s="1"/>
  <c r="BH14" i="16"/>
  <c r="BH125" i="16" s="1"/>
  <c r="BH55" i="16"/>
  <c r="BH166" i="16" s="1"/>
  <c r="BH50" i="16"/>
  <c r="BH161" i="16" s="1"/>
  <c r="BH44" i="16"/>
  <c r="BH155" i="16" s="1"/>
  <c r="BH39" i="16"/>
  <c r="BH150" i="16" s="1"/>
  <c r="BH34" i="16"/>
  <c r="BH145" i="16" s="1"/>
  <c r="BH28" i="16"/>
  <c r="BH139" i="16" s="1"/>
  <c r="BH23" i="16"/>
  <c r="BH134" i="16" s="1"/>
  <c r="BH18" i="16"/>
  <c r="BH129" i="16" s="1"/>
  <c r="BH12" i="16"/>
  <c r="BH123" i="16" s="1"/>
  <c r="BE122" i="15"/>
  <c r="BF11" i="15" s="1" a="1"/>
  <c r="BE2" i="15"/>
  <c r="BE10" i="15" s="1"/>
  <c r="BE170" i="15"/>
  <c r="BE3" i="15"/>
  <c r="BE60" i="15" s="1"/>
  <c r="AY122" i="7"/>
  <c r="AY170" i="7"/>
  <c r="AZ11" i="7" a="1"/>
  <c r="AZ55" i="7" s="1"/>
  <c r="AZ166" i="7" s="1"/>
  <c r="BH170" i="16" l="1"/>
  <c r="BH3" i="16"/>
  <c r="BH60" i="16" s="1"/>
  <c r="BH122" i="16"/>
  <c r="BI11" i="16" s="1" a="1"/>
  <c r="BH2" i="16"/>
  <c r="BH10" i="16" s="1"/>
  <c r="BF59" i="15"/>
  <c r="BF55" i="15"/>
  <c r="BF166" i="15" s="1"/>
  <c r="BF51" i="15"/>
  <c r="BF162" i="15" s="1"/>
  <c r="BF47" i="15"/>
  <c r="BF158" i="15" s="1"/>
  <c r="BF43" i="15"/>
  <c r="BF154" i="15" s="1"/>
  <c r="BF39" i="15"/>
  <c r="BF150" i="15" s="1"/>
  <c r="BF35" i="15"/>
  <c r="BF146" i="15" s="1"/>
  <c r="BF31" i="15"/>
  <c r="BF142" i="15" s="1"/>
  <c r="BF27" i="15"/>
  <c r="BF138" i="15" s="1"/>
  <c r="BF23" i="15"/>
  <c r="BF134" i="15" s="1"/>
  <c r="BF19" i="15"/>
  <c r="BF130" i="15" s="1"/>
  <c r="BF15" i="15"/>
  <c r="BF126" i="15" s="1"/>
  <c r="BF11" i="15"/>
  <c r="BF54" i="15"/>
  <c r="BF165" i="15" s="1"/>
  <c r="BF49" i="15"/>
  <c r="BF160" i="15" s="1"/>
  <c r="BF44" i="15"/>
  <c r="BF155" i="15" s="1"/>
  <c r="BF38" i="15"/>
  <c r="BF149" i="15" s="1"/>
  <c r="BF33" i="15"/>
  <c r="BF144" i="15" s="1"/>
  <c r="BF28" i="15"/>
  <c r="BF139" i="15" s="1"/>
  <c r="BF22" i="15"/>
  <c r="BF133" i="15" s="1"/>
  <c r="BF17" i="15"/>
  <c r="BF128" i="15" s="1"/>
  <c r="BF12" i="15"/>
  <c r="BF123" i="15" s="1"/>
  <c r="BF58" i="15"/>
  <c r="BF169" i="15" s="1"/>
  <c r="BF53" i="15"/>
  <c r="BF164" i="15" s="1"/>
  <c r="BF48" i="15"/>
  <c r="BF159" i="15" s="1"/>
  <c r="BF42" i="15"/>
  <c r="BF153" i="15" s="1"/>
  <c r="BF37" i="15"/>
  <c r="BF148" i="15" s="1"/>
  <c r="BF32" i="15"/>
  <c r="BF143" i="15" s="1"/>
  <c r="BF26" i="15"/>
  <c r="BF137" i="15" s="1"/>
  <c r="BF21" i="15"/>
  <c r="BF132" i="15" s="1"/>
  <c r="BF16" i="15"/>
  <c r="BF127" i="15" s="1"/>
  <c r="BF57" i="15"/>
  <c r="BF168" i="15" s="1"/>
  <c r="BF52" i="15"/>
  <c r="BF163" i="15" s="1"/>
  <c r="BF46" i="15"/>
  <c r="BF157" i="15" s="1"/>
  <c r="BF41" i="15"/>
  <c r="BF152" i="15" s="1"/>
  <c r="BF36" i="15"/>
  <c r="BF147" i="15" s="1"/>
  <c r="BF30" i="15"/>
  <c r="BF141" i="15" s="1"/>
  <c r="BF25" i="15"/>
  <c r="BF136" i="15" s="1"/>
  <c r="BF20" i="15"/>
  <c r="BF131" i="15" s="1"/>
  <c r="BF14" i="15"/>
  <c r="BF125" i="15" s="1"/>
  <c r="BF56" i="15"/>
  <c r="BF167" i="15" s="1"/>
  <c r="BF50" i="15"/>
  <c r="BF161" i="15" s="1"/>
  <c r="BF45" i="15"/>
  <c r="BF156" i="15" s="1"/>
  <c r="BF40" i="15"/>
  <c r="BF151" i="15" s="1"/>
  <c r="BF34" i="15"/>
  <c r="BF145" i="15" s="1"/>
  <c r="BF29" i="15"/>
  <c r="BF140" i="15" s="1"/>
  <c r="BF24" i="15"/>
  <c r="BF135" i="15" s="1"/>
  <c r="BF18" i="15"/>
  <c r="BF129" i="15" s="1"/>
  <c r="BF13" i="15"/>
  <c r="BF124" i="15" s="1"/>
  <c r="AZ53" i="7"/>
  <c r="AZ164" i="7" s="1"/>
  <c r="AZ38" i="7"/>
  <c r="AZ149" i="7" s="1"/>
  <c r="AZ19" i="7"/>
  <c r="AZ130" i="7" s="1"/>
  <c r="AZ42" i="7"/>
  <c r="AZ153" i="7" s="1"/>
  <c r="AZ33" i="7"/>
  <c r="AZ144" i="7" s="1"/>
  <c r="AZ15" i="7"/>
  <c r="AZ126" i="7" s="1"/>
  <c r="AZ24" i="7"/>
  <c r="AZ135" i="7" s="1"/>
  <c r="AZ49" i="7"/>
  <c r="AZ160" i="7" s="1"/>
  <c r="AZ27" i="7"/>
  <c r="AZ138" i="7" s="1"/>
  <c r="AZ56" i="7"/>
  <c r="AZ167" i="7" s="1"/>
  <c r="AZ20" i="7"/>
  <c r="AZ131" i="7" s="1"/>
  <c r="AZ39" i="7"/>
  <c r="AZ150" i="7" s="1"/>
  <c r="AZ29" i="7"/>
  <c r="AZ140" i="7" s="1"/>
  <c r="AZ57" i="7"/>
  <c r="AZ168" i="7" s="1"/>
  <c r="AZ17" i="7"/>
  <c r="AZ128" i="7" s="1"/>
  <c r="AZ18" i="7"/>
  <c r="AZ129" i="7" s="1"/>
  <c r="AZ52" i="7"/>
  <c r="AZ163" i="7" s="1"/>
  <c r="AZ12" i="7"/>
  <c r="AZ123" i="7" s="1"/>
  <c r="AZ50" i="7"/>
  <c r="AZ161" i="7" s="1"/>
  <c r="AZ32" i="7"/>
  <c r="AZ143" i="7" s="1"/>
  <c r="AZ28" i="7"/>
  <c r="AZ139" i="7" s="1"/>
  <c r="AZ11" i="7"/>
  <c r="AZ2" i="7" s="1"/>
  <c r="AZ10" i="7" s="1"/>
  <c r="AZ13" i="7"/>
  <c r="AZ124" i="7" s="1"/>
  <c r="AZ44" i="7"/>
  <c r="AZ155" i="7" s="1"/>
  <c r="AZ23" i="7"/>
  <c r="AZ134" i="7" s="1"/>
  <c r="AZ37" i="7"/>
  <c r="AZ148" i="7" s="1"/>
  <c r="AZ36" i="7"/>
  <c r="AZ147" i="7" s="1"/>
  <c r="AZ51" i="7"/>
  <c r="AZ162" i="7" s="1"/>
  <c r="AZ26" i="7"/>
  <c r="AZ137" i="7" s="1"/>
  <c r="AZ30" i="7"/>
  <c r="AZ141" i="7" s="1"/>
  <c r="AZ47" i="7"/>
  <c r="AZ158" i="7" s="1"/>
  <c r="AZ58" i="7"/>
  <c r="AZ169" i="7" s="1"/>
  <c r="AZ46" i="7"/>
  <c r="AZ157" i="7" s="1"/>
  <c r="AZ59" i="7"/>
  <c r="AZ3" i="7" s="1"/>
  <c r="AZ60" i="7" s="1"/>
  <c r="AZ40" i="7"/>
  <c r="AZ151" i="7" s="1"/>
  <c r="AZ21" i="7"/>
  <c r="AZ132" i="7" s="1"/>
  <c r="AZ22" i="7"/>
  <c r="AZ133" i="7" s="1"/>
  <c r="AZ45" i="7"/>
  <c r="AZ156" i="7" s="1"/>
  <c r="AZ14" i="7"/>
  <c r="AZ125" i="7" s="1"/>
  <c r="AZ35" i="7"/>
  <c r="AZ146" i="7" s="1"/>
  <c r="AZ34" i="7"/>
  <c r="AZ145" i="7" s="1"/>
  <c r="AZ54" i="7"/>
  <c r="AZ165" i="7" s="1"/>
  <c r="AZ31" i="7"/>
  <c r="AZ142" i="7" s="1"/>
  <c r="AZ16" i="7"/>
  <c r="AZ127" i="7" s="1"/>
  <c r="AZ25" i="7"/>
  <c r="AZ136" i="7" s="1"/>
  <c r="AZ43" i="7"/>
  <c r="AZ154" i="7" s="1"/>
  <c r="AZ48" i="7"/>
  <c r="AZ159" i="7" s="1"/>
  <c r="AZ41" i="7"/>
  <c r="AZ152" i="7" s="1"/>
  <c r="BI59" i="16" l="1"/>
  <c r="BI55" i="16"/>
  <c r="BI166" i="16" s="1"/>
  <c r="BI51" i="16"/>
  <c r="BI162" i="16" s="1"/>
  <c r="BI47" i="16"/>
  <c r="BI158" i="16" s="1"/>
  <c r="BI43" i="16"/>
  <c r="BI154" i="16" s="1"/>
  <c r="BI39" i="16"/>
  <c r="BI150" i="16" s="1"/>
  <c r="BI35" i="16"/>
  <c r="BI146" i="16" s="1"/>
  <c r="BI31" i="16"/>
  <c r="BI142" i="16" s="1"/>
  <c r="BI27" i="16"/>
  <c r="BI138" i="16" s="1"/>
  <c r="BI23" i="16"/>
  <c r="BI134" i="16" s="1"/>
  <c r="BI19" i="16"/>
  <c r="BI130" i="16" s="1"/>
  <c r="BI15" i="16"/>
  <c r="BI126" i="16" s="1"/>
  <c r="BI11" i="16"/>
  <c r="BI57" i="16"/>
  <c r="BI168" i="16" s="1"/>
  <c r="BI52" i="16"/>
  <c r="BI163" i="16" s="1"/>
  <c r="BI46" i="16"/>
  <c r="BI157" i="16" s="1"/>
  <c r="BI41" i="16"/>
  <c r="BI152" i="16" s="1"/>
  <c r="BI36" i="16"/>
  <c r="BI147" i="16" s="1"/>
  <c r="BI30" i="16"/>
  <c r="BI141" i="16" s="1"/>
  <c r="BI25" i="16"/>
  <c r="BI136" i="16" s="1"/>
  <c r="BI20" i="16"/>
  <c r="BI131" i="16" s="1"/>
  <c r="BI14" i="16"/>
  <c r="BI125" i="16" s="1"/>
  <c r="BI56" i="16"/>
  <c r="BI167" i="16" s="1"/>
  <c r="BI50" i="16"/>
  <c r="BI161" i="16" s="1"/>
  <c r="BI45" i="16"/>
  <c r="BI156" i="16" s="1"/>
  <c r="BI40" i="16"/>
  <c r="BI151" i="16" s="1"/>
  <c r="BI34" i="16"/>
  <c r="BI145" i="16" s="1"/>
  <c r="BI29" i="16"/>
  <c r="BI140" i="16" s="1"/>
  <c r="BI24" i="16"/>
  <c r="BI135" i="16" s="1"/>
  <c r="BI18" i="16"/>
  <c r="BI129" i="16" s="1"/>
  <c r="BI13" i="16"/>
  <c r="BI124" i="16" s="1"/>
  <c r="BI54" i="16"/>
  <c r="BI165" i="16" s="1"/>
  <c r="BI49" i="16"/>
  <c r="BI160" i="16" s="1"/>
  <c r="BI44" i="16"/>
  <c r="BI155" i="16" s="1"/>
  <c r="BI38" i="16"/>
  <c r="BI149" i="16" s="1"/>
  <c r="BI33" i="16"/>
  <c r="BI144" i="16" s="1"/>
  <c r="BI28" i="16"/>
  <c r="BI139" i="16" s="1"/>
  <c r="BI22" i="16"/>
  <c r="BI133" i="16" s="1"/>
  <c r="BI17" i="16"/>
  <c r="BI128" i="16" s="1"/>
  <c r="BI12" i="16"/>
  <c r="BI123" i="16" s="1"/>
  <c r="BI58" i="16"/>
  <c r="BI169" i="16" s="1"/>
  <c r="BI53" i="16"/>
  <c r="BI164" i="16" s="1"/>
  <c r="BI48" i="16"/>
  <c r="BI159" i="16" s="1"/>
  <c r="BI42" i="16"/>
  <c r="BI153" i="16" s="1"/>
  <c r="BI37" i="16"/>
  <c r="BI148" i="16" s="1"/>
  <c r="BI32" i="16"/>
  <c r="BI143" i="16" s="1"/>
  <c r="BI26" i="16"/>
  <c r="BI137" i="16" s="1"/>
  <c r="BI21" i="16"/>
  <c r="BI132" i="16" s="1"/>
  <c r="BI16" i="16"/>
  <c r="BI127" i="16" s="1"/>
  <c r="BF122" i="15"/>
  <c r="BG11" i="15" s="1" a="1"/>
  <c r="BF2" i="15"/>
  <c r="BF10" i="15" s="1"/>
  <c r="BF170" i="15"/>
  <c r="BF3" i="15"/>
  <c r="BF60" i="15" s="1"/>
  <c r="AZ122" i="7"/>
  <c r="BA11" i="7" s="1" a="1"/>
  <c r="AZ170" i="7"/>
  <c r="BI122" i="16" l="1"/>
  <c r="BJ11" i="16" s="1" a="1"/>
  <c r="BI2" i="16"/>
  <c r="BI10" i="16" s="1"/>
  <c r="BI170" i="16"/>
  <c r="BI3" i="16"/>
  <c r="BI60" i="16" s="1"/>
  <c r="BG57" i="15"/>
  <c r="BG168" i="15" s="1"/>
  <c r="BG53" i="15"/>
  <c r="BG164" i="15" s="1"/>
  <c r="BG49" i="15"/>
  <c r="BG160" i="15" s="1"/>
  <c r="BG45" i="15"/>
  <c r="BG156" i="15" s="1"/>
  <c r="BG41" i="15"/>
  <c r="BG152" i="15" s="1"/>
  <c r="BG37" i="15"/>
  <c r="BG148" i="15" s="1"/>
  <c r="BG33" i="15"/>
  <c r="BG144" i="15" s="1"/>
  <c r="BG29" i="15"/>
  <c r="BG140" i="15" s="1"/>
  <c r="BG25" i="15"/>
  <c r="BG136" i="15" s="1"/>
  <c r="BG21" i="15"/>
  <c r="BG132" i="15" s="1"/>
  <c r="BG17" i="15"/>
  <c r="BG128" i="15" s="1"/>
  <c r="BG13" i="15"/>
  <c r="BG124" i="15" s="1"/>
  <c r="BG58" i="15"/>
  <c r="BG169" i="15" s="1"/>
  <c r="BG52" i="15"/>
  <c r="BG163" i="15" s="1"/>
  <c r="BG47" i="15"/>
  <c r="BG158" i="15" s="1"/>
  <c r="BG42" i="15"/>
  <c r="BG153" i="15" s="1"/>
  <c r="BG36" i="15"/>
  <c r="BG147" i="15" s="1"/>
  <c r="BG31" i="15"/>
  <c r="BG142" i="15" s="1"/>
  <c r="BG26" i="15"/>
  <c r="BG137" i="15" s="1"/>
  <c r="BG20" i="15"/>
  <c r="BG131" i="15" s="1"/>
  <c r="BG15" i="15"/>
  <c r="BG126" i="15" s="1"/>
  <c r="BG56" i="15"/>
  <c r="BG167" i="15" s="1"/>
  <c r="BG51" i="15"/>
  <c r="BG162" i="15" s="1"/>
  <c r="BG46" i="15"/>
  <c r="BG157" i="15" s="1"/>
  <c r="BG40" i="15"/>
  <c r="BG151" i="15" s="1"/>
  <c r="BG35" i="15"/>
  <c r="BG146" i="15" s="1"/>
  <c r="BG30" i="15"/>
  <c r="BG141" i="15" s="1"/>
  <c r="BG24" i="15"/>
  <c r="BG135" i="15" s="1"/>
  <c r="BG19" i="15"/>
  <c r="BG130" i="15" s="1"/>
  <c r="BG14" i="15"/>
  <c r="BG125" i="15" s="1"/>
  <c r="BG55" i="15"/>
  <c r="BG166" i="15" s="1"/>
  <c r="BG50" i="15"/>
  <c r="BG161" i="15" s="1"/>
  <c r="BG44" i="15"/>
  <c r="BG155" i="15" s="1"/>
  <c r="BG39" i="15"/>
  <c r="BG150" i="15" s="1"/>
  <c r="BG34" i="15"/>
  <c r="BG145" i="15" s="1"/>
  <c r="BG28" i="15"/>
  <c r="BG139" i="15" s="1"/>
  <c r="BG23" i="15"/>
  <c r="BG134" i="15" s="1"/>
  <c r="BG18" i="15"/>
  <c r="BG129" i="15" s="1"/>
  <c r="BG12" i="15"/>
  <c r="BG123" i="15" s="1"/>
  <c r="BG59" i="15"/>
  <c r="BG54" i="15"/>
  <c r="BG165" i="15" s="1"/>
  <c r="BG48" i="15"/>
  <c r="BG159" i="15" s="1"/>
  <c r="BG43" i="15"/>
  <c r="BG154" i="15" s="1"/>
  <c r="BG38" i="15"/>
  <c r="BG149" i="15" s="1"/>
  <c r="BG32" i="15"/>
  <c r="BG143" i="15" s="1"/>
  <c r="BG27" i="15"/>
  <c r="BG138" i="15" s="1"/>
  <c r="BG22" i="15"/>
  <c r="BG133" i="15" s="1"/>
  <c r="BG16" i="15"/>
  <c r="BG127" i="15" s="1"/>
  <c r="BG11" i="15"/>
  <c r="BA25" i="7"/>
  <c r="BA136" i="7" s="1"/>
  <c r="BA41" i="7"/>
  <c r="BA152" i="7" s="1"/>
  <c r="BA12" i="7"/>
  <c r="BA123" i="7" s="1"/>
  <c r="BA34" i="7"/>
  <c r="BA145" i="7" s="1"/>
  <c r="BA55" i="7"/>
  <c r="BA166" i="7" s="1"/>
  <c r="BA27" i="7"/>
  <c r="BA138" i="7" s="1"/>
  <c r="BA56" i="7"/>
  <c r="BA167" i="7" s="1"/>
  <c r="BA36" i="7"/>
  <c r="BA147" i="7" s="1"/>
  <c r="BA16" i="7"/>
  <c r="BA127" i="7" s="1"/>
  <c r="BA46" i="7"/>
  <c r="BA157" i="7" s="1"/>
  <c r="BA19" i="7"/>
  <c r="BA130" i="7" s="1"/>
  <c r="BA47" i="7"/>
  <c r="BA158" i="7" s="1"/>
  <c r="BA13" i="7"/>
  <c r="BA124" i="7" s="1"/>
  <c r="BA29" i="7"/>
  <c r="BA140" i="7" s="1"/>
  <c r="BA45" i="7"/>
  <c r="BA156" i="7" s="1"/>
  <c r="BA18" i="7"/>
  <c r="BA129" i="7" s="1"/>
  <c r="BA39" i="7"/>
  <c r="BA150" i="7" s="1"/>
  <c r="BA59" i="7"/>
  <c r="BA35" i="7"/>
  <c r="BA146" i="7" s="1"/>
  <c r="BA15" i="7"/>
  <c r="BA126" i="7" s="1"/>
  <c r="BA43" i="7"/>
  <c r="BA154" i="7" s="1"/>
  <c r="BA24" i="7"/>
  <c r="BA135" i="7" s="1"/>
  <c r="BA52" i="7"/>
  <c r="BA163" i="7" s="1"/>
  <c r="BA26" i="7"/>
  <c r="BA137" i="7" s="1"/>
  <c r="BA54" i="7"/>
  <c r="BA165" i="7" s="1"/>
  <c r="BA17" i="7"/>
  <c r="BA128" i="7" s="1"/>
  <c r="BA33" i="7"/>
  <c r="BA144" i="7" s="1"/>
  <c r="BA49" i="7"/>
  <c r="BA160" i="7" s="1"/>
  <c r="BA23" i="7"/>
  <c r="BA134" i="7" s="1"/>
  <c r="BA44" i="7"/>
  <c r="BA155" i="7" s="1"/>
  <c r="BA14" i="7"/>
  <c r="BA125" i="7" s="1"/>
  <c r="BA42" i="7"/>
  <c r="BA153" i="7" s="1"/>
  <c r="BA22" i="7"/>
  <c r="BA133" i="7" s="1"/>
  <c r="BA51" i="7"/>
  <c r="BA162" i="7" s="1"/>
  <c r="BA31" i="7"/>
  <c r="BA142" i="7" s="1"/>
  <c r="BA58" i="7"/>
  <c r="BA169" i="7" s="1"/>
  <c r="BA32" i="7"/>
  <c r="BA143" i="7" s="1"/>
  <c r="BA21" i="7"/>
  <c r="BA132" i="7" s="1"/>
  <c r="BA37" i="7"/>
  <c r="BA148" i="7" s="1"/>
  <c r="BA53" i="7"/>
  <c r="BA164" i="7" s="1"/>
  <c r="BA28" i="7"/>
  <c r="BA139" i="7" s="1"/>
  <c r="BA50" i="7"/>
  <c r="BA161" i="7" s="1"/>
  <c r="BA20" i="7"/>
  <c r="BA131" i="7" s="1"/>
  <c r="BA48" i="7"/>
  <c r="BA159" i="7" s="1"/>
  <c r="BA30" i="7"/>
  <c r="BA141" i="7" s="1"/>
  <c r="BA57" i="7"/>
  <c r="BA168" i="7" s="1"/>
  <c r="BA38" i="7"/>
  <c r="BA149" i="7" s="1"/>
  <c r="BA11" i="7"/>
  <c r="BA40" i="7"/>
  <c r="BA151" i="7" s="1"/>
  <c r="BJ57" i="16" l="1"/>
  <c r="BJ168" i="16" s="1"/>
  <c r="BJ53" i="16"/>
  <c r="BJ164" i="16" s="1"/>
  <c r="BJ49" i="16"/>
  <c r="BJ160" i="16" s="1"/>
  <c r="BJ45" i="16"/>
  <c r="BJ156" i="16" s="1"/>
  <c r="BJ41" i="16"/>
  <c r="BJ152" i="16" s="1"/>
  <c r="BJ37" i="16"/>
  <c r="BJ148" i="16" s="1"/>
  <c r="BJ33" i="16"/>
  <c r="BJ144" i="16" s="1"/>
  <c r="BJ29" i="16"/>
  <c r="BJ140" i="16" s="1"/>
  <c r="BJ25" i="16"/>
  <c r="BJ136" i="16" s="1"/>
  <c r="BJ21" i="16"/>
  <c r="BJ132" i="16" s="1"/>
  <c r="BJ17" i="16"/>
  <c r="BJ128" i="16" s="1"/>
  <c r="BJ13" i="16"/>
  <c r="BJ124" i="16" s="1"/>
  <c r="BJ55" i="16"/>
  <c r="BJ166" i="16" s="1"/>
  <c r="BJ50" i="16"/>
  <c r="BJ161" i="16" s="1"/>
  <c r="BJ44" i="16"/>
  <c r="BJ155" i="16" s="1"/>
  <c r="BJ39" i="16"/>
  <c r="BJ150" i="16" s="1"/>
  <c r="BJ34" i="16"/>
  <c r="BJ145" i="16" s="1"/>
  <c r="BJ28" i="16"/>
  <c r="BJ139" i="16" s="1"/>
  <c r="BJ23" i="16"/>
  <c r="BJ134" i="16" s="1"/>
  <c r="BJ18" i="16"/>
  <c r="BJ129" i="16" s="1"/>
  <c r="BJ12" i="16"/>
  <c r="BJ123" i="16" s="1"/>
  <c r="BJ59" i="16"/>
  <c r="BJ54" i="16"/>
  <c r="BJ165" i="16" s="1"/>
  <c r="BJ48" i="16"/>
  <c r="BJ159" i="16" s="1"/>
  <c r="BJ43" i="16"/>
  <c r="BJ154" i="16" s="1"/>
  <c r="BJ38" i="16"/>
  <c r="BJ149" i="16" s="1"/>
  <c r="BJ32" i="16"/>
  <c r="BJ143" i="16" s="1"/>
  <c r="BJ27" i="16"/>
  <c r="BJ138" i="16" s="1"/>
  <c r="BJ22" i="16"/>
  <c r="BJ133" i="16" s="1"/>
  <c r="BJ16" i="16"/>
  <c r="BJ127" i="16" s="1"/>
  <c r="BJ11" i="16"/>
  <c r="BJ58" i="16"/>
  <c r="BJ169" i="16" s="1"/>
  <c r="BJ52" i="16"/>
  <c r="BJ163" i="16" s="1"/>
  <c r="BJ47" i="16"/>
  <c r="BJ158" i="16" s="1"/>
  <c r="BJ42" i="16"/>
  <c r="BJ153" i="16" s="1"/>
  <c r="BJ36" i="16"/>
  <c r="BJ147" i="16" s="1"/>
  <c r="BJ31" i="16"/>
  <c r="BJ142" i="16" s="1"/>
  <c r="BJ26" i="16"/>
  <c r="BJ137" i="16" s="1"/>
  <c r="BJ20" i="16"/>
  <c r="BJ131" i="16" s="1"/>
  <c r="BJ15" i="16"/>
  <c r="BJ126" i="16" s="1"/>
  <c r="BJ56" i="16"/>
  <c r="BJ167" i="16" s="1"/>
  <c r="BJ51" i="16"/>
  <c r="BJ162" i="16" s="1"/>
  <c r="BJ46" i="16"/>
  <c r="BJ157" i="16" s="1"/>
  <c r="BJ40" i="16"/>
  <c r="BJ151" i="16" s="1"/>
  <c r="BJ35" i="16"/>
  <c r="BJ146" i="16" s="1"/>
  <c r="BJ30" i="16"/>
  <c r="BJ141" i="16" s="1"/>
  <c r="BJ24" i="16"/>
  <c r="BJ135" i="16" s="1"/>
  <c r="BJ19" i="16"/>
  <c r="BJ130" i="16" s="1"/>
  <c r="BJ14" i="16"/>
  <c r="BJ125" i="16" s="1"/>
  <c r="BG122" i="15"/>
  <c r="BH11" i="15" s="1" a="1"/>
  <c r="BG2" i="15"/>
  <c r="BG10" i="15" s="1"/>
  <c r="BG170" i="15"/>
  <c r="BG3" i="15"/>
  <c r="BG60" i="15" s="1"/>
  <c r="BA2" i="7"/>
  <c r="BA10" i="7" s="1"/>
  <c r="BA3" i="7"/>
  <c r="BA60" i="7" s="1"/>
  <c r="BJ122" i="16" l="1"/>
  <c r="BK11" i="16" s="1" a="1"/>
  <c r="BJ2" i="16"/>
  <c r="BJ10" i="16" s="1"/>
  <c r="BJ170" i="16"/>
  <c r="BJ3" i="16"/>
  <c r="BJ60" i="16" s="1"/>
  <c r="BH59" i="15"/>
  <c r="BH55" i="15"/>
  <c r="BH166" i="15" s="1"/>
  <c r="BH51" i="15"/>
  <c r="BH162" i="15" s="1"/>
  <c r="BH47" i="15"/>
  <c r="BH158" i="15" s="1"/>
  <c r="BH43" i="15"/>
  <c r="BH154" i="15" s="1"/>
  <c r="BH39" i="15"/>
  <c r="BH150" i="15" s="1"/>
  <c r="BH35" i="15"/>
  <c r="BH146" i="15" s="1"/>
  <c r="BH31" i="15"/>
  <c r="BH142" i="15" s="1"/>
  <c r="BH27" i="15"/>
  <c r="BH138" i="15" s="1"/>
  <c r="BH23" i="15"/>
  <c r="BH134" i="15" s="1"/>
  <c r="BH19" i="15"/>
  <c r="BH130" i="15" s="1"/>
  <c r="BH15" i="15"/>
  <c r="BH126" i="15" s="1"/>
  <c r="BH11" i="15"/>
  <c r="BH56" i="15"/>
  <c r="BH167" i="15" s="1"/>
  <c r="BH50" i="15"/>
  <c r="BH161" i="15" s="1"/>
  <c r="BH45" i="15"/>
  <c r="BH156" i="15" s="1"/>
  <c r="BH40" i="15"/>
  <c r="BH151" i="15" s="1"/>
  <c r="BH34" i="15"/>
  <c r="BH145" i="15" s="1"/>
  <c r="BH29" i="15"/>
  <c r="BH140" i="15" s="1"/>
  <c r="BH24" i="15"/>
  <c r="BH135" i="15" s="1"/>
  <c r="BH18" i="15"/>
  <c r="BH129" i="15" s="1"/>
  <c r="BH13" i="15"/>
  <c r="BH124" i="15" s="1"/>
  <c r="BH54" i="15"/>
  <c r="BH165" i="15" s="1"/>
  <c r="BH49" i="15"/>
  <c r="BH160" i="15" s="1"/>
  <c r="BH44" i="15"/>
  <c r="BH155" i="15" s="1"/>
  <c r="BH38" i="15"/>
  <c r="BH149" i="15" s="1"/>
  <c r="BH33" i="15"/>
  <c r="BH144" i="15" s="1"/>
  <c r="BH28" i="15"/>
  <c r="BH139" i="15" s="1"/>
  <c r="BH22" i="15"/>
  <c r="BH133" i="15" s="1"/>
  <c r="BH17" i="15"/>
  <c r="BH128" i="15" s="1"/>
  <c r="BH12" i="15"/>
  <c r="BH123" i="15" s="1"/>
  <c r="BH58" i="15"/>
  <c r="BH169" i="15" s="1"/>
  <c r="BH53" i="15"/>
  <c r="BH164" i="15" s="1"/>
  <c r="BH48" i="15"/>
  <c r="BH159" i="15" s="1"/>
  <c r="BH42" i="15"/>
  <c r="BH153" i="15" s="1"/>
  <c r="BH37" i="15"/>
  <c r="BH148" i="15" s="1"/>
  <c r="BH32" i="15"/>
  <c r="BH143" i="15" s="1"/>
  <c r="BH26" i="15"/>
  <c r="BH137" i="15" s="1"/>
  <c r="BH21" i="15"/>
  <c r="BH132" i="15" s="1"/>
  <c r="BH16" i="15"/>
  <c r="BH127" i="15" s="1"/>
  <c r="BH57" i="15"/>
  <c r="BH168" i="15" s="1"/>
  <c r="BH52" i="15"/>
  <c r="BH163" i="15" s="1"/>
  <c r="BH46" i="15"/>
  <c r="BH157" i="15" s="1"/>
  <c r="BH41" i="15"/>
  <c r="BH152" i="15" s="1"/>
  <c r="BH36" i="15"/>
  <c r="BH147" i="15" s="1"/>
  <c r="BH30" i="15"/>
  <c r="BH141" i="15" s="1"/>
  <c r="BH25" i="15"/>
  <c r="BH136" i="15" s="1"/>
  <c r="BH20" i="15"/>
  <c r="BH131" i="15" s="1"/>
  <c r="BH14" i="15"/>
  <c r="BH125" i="15" s="1"/>
  <c r="BA122" i="7"/>
  <c r="BA170" i="7"/>
  <c r="BB11" i="7" a="1"/>
  <c r="BK59" i="16" l="1"/>
  <c r="BK55" i="16"/>
  <c r="BK166" i="16" s="1"/>
  <c r="BK51" i="16"/>
  <c r="BK162" i="16" s="1"/>
  <c r="BK47" i="16"/>
  <c r="BK158" i="16" s="1"/>
  <c r="BK43" i="16"/>
  <c r="BK154" i="16" s="1"/>
  <c r="BK39" i="16"/>
  <c r="BK150" i="16" s="1"/>
  <c r="BK35" i="16"/>
  <c r="BK146" i="16" s="1"/>
  <c r="BK31" i="16"/>
  <c r="BK142" i="16" s="1"/>
  <c r="BK27" i="16"/>
  <c r="BK138" i="16" s="1"/>
  <c r="BK23" i="16"/>
  <c r="BK134" i="16" s="1"/>
  <c r="BK19" i="16"/>
  <c r="BK130" i="16" s="1"/>
  <c r="BK15" i="16"/>
  <c r="BK126" i="16" s="1"/>
  <c r="BK11" i="16"/>
  <c r="BK58" i="16"/>
  <c r="BK169" i="16" s="1"/>
  <c r="BK53" i="16"/>
  <c r="BK164" i="16" s="1"/>
  <c r="BK48" i="16"/>
  <c r="BK159" i="16" s="1"/>
  <c r="BK42" i="16"/>
  <c r="BK153" i="16" s="1"/>
  <c r="BK37" i="16"/>
  <c r="BK148" i="16" s="1"/>
  <c r="BK32" i="16"/>
  <c r="BK143" i="16" s="1"/>
  <c r="BK26" i="16"/>
  <c r="BK137" i="16" s="1"/>
  <c r="BK21" i="16"/>
  <c r="BK132" i="16" s="1"/>
  <c r="BK16" i="16"/>
  <c r="BK127" i="16" s="1"/>
  <c r="BK57" i="16"/>
  <c r="BK168" i="16" s="1"/>
  <c r="BK52" i="16"/>
  <c r="BK163" i="16" s="1"/>
  <c r="BK46" i="16"/>
  <c r="BK157" i="16" s="1"/>
  <c r="BK41" i="16"/>
  <c r="BK152" i="16" s="1"/>
  <c r="BK36" i="16"/>
  <c r="BK147" i="16" s="1"/>
  <c r="BK30" i="16"/>
  <c r="BK141" i="16" s="1"/>
  <c r="BK25" i="16"/>
  <c r="BK136" i="16" s="1"/>
  <c r="BK20" i="16"/>
  <c r="BK131" i="16" s="1"/>
  <c r="BK14" i="16"/>
  <c r="BK125" i="16" s="1"/>
  <c r="BK56" i="16"/>
  <c r="BK167" i="16" s="1"/>
  <c r="BK50" i="16"/>
  <c r="BK161" i="16" s="1"/>
  <c r="BK45" i="16"/>
  <c r="BK156" i="16" s="1"/>
  <c r="BK40" i="16"/>
  <c r="BK151" i="16" s="1"/>
  <c r="BK34" i="16"/>
  <c r="BK145" i="16" s="1"/>
  <c r="BK29" i="16"/>
  <c r="BK140" i="16" s="1"/>
  <c r="BK24" i="16"/>
  <c r="BK135" i="16" s="1"/>
  <c r="BK18" i="16"/>
  <c r="BK129" i="16" s="1"/>
  <c r="BK13" i="16"/>
  <c r="BK124" i="16" s="1"/>
  <c r="BK54" i="16"/>
  <c r="BK165" i="16" s="1"/>
  <c r="BK49" i="16"/>
  <c r="BK160" i="16" s="1"/>
  <c r="BK44" i="16"/>
  <c r="BK155" i="16" s="1"/>
  <c r="BK38" i="16"/>
  <c r="BK149" i="16" s="1"/>
  <c r="BK33" i="16"/>
  <c r="BK144" i="16" s="1"/>
  <c r="BK28" i="16"/>
  <c r="BK139" i="16" s="1"/>
  <c r="BK22" i="16"/>
  <c r="BK133" i="16" s="1"/>
  <c r="BK17" i="16"/>
  <c r="BK128" i="16" s="1"/>
  <c r="BK12" i="16"/>
  <c r="BK123" i="16" s="1"/>
  <c r="BH122" i="15"/>
  <c r="BI11" i="15" s="1" a="1"/>
  <c r="BH2" i="15"/>
  <c r="BH10" i="15" s="1"/>
  <c r="BH170" i="15"/>
  <c r="BH3" i="15"/>
  <c r="BH60" i="15" s="1"/>
  <c r="BB25" i="7"/>
  <c r="BB136" i="7" s="1"/>
  <c r="BB41" i="7"/>
  <c r="BB152" i="7" s="1"/>
  <c r="BB57" i="7"/>
  <c r="BB168" i="7" s="1"/>
  <c r="BB27" i="7"/>
  <c r="BB138" i="7" s="1"/>
  <c r="BB48" i="7"/>
  <c r="BB159" i="7" s="1"/>
  <c r="BB18" i="7"/>
  <c r="BB129" i="7" s="1"/>
  <c r="BB39" i="7"/>
  <c r="BB150" i="7" s="1"/>
  <c r="BB14" i="7"/>
  <c r="BB125" i="7" s="1"/>
  <c r="BB35" i="7"/>
  <c r="BB146" i="7" s="1"/>
  <c r="BB56" i="7"/>
  <c r="BB167" i="7" s="1"/>
  <c r="BB31" i="7"/>
  <c r="BB142" i="7" s="1"/>
  <c r="BB52" i="7"/>
  <c r="BB163" i="7" s="1"/>
  <c r="BB13" i="7"/>
  <c r="BB124" i="7" s="1"/>
  <c r="BB29" i="7"/>
  <c r="BB140" i="7" s="1"/>
  <c r="BB45" i="7"/>
  <c r="BB156" i="7" s="1"/>
  <c r="BB11" i="7"/>
  <c r="BB32" i="7"/>
  <c r="BB143" i="7" s="1"/>
  <c r="BB54" i="7"/>
  <c r="BB165" i="7" s="1"/>
  <c r="BB23" i="7"/>
  <c r="BB134" i="7" s="1"/>
  <c r="BB44" i="7"/>
  <c r="BB155" i="7" s="1"/>
  <c r="BB19" i="7"/>
  <c r="BB130" i="7" s="1"/>
  <c r="BB40" i="7"/>
  <c r="BB151" i="7" s="1"/>
  <c r="BB15" i="7"/>
  <c r="BB126" i="7" s="1"/>
  <c r="BB36" i="7"/>
  <c r="BB147" i="7" s="1"/>
  <c r="BB58" i="7"/>
  <c r="BB169" i="7" s="1"/>
  <c r="BB17" i="7"/>
  <c r="BB128" i="7" s="1"/>
  <c r="BB33" i="7"/>
  <c r="BB144" i="7" s="1"/>
  <c r="BB49" i="7"/>
  <c r="BB160" i="7" s="1"/>
  <c r="BB16" i="7"/>
  <c r="BB127" i="7" s="1"/>
  <c r="BB38" i="7"/>
  <c r="BB149" i="7" s="1"/>
  <c r="BB59" i="7"/>
  <c r="BB28" i="7"/>
  <c r="BB139" i="7" s="1"/>
  <c r="BB50" i="7"/>
  <c r="BB161" i="7" s="1"/>
  <c r="BB24" i="7"/>
  <c r="BB135" i="7" s="1"/>
  <c r="BB46" i="7"/>
  <c r="BB157" i="7" s="1"/>
  <c r="BB20" i="7"/>
  <c r="BB131" i="7" s="1"/>
  <c r="BB42" i="7"/>
  <c r="BB153" i="7" s="1"/>
  <c r="BB21" i="7"/>
  <c r="BB132" i="7" s="1"/>
  <c r="BB37" i="7"/>
  <c r="BB148" i="7" s="1"/>
  <c r="BB53" i="7"/>
  <c r="BB164" i="7" s="1"/>
  <c r="BB22" i="7"/>
  <c r="BB133" i="7" s="1"/>
  <c r="BB43" i="7"/>
  <c r="BB154" i="7" s="1"/>
  <c r="BB12" i="7"/>
  <c r="BB123" i="7" s="1"/>
  <c r="BB34" i="7"/>
  <c r="BB145" i="7" s="1"/>
  <c r="BB55" i="7"/>
  <c r="BB166" i="7" s="1"/>
  <c r="BB30" i="7"/>
  <c r="BB141" i="7" s="1"/>
  <c r="BB51" i="7"/>
  <c r="BB162" i="7" s="1"/>
  <c r="BB26" i="7"/>
  <c r="BB137" i="7" s="1"/>
  <c r="BB47" i="7"/>
  <c r="BB158" i="7" s="1"/>
  <c r="BK122" i="16" l="1"/>
  <c r="BL11" i="16" s="1" a="1"/>
  <c r="BK2" i="16"/>
  <c r="BK10" i="16" s="1"/>
  <c r="BK170" i="16"/>
  <c r="BK3" i="16"/>
  <c r="BK60" i="16" s="1"/>
  <c r="BI57" i="15"/>
  <c r="BI168" i="15" s="1"/>
  <c r="BI53" i="15"/>
  <c r="BI164" i="15" s="1"/>
  <c r="BI49" i="15"/>
  <c r="BI160" i="15" s="1"/>
  <c r="BI45" i="15"/>
  <c r="BI156" i="15" s="1"/>
  <c r="BI41" i="15"/>
  <c r="BI152" i="15" s="1"/>
  <c r="BI37" i="15"/>
  <c r="BI148" i="15" s="1"/>
  <c r="BI33" i="15"/>
  <c r="BI144" i="15" s="1"/>
  <c r="BI29" i="15"/>
  <c r="BI140" i="15" s="1"/>
  <c r="BI25" i="15"/>
  <c r="BI136" i="15" s="1"/>
  <c r="BI21" i="15"/>
  <c r="BI132" i="15" s="1"/>
  <c r="BI17" i="15"/>
  <c r="BI128" i="15" s="1"/>
  <c r="BI13" i="15"/>
  <c r="BI124" i="15" s="1"/>
  <c r="BI59" i="15"/>
  <c r="BI54" i="15"/>
  <c r="BI165" i="15" s="1"/>
  <c r="BI48" i="15"/>
  <c r="BI159" i="15" s="1"/>
  <c r="BI43" i="15"/>
  <c r="BI154" i="15" s="1"/>
  <c r="BI38" i="15"/>
  <c r="BI149" i="15" s="1"/>
  <c r="BI32" i="15"/>
  <c r="BI143" i="15" s="1"/>
  <c r="BI27" i="15"/>
  <c r="BI138" i="15" s="1"/>
  <c r="BI22" i="15"/>
  <c r="BI133" i="15" s="1"/>
  <c r="BI16" i="15"/>
  <c r="BI127" i="15" s="1"/>
  <c r="BI11" i="15"/>
  <c r="BI58" i="15"/>
  <c r="BI169" i="15" s="1"/>
  <c r="BI52" i="15"/>
  <c r="BI163" i="15" s="1"/>
  <c r="BI47" i="15"/>
  <c r="BI158" i="15" s="1"/>
  <c r="BI42" i="15"/>
  <c r="BI153" i="15" s="1"/>
  <c r="BI36" i="15"/>
  <c r="BI147" i="15" s="1"/>
  <c r="BI31" i="15"/>
  <c r="BI142" i="15" s="1"/>
  <c r="BI26" i="15"/>
  <c r="BI137" i="15" s="1"/>
  <c r="BI20" i="15"/>
  <c r="BI131" i="15" s="1"/>
  <c r="BI15" i="15"/>
  <c r="BI126" i="15" s="1"/>
  <c r="BI56" i="15"/>
  <c r="BI167" i="15" s="1"/>
  <c r="BI51" i="15"/>
  <c r="BI162" i="15" s="1"/>
  <c r="BI46" i="15"/>
  <c r="BI157" i="15" s="1"/>
  <c r="BI40" i="15"/>
  <c r="BI151" i="15" s="1"/>
  <c r="BI35" i="15"/>
  <c r="BI146" i="15" s="1"/>
  <c r="BI30" i="15"/>
  <c r="BI141" i="15" s="1"/>
  <c r="BI24" i="15"/>
  <c r="BI135" i="15" s="1"/>
  <c r="BI19" i="15"/>
  <c r="BI130" i="15" s="1"/>
  <c r="BI14" i="15"/>
  <c r="BI125" i="15" s="1"/>
  <c r="BI55" i="15"/>
  <c r="BI166" i="15" s="1"/>
  <c r="BI50" i="15"/>
  <c r="BI161" i="15" s="1"/>
  <c r="BI44" i="15"/>
  <c r="BI155" i="15" s="1"/>
  <c r="BI39" i="15"/>
  <c r="BI150" i="15" s="1"/>
  <c r="BI34" i="15"/>
  <c r="BI145" i="15" s="1"/>
  <c r="BI28" i="15"/>
  <c r="BI139" i="15" s="1"/>
  <c r="BI23" i="15"/>
  <c r="BI134" i="15" s="1"/>
  <c r="BI18" i="15"/>
  <c r="BI129" i="15" s="1"/>
  <c r="BI12" i="15"/>
  <c r="BI123" i="15" s="1"/>
  <c r="BB2" i="7"/>
  <c r="BB10" i="7" s="1"/>
  <c r="BB3" i="7"/>
  <c r="BB60" i="7" s="1"/>
  <c r="BL57" i="16" l="1"/>
  <c r="BL168" i="16" s="1"/>
  <c r="BL53" i="16"/>
  <c r="BL164" i="16" s="1"/>
  <c r="BL49" i="16"/>
  <c r="BL160" i="16" s="1"/>
  <c r="BL45" i="16"/>
  <c r="BL156" i="16" s="1"/>
  <c r="BL41" i="16"/>
  <c r="BL152" i="16" s="1"/>
  <c r="BL37" i="16"/>
  <c r="BL148" i="16" s="1"/>
  <c r="BL33" i="16"/>
  <c r="BL144" i="16" s="1"/>
  <c r="BL29" i="16"/>
  <c r="BL140" i="16" s="1"/>
  <c r="BL25" i="16"/>
  <c r="BL136" i="16" s="1"/>
  <c r="BL21" i="16"/>
  <c r="BL132" i="16" s="1"/>
  <c r="BL17" i="16"/>
  <c r="BL128" i="16" s="1"/>
  <c r="BL13" i="16"/>
  <c r="BL124" i="16" s="1"/>
  <c r="BL56" i="16"/>
  <c r="BL167" i="16" s="1"/>
  <c r="BL51" i="16"/>
  <c r="BL162" i="16" s="1"/>
  <c r="BL46" i="16"/>
  <c r="BL157" i="16" s="1"/>
  <c r="BL40" i="16"/>
  <c r="BL151" i="16" s="1"/>
  <c r="BL35" i="16"/>
  <c r="BL146" i="16" s="1"/>
  <c r="BL30" i="16"/>
  <c r="BL141" i="16" s="1"/>
  <c r="BL24" i="16"/>
  <c r="BL135" i="16" s="1"/>
  <c r="BL19" i="16"/>
  <c r="BL130" i="16" s="1"/>
  <c r="BL14" i="16"/>
  <c r="BL125" i="16" s="1"/>
  <c r="BL55" i="16"/>
  <c r="BL166" i="16" s="1"/>
  <c r="BL50" i="16"/>
  <c r="BL161" i="16" s="1"/>
  <c r="BL44" i="16"/>
  <c r="BL155" i="16" s="1"/>
  <c r="BL39" i="16"/>
  <c r="BL150" i="16" s="1"/>
  <c r="BL34" i="16"/>
  <c r="BL145" i="16" s="1"/>
  <c r="BL28" i="16"/>
  <c r="BL139" i="16" s="1"/>
  <c r="BL23" i="16"/>
  <c r="BL134" i="16" s="1"/>
  <c r="BL18" i="16"/>
  <c r="BL129" i="16" s="1"/>
  <c r="BL12" i="16"/>
  <c r="BL123" i="16" s="1"/>
  <c r="BL59" i="16"/>
  <c r="BL54" i="16"/>
  <c r="BL165" i="16" s="1"/>
  <c r="BL48" i="16"/>
  <c r="BL159" i="16" s="1"/>
  <c r="BL43" i="16"/>
  <c r="BL154" i="16" s="1"/>
  <c r="BL38" i="16"/>
  <c r="BL149" i="16" s="1"/>
  <c r="BL32" i="16"/>
  <c r="BL143" i="16" s="1"/>
  <c r="BL27" i="16"/>
  <c r="BL138" i="16" s="1"/>
  <c r="BL22" i="16"/>
  <c r="BL133" i="16" s="1"/>
  <c r="BL16" i="16"/>
  <c r="BL127" i="16" s="1"/>
  <c r="BL11" i="16"/>
  <c r="BL58" i="16"/>
  <c r="BL169" i="16" s="1"/>
  <c r="BL52" i="16"/>
  <c r="BL163" i="16" s="1"/>
  <c r="BL47" i="16"/>
  <c r="BL158" i="16" s="1"/>
  <c r="BL42" i="16"/>
  <c r="BL153" i="16" s="1"/>
  <c r="BL36" i="16"/>
  <c r="BL147" i="16" s="1"/>
  <c r="BL31" i="16"/>
  <c r="BL142" i="16" s="1"/>
  <c r="BL26" i="16"/>
  <c r="BL137" i="16" s="1"/>
  <c r="BL20" i="16"/>
  <c r="BL131" i="16" s="1"/>
  <c r="BL15" i="16"/>
  <c r="BL126" i="16" s="1"/>
  <c r="BI2" i="15"/>
  <c r="BI10" i="15" s="1"/>
  <c r="BI3" i="15"/>
  <c r="BI60" i="15" s="1"/>
  <c r="BB170" i="7"/>
  <c r="BB122" i="7"/>
  <c r="BC11" i="7" s="1" a="1"/>
  <c r="BL122" i="16" l="1"/>
  <c r="BM11" i="16" s="1" a="1"/>
  <c r="BL2" i="16"/>
  <c r="BL10" i="16" s="1"/>
  <c r="BL170" i="16"/>
  <c r="BL3" i="16"/>
  <c r="BL60" i="16" s="1"/>
  <c r="BI170" i="15"/>
  <c r="BI122" i="15"/>
  <c r="BJ11" i="15" s="1" a="1"/>
  <c r="BC23" i="7"/>
  <c r="BC134" i="7" s="1"/>
  <c r="BC39" i="7"/>
  <c r="BC150" i="7" s="1"/>
  <c r="BC55" i="7"/>
  <c r="BC166" i="7" s="1"/>
  <c r="BC25" i="7"/>
  <c r="BC136" i="7" s="1"/>
  <c r="BC46" i="7"/>
  <c r="BC157" i="7" s="1"/>
  <c r="BC21" i="7"/>
  <c r="BC132" i="7" s="1"/>
  <c r="BC42" i="7"/>
  <c r="BC153" i="7" s="1"/>
  <c r="BC12" i="7"/>
  <c r="BC123" i="7" s="1"/>
  <c r="BC33" i="7"/>
  <c r="BC144" i="7" s="1"/>
  <c r="BC54" i="7"/>
  <c r="BC165" i="7" s="1"/>
  <c r="BC29" i="7"/>
  <c r="BC140" i="7" s="1"/>
  <c r="BC50" i="7"/>
  <c r="BC161" i="7" s="1"/>
  <c r="BC11" i="7"/>
  <c r="BC27" i="7"/>
  <c r="BC138" i="7" s="1"/>
  <c r="BC43" i="7"/>
  <c r="BC154" i="7" s="1"/>
  <c r="BC59" i="7"/>
  <c r="BC30" i="7"/>
  <c r="BC141" i="7" s="1"/>
  <c r="BC52" i="7"/>
  <c r="BC163" i="7" s="1"/>
  <c r="BC26" i="7"/>
  <c r="BC137" i="7" s="1"/>
  <c r="BC48" i="7"/>
  <c r="BC159" i="7" s="1"/>
  <c r="BC17" i="7"/>
  <c r="BC128" i="7" s="1"/>
  <c r="BC38" i="7"/>
  <c r="BC149" i="7" s="1"/>
  <c r="BC13" i="7"/>
  <c r="BC124" i="7" s="1"/>
  <c r="BC34" i="7"/>
  <c r="BC145" i="7" s="1"/>
  <c r="BC56" i="7"/>
  <c r="BC167" i="7" s="1"/>
  <c r="BC15" i="7"/>
  <c r="BC126" i="7" s="1"/>
  <c r="BC31" i="7"/>
  <c r="BC142" i="7" s="1"/>
  <c r="BC47" i="7"/>
  <c r="BC158" i="7" s="1"/>
  <c r="BC14" i="7"/>
  <c r="BC125" i="7" s="1"/>
  <c r="BC36" i="7"/>
  <c r="BC147" i="7" s="1"/>
  <c r="BC57" i="7"/>
  <c r="BC168" i="7" s="1"/>
  <c r="BC32" i="7"/>
  <c r="BC143" i="7" s="1"/>
  <c r="BC53" i="7"/>
  <c r="BC164" i="7" s="1"/>
  <c r="BC22" i="7"/>
  <c r="BC133" i="7" s="1"/>
  <c r="BC44" i="7"/>
  <c r="BC155" i="7" s="1"/>
  <c r="BC18" i="7"/>
  <c r="BC129" i="7" s="1"/>
  <c r="BC40" i="7"/>
  <c r="BC151" i="7" s="1"/>
  <c r="BC19" i="7"/>
  <c r="BC130" i="7" s="1"/>
  <c r="BC35" i="7"/>
  <c r="BC146" i="7" s="1"/>
  <c r="BC51" i="7"/>
  <c r="BC162" i="7" s="1"/>
  <c r="BC20" i="7"/>
  <c r="BC131" i="7" s="1"/>
  <c r="BC41" i="7"/>
  <c r="BC152" i="7" s="1"/>
  <c r="BC16" i="7"/>
  <c r="BC127" i="7" s="1"/>
  <c r="BC37" i="7"/>
  <c r="BC148" i="7" s="1"/>
  <c r="BC58" i="7"/>
  <c r="BC169" i="7" s="1"/>
  <c r="BC28" i="7"/>
  <c r="BC139" i="7" s="1"/>
  <c r="BC49" i="7"/>
  <c r="BC160" i="7" s="1"/>
  <c r="BC24" i="7"/>
  <c r="BC135" i="7" s="1"/>
  <c r="BC45" i="7"/>
  <c r="BC156" i="7" s="1"/>
  <c r="BM59" i="16" l="1"/>
  <c r="BM55" i="16"/>
  <c r="BM166" i="16" s="1"/>
  <c r="BM51" i="16"/>
  <c r="BM162" i="16" s="1"/>
  <c r="BM47" i="16"/>
  <c r="BM158" i="16" s="1"/>
  <c r="BM43" i="16"/>
  <c r="BM154" i="16" s="1"/>
  <c r="BM39" i="16"/>
  <c r="BM150" i="16" s="1"/>
  <c r="BM35" i="16"/>
  <c r="BM146" i="16" s="1"/>
  <c r="BM31" i="16"/>
  <c r="BM142" i="16" s="1"/>
  <c r="BM27" i="16"/>
  <c r="BM138" i="16" s="1"/>
  <c r="BM23" i="16"/>
  <c r="BM134" i="16" s="1"/>
  <c r="BM19" i="16"/>
  <c r="BM130" i="16" s="1"/>
  <c r="BM15" i="16"/>
  <c r="BM126" i="16" s="1"/>
  <c r="BM11" i="16"/>
  <c r="BM54" i="16"/>
  <c r="BM165" i="16" s="1"/>
  <c r="BM49" i="16"/>
  <c r="BM160" i="16" s="1"/>
  <c r="BM44" i="16"/>
  <c r="BM155" i="16" s="1"/>
  <c r="BM38" i="16"/>
  <c r="BM149" i="16" s="1"/>
  <c r="BM33" i="16"/>
  <c r="BM144" i="16" s="1"/>
  <c r="BM28" i="16"/>
  <c r="BM139" i="16" s="1"/>
  <c r="BM22" i="16"/>
  <c r="BM133" i="16" s="1"/>
  <c r="BM17" i="16"/>
  <c r="BM128" i="16" s="1"/>
  <c r="BM12" i="16"/>
  <c r="BM123" i="16" s="1"/>
  <c r="BM58" i="16"/>
  <c r="BM169" i="16" s="1"/>
  <c r="BM53" i="16"/>
  <c r="BM164" i="16" s="1"/>
  <c r="BM48" i="16"/>
  <c r="BM159" i="16" s="1"/>
  <c r="BM42" i="16"/>
  <c r="BM153" i="16" s="1"/>
  <c r="BM37" i="16"/>
  <c r="BM148" i="16" s="1"/>
  <c r="BM32" i="16"/>
  <c r="BM143" i="16" s="1"/>
  <c r="BM26" i="16"/>
  <c r="BM137" i="16" s="1"/>
  <c r="BM21" i="16"/>
  <c r="BM132" i="16" s="1"/>
  <c r="BM16" i="16"/>
  <c r="BM127" i="16" s="1"/>
  <c r="BM57" i="16"/>
  <c r="BM168" i="16" s="1"/>
  <c r="BM52" i="16"/>
  <c r="BM163" i="16" s="1"/>
  <c r="BM46" i="16"/>
  <c r="BM157" i="16" s="1"/>
  <c r="BM41" i="16"/>
  <c r="BM152" i="16" s="1"/>
  <c r="BM36" i="16"/>
  <c r="BM147" i="16" s="1"/>
  <c r="BM30" i="16"/>
  <c r="BM141" i="16" s="1"/>
  <c r="BM25" i="16"/>
  <c r="BM136" i="16" s="1"/>
  <c r="BM20" i="16"/>
  <c r="BM131" i="16" s="1"/>
  <c r="BM14" i="16"/>
  <c r="BM125" i="16" s="1"/>
  <c r="BM56" i="16"/>
  <c r="BM167" i="16" s="1"/>
  <c r="BM50" i="16"/>
  <c r="BM161" i="16" s="1"/>
  <c r="BM45" i="16"/>
  <c r="BM156" i="16" s="1"/>
  <c r="BM40" i="16"/>
  <c r="BM151" i="16" s="1"/>
  <c r="BM34" i="16"/>
  <c r="BM145" i="16" s="1"/>
  <c r="BM29" i="16"/>
  <c r="BM140" i="16" s="1"/>
  <c r="BM24" i="16"/>
  <c r="BM135" i="16" s="1"/>
  <c r="BM18" i="16"/>
  <c r="BM129" i="16" s="1"/>
  <c r="BM13" i="16"/>
  <c r="BM124" i="16" s="1"/>
  <c r="BJ59" i="15"/>
  <c r="BJ55" i="15"/>
  <c r="BJ166" i="15" s="1"/>
  <c r="BJ51" i="15"/>
  <c r="BJ162" i="15" s="1"/>
  <c r="BJ47" i="15"/>
  <c r="BJ158" i="15" s="1"/>
  <c r="BJ43" i="15"/>
  <c r="BJ154" i="15" s="1"/>
  <c r="BJ39" i="15"/>
  <c r="BJ150" i="15" s="1"/>
  <c r="BJ35" i="15"/>
  <c r="BJ146" i="15" s="1"/>
  <c r="BJ31" i="15"/>
  <c r="BJ142" i="15" s="1"/>
  <c r="BJ27" i="15"/>
  <c r="BJ138" i="15" s="1"/>
  <c r="BJ23" i="15"/>
  <c r="BJ134" i="15" s="1"/>
  <c r="BJ19" i="15"/>
  <c r="BJ130" i="15" s="1"/>
  <c r="BJ15" i="15"/>
  <c r="BJ126" i="15" s="1"/>
  <c r="BJ11" i="15"/>
  <c r="BJ57" i="15"/>
  <c r="BJ168" i="15" s="1"/>
  <c r="BJ52" i="15"/>
  <c r="BJ163" i="15" s="1"/>
  <c r="BJ46" i="15"/>
  <c r="BJ157" i="15" s="1"/>
  <c r="BJ41" i="15"/>
  <c r="BJ152" i="15" s="1"/>
  <c r="BJ36" i="15"/>
  <c r="BJ147" i="15" s="1"/>
  <c r="BJ30" i="15"/>
  <c r="BJ141" i="15" s="1"/>
  <c r="BJ25" i="15"/>
  <c r="BJ136" i="15" s="1"/>
  <c r="BJ20" i="15"/>
  <c r="BJ131" i="15" s="1"/>
  <c r="BJ14" i="15"/>
  <c r="BJ125" i="15" s="1"/>
  <c r="BJ56" i="15"/>
  <c r="BJ167" i="15" s="1"/>
  <c r="BJ50" i="15"/>
  <c r="BJ161" i="15" s="1"/>
  <c r="BJ45" i="15"/>
  <c r="BJ156" i="15" s="1"/>
  <c r="BJ40" i="15"/>
  <c r="BJ151" i="15" s="1"/>
  <c r="BJ34" i="15"/>
  <c r="BJ145" i="15" s="1"/>
  <c r="BJ29" i="15"/>
  <c r="BJ140" i="15" s="1"/>
  <c r="BJ24" i="15"/>
  <c r="BJ135" i="15" s="1"/>
  <c r="BJ18" i="15"/>
  <c r="BJ129" i="15" s="1"/>
  <c r="BJ13" i="15"/>
  <c r="BJ124" i="15" s="1"/>
  <c r="BJ54" i="15"/>
  <c r="BJ165" i="15" s="1"/>
  <c r="BJ49" i="15"/>
  <c r="BJ160" i="15" s="1"/>
  <c r="BJ44" i="15"/>
  <c r="BJ155" i="15" s="1"/>
  <c r="BJ38" i="15"/>
  <c r="BJ149" i="15" s="1"/>
  <c r="BJ33" i="15"/>
  <c r="BJ144" i="15" s="1"/>
  <c r="BJ28" i="15"/>
  <c r="BJ139" i="15" s="1"/>
  <c r="BJ22" i="15"/>
  <c r="BJ133" i="15" s="1"/>
  <c r="BJ17" i="15"/>
  <c r="BJ128" i="15" s="1"/>
  <c r="BJ12" i="15"/>
  <c r="BJ123" i="15" s="1"/>
  <c r="BJ58" i="15"/>
  <c r="BJ169" i="15" s="1"/>
  <c r="BJ53" i="15"/>
  <c r="BJ164" i="15" s="1"/>
  <c r="BJ48" i="15"/>
  <c r="BJ159" i="15" s="1"/>
  <c r="BJ42" i="15"/>
  <c r="BJ153" i="15" s="1"/>
  <c r="BJ37" i="15"/>
  <c r="BJ148" i="15" s="1"/>
  <c r="BJ32" i="15"/>
  <c r="BJ143" i="15" s="1"/>
  <c r="BJ26" i="15"/>
  <c r="BJ137" i="15" s="1"/>
  <c r="BJ21" i="15"/>
  <c r="BJ132" i="15" s="1"/>
  <c r="BJ16" i="15"/>
  <c r="BJ127" i="15" s="1"/>
  <c r="BC3" i="7"/>
  <c r="BC60" i="7" s="1"/>
  <c r="BC2" i="7"/>
  <c r="BC10" i="7" s="1"/>
  <c r="BM122" i="16" l="1"/>
  <c r="BN11" i="16" s="1" a="1"/>
  <c r="BM2" i="16"/>
  <c r="BM10" i="16" s="1"/>
  <c r="BM170" i="16"/>
  <c r="BM3" i="16"/>
  <c r="BM60" i="16" s="1"/>
  <c r="BJ122" i="15"/>
  <c r="BK11" i="15" s="1" a="1"/>
  <c r="BJ2" i="15"/>
  <c r="BJ10" i="15" s="1"/>
  <c r="BJ170" i="15"/>
  <c r="BJ3" i="15"/>
  <c r="BJ60" i="15" s="1"/>
  <c r="BC122" i="7"/>
  <c r="BD11" i="7" s="1" a="1"/>
  <c r="BC170" i="7"/>
  <c r="BN57" i="16" l="1"/>
  <c r="BN168" i="16" s="1"/>
  <c r="BN53" i="16"/>
  <c r="BN164" i="16" s="1"/>
  <c r="BN49" i="16"/>
  <c r="BN160" i="16" s="1"/>
  <c r="BN45" i="16"/>
  <c r="BN156" i="16" s="1"/>
  <c r="BN41" i="16"/>
  <c r="BN152" i="16" s="1"/>
  <c r="BN37" i="16"/>
  <c r="BN148" i="16" s="1"/>
  <c r="BN33" i="16"/>
  <c r="BN144" i="16" s="1"/>
  <c r="BN29" i="16"/>
  <c r="BN140" i="16" s="1"/>
  <c r="BN25" i="16"/>
  <c r="BN136" i="16" s="1"/>
  <c r="BN21" i="16"/>
  <c r="BN132" i="16" s="1"/>
  <c r="BN17" i="16"/>
  <c r="BN128" i="16" s="1"/>
  <c r="BN13" i="16"/>
  <c r="BN124" i="16" s="1"/>
  <c r="BN58" i="16"/>
  <c r="BN169" i="16" s="1"/>
  <c r="BN52" i="16"/>
  <c r="BN163" i="16" s="1"/>
  <c r="BN47" i="16"/>
  <c r="BN158" i="16" s="1"/>
  <c r="BN42" i="16"/>
  <c r="BN153" i="16" s="1"/>
  <c r="BN36" i="16"/>
  <c r="BN147" i="16" s="1"/>
  <c r="BN31" i="16"/>
  <c r="BN142" i="16" s="1"/>
  <c r="BN26" i="16"/>
  <c r="BN137" i="16" s="1"/>
  <c r="BN20" i="16"/>
  <c r="BN131" i="16" s="1"/>
  <c r="BN15" i="16"/>
  <c r="BN126" i="16" s="1"/>
  <c r="BN56" i="16"/>
  <c r="BN167" i="16" s="1"/>
  <c r="BN51" i="16"/>
  <c r="BN162" i="16" s="1"/>
  <c r="BN46" i="16"/>
  <c r="BN157" i="16" s="1"/>
  <c r="BN40" i="16"/>
  <c r="BN151" i="16" s="1"/>
  <c r="BN35" i="16"/>
  <c r="BN146" i="16" s="1"/>
  <c r="BN30" i="16"/>
  <c r="BN141" i="16" s="1"/>
  <c r="BN24" i="16"/>
  <c r="BN135" i="16" s="1"/>
  <c r="BN19" i="16"/>
  <c r="BN130" i="16" s="1"/>
  <c r="BN14" i="16"/>
  <c r="BN125" i="16" s="1"/>
  <c r="BN55" i="16"/>
  <c r="BN166" i="16" s="1"/>
  <c r="BN50" i="16"/>
  <c r="BN161" i="16" s="1"/>
  <c r="BN44" i="16"/>
  <c r="BN155" i="16" s="1"/>
  <c r="BN39" i="16"/>
  <c r="BN150" i="16" s="1"/>
  <c r="BN34" i="16"/>
  <c r="BN145" i="16" s="1"/>
  <c r="BN28" i="16"/>
  <c r="BN139" i="16" s="1"/>
  <c r="BN23" i="16"/>
  <c r="BN134" i="16" s="1"/>
  <c r="BN18" i="16"/>
  <c r="BN129" i="16" s="1"/>
  <c r="BN12" i="16"/>
  <c r="BN123" i="16" s="1"/>
  <c r="BN59" i="16"/>
  <c r="BN54" i="16"/>
  <c r="BN165" i="16" s="1"/>
  <c r="BN48" i="16"/>
  <c r="BN159" i="16" s="1"/>
  <c r="BN43" i="16"/>
  <c r="BN154" i="16" s="1"/>
  <c r="BN38" i="16"/>
  <c r="BN149" i="16" s="1"/>
  <c r="BN32" i="16"/>
  <c r="BN143" i="16" s="1"/>
  <c r="BN27" i="16"/>
  <c r="BN138" i="16" s="1"/>
  <c r="BN22" i="16"/>
  <c r="BN133" i="16" s="1"/>
  <c r="BN16" i="16"/>
  <c r="BN127" i="16" s="1"/>
  <c r="BN11" i="16"/>
  <c r="BK57" i="15"/>
  <c r="BK168" i="15" s="1"/>
  <c r="BK53" i="15"/>
  <c r="BK164" i="15" s="1"/>
  <c r="BK49" i="15"/>
  <c r="BK160" i="15" s="1"/>
  <c r="BK45" i="15"/>
  <c r="BK156" i="15" s="1"/>
  <c r="BK41" i="15"/>
  <c r="BK152" i="15" s="1"/>
  <c r="BK37" i="15"/>
  <c r="BK148" i="15" s="1"/>
  <c r="BK33" i="15"/>
  <c r="BK144" i="15" s="1"/>
  <c r="BK29" i="15"/>
  <c r="BK140" i="15" s="1"/>
  <c r="BK25" i="15"/>
  <c r="BK136" i="15" s="1"/>
  <c r="BK21" i="15"/>
  <c r="BK132" i="15" s="1"/>
  <c r="BK17" i="15"/>
  <c r="BK128" i="15" s="1"/>
  <c r="BK13" i="15"/>
  <c r="BK124" i="15" s="1"/>
  <c r="BK55" i="15"/>
  <c r="BK166" i="15" s="1"/>
  <c r="BK50" i="15"/>
  <c r="BK161" i="15" s="1"/>
  <c r="BK44" i="15"/>
  <c r="BK155" i="15" s="1"/>
  <c r="BK39" i="15"/>
  <c r="BK150" i="15" s="1"/>
  <c r="BK34" i="15"/>
  <c r="BK145" i="15" s="1"/>
  <c r="BK28" i="15"/>
  <c r="BK139" i="15" s="1"/>
  <c r="BK23" i="15"/>
  <c r="BK134" i="15" s="1"/>
  <c r="BK18" i="15"/>
  <c r="BK129" i="15" s="1"/>
  <c r="BK12" i="15"/>
  <c r="BK123" i="15" s="1"/>
  <c r="BK59" i="15"/>
  <c r="BK54" i="15"/>
  <c r="BK165" i="15" s="1"/>
  <c r="BK48" i="15"/>
  <c r="BK159" i="15" s="1"/>
  <c r="BK43" i="15"/>
  <c r="BK154" i="15" s="1"/>
  <c r="BK38" i="15"/>
  <c r="BK149" i="15" s="1"/>
  <c r="BK32" i="15"/>
  <c r="BK143" i="15" s="1"/>
  <c r="BK27" i="15"/>
  <c r="BK138" i="15" s="1"/>
  <c r="BK22" i="15"/>
  <c r="BK133" i="15" s="1"/>
  <c r="BK16" i="15"/>
  <c r="BK127" i="15" s="1"/>
  <c r="BK11" i="15"/>
  <c r="BK58" i="15"/>
  <c r="BK169" i="15" s="1"/>
  <c r="BK52" i="15"/>
  <c r="BK163" i="15" s="1"/>
  <c r="BK47" i="15"/>
  <c r="BK158" i="15" s="1"/>
  <c r="BK42" i="15"/>
  <c r="BK153" i="15" s="1"/>
  <c r="BK36" i="15"/>
  <c r="BK147" i="15" s="1"/>
  <c r="BK31" i="15"/>
  <c r="BK142" i="15" s="1"/>
  <c r="BK26" i="15"/>
  <c r="BK137" i="15" s="1"/>
  <c r="BK20" i="15"/>
  <c r="BK131" i="15" s="1"/>
  <c r="BK15" i="15"/>
  <c r="BK126" i="15" s="1"/>
  <c r="BK56" i="15"/>
  <c r="BK167" i="15" s="1"/>
  <c r="BK51" i="15"/>
  <c r="BK162" i="15" s="1"/>
  <c r="BK46" i="15"/>
  <c r="BK157" i="15" s="1"/>
  <c r="BK40" i="15"/>
  <c r="BK151" i="15" s="1"/>
  <c r="BK35" i="15"/>
  <c r="BK146" i="15" s="1"/>
  <c r="BK30" i="15"/>
  <c r="BK141" i="15" s="1"/>
  <c r="BK24" i="15"/>
  <c r="BK135" i="15" s="1"/>
  <c r="BK19" i="15"/>
  <c r="BK130" i="15" s="1"/>
  <c r="BK14" i="15"/>
  <c r="BK125" i="15" s="1"/>
  <c r="BD25" i="7"/>
  <c r="BD136" i="7" s="1"/>
  <c r="BD41" i="7"/>
  <c r="BD152" i="7" s="1"/>
  <c r="BD57" i="7"/>
  <c r="BD168" i="7" s="1"/>
  <c r="BD28" i="7"/>
  <c r="BD139" i="7" s="1"/>
  <c r="BD50" i="7"/>
  <c r="BD161" i="7" s="1"/>
  <c r="BD24" i="7"/>
  <c r="BD135" i="7" s="1"/>
  <c r="BD46" i="7"/>
  <c r="BD157" i="7" s="1"/>
  <c r="BD20" i="7"/>
  <c r="BD131" i="7" s="1"/>
  <c r="BD42" i="7"/>
  <c r="BD153" i="7" s="1"/>
  <c r="BD11" i="7"/>
  <c r="BD32" i="7"/>
  <c r="BD143" i="7" s="1"/>
  <c r="BD54" i="7"/>
  <c r="BD165" i="7" s="1"/>
  <c r="BD13" i="7"/>
  <c r="BD124" i="7" s="1"/>
  <c r="BD29" i="7"/>
  <c r="BD140" i="7" s="1"/>
  <c r="BD45" i="7"/>
  <c r="BD156" i="7" s="1"/>
  <c r="BD12" i="7"/>
  <c r="BD123" i="7" s="1"/>
  <c r="BD34" i="7"/>
  <c r="BD145" i="7" s="1"/>
  <c r="BD55" i="7"/>
  <c r="BD166" i="7" s="1"/>
  <c r="BD30" i="7"/>
  <c r="BD141" i="7" s="1"/>
  <c r="BD51" i="7"/>
  <c r="BD162" i="7" s="1"/>
  <c r="BD26" i="7"/>
  <c r="BD137" i="7" s="1"/>
  <c r="BD47" i="7"/>
  <c r="BD158" i="7" s="1"/>
  <c r="BD16" i="7"/>
  <c r="BD127" i="7" s="1"/>
  <c r="BD38" i="7"/>
  <c r="BD149" i="7" s="1"/>
  <c r="BD59" i="7"/>
  <c r="BD17" i="7"/>
  <c r="BD128" i="7" s="1"/>
  <c r="BD33" i="7"/>
  <c r="BD144" i="7" s="1"/>
  <c r="BD49" i="7"/>
  <c r="BD160" i="7" s="1"/>
  <c r="BD18" i="7"/>
  <c r="BD129" i="7" s="1"/>
  <c r="BD39" i="7"/>
  <c r="BD150" i="7" s="1"/>
  <c r="BD14" i="7"/>
  <c r="BD125" i="7" s="1"/>
  <c r="BD35" i="7"/>
  <c r="BD146" i="7" s="1"/>
  <c r="BD56" i="7"/>
  <c r="BD167" i="7" s="1"/>
  <c r="BD31" i="7"/>
  <c r="BD142" i="7" s="1"/>
  <c r="BD52" i="7"/>
  <c r="BD163" i="7" s="1"/>
  <c r="BD22" i="7"/>
  <c r="BD133" i="7" s="1"/>
  <c r="BD43" i="7"/>
  <c r="BD154" i="7" s="1"/>
  <c r="BD21" i="7"/>
  <c r="BD132" i="7" s="1"/>
  <c r="BD37" i="7"/>
  <c r="BD148" i="7" s="1"/>
  <c r="BD53" i="7"/>
  <c r="BD164" i="7" s="1"/>
  <c r="BD23" i="7"/>
  <c r="BD134" i="7" s="1"/>
  <c r="BD44" i="7"/>
  <c r="BD155" i="7" s="1"/>
  <c r="BD19" i="7"/>
  <c r="BD130" i="7" s="1"/>
  <c r="BD40" i="7"/>
  <c r="BD151" i="7" s="1"/>
  <c r="BD15" i="7"/>
  <c r="BD126" i="7" s="1"/>
  <c r="BD36" i="7"/>
  <c r="BD147" i="7" s="1"/>
  <c r="BD58" i="7"/>
  <c r="BD169" i="7" s="1"/>
  <c r="BD27" i="7"/>
  <c r="BD138" i="7" s="1"/>
  <c r="BD48" i="7"/>
  <c r="BD159" i="7" s="1"/>
  <c r="BN3" i="16" l="1"/>
  <c r="BN60" i="16" s="1"/>
  <c r="BN2" i="16"/>
  <c r="BN10" i="16" s="1"/>
  <c r="BK122" i="15"/>
  <c r="BL11" i="15" s="1" a="1"/>
  <c r="BK2" i="15"/>
  <c r="BK10" i="15" s="1"/>
  <c r="BK170" i="15"/>
  <c r="BK3" i="15"/>
  <c r="BK60" i="15" s="1"/>
  <c r="BD2" i="7"/>
  <c r="BD10" i="7" s="1"/>
  <c r="BD3" i="7"/>
  <c r="BD60" i="7" s="1"/>
  <c r="BN170" i="16" l="1"/>
  <c r="BN122" i="16"/>
  <c r="BO11" i="16" s="1" a="1"/>
  <c r="BL59" i="15"/>
  <c r="BL55" i="15"/>
  <c r="BL166" i="15" s="1"/>
  <c r="BL51" i="15"/>
  <c r="BL162" i="15" s="1"/>
  <c r="BL47" i="15"/>
  <c r="BL158" i="15" s="1"/>
  <c r="BL43" i="15"/>
  <c r="BL154" i="15" s="1"/>
  <c r="BL39" i="15"/>
  <c r="BL150" i="15" s="1"/>
  <c r="BL35" i="15"/>
  <c r="BL146" i="15" s="1"/>
  <c r="BL31" i="15"/>
  <c r="BL142" i="15" s="1"/>
  <c r="BL27" i="15"/>
  <c r="BL138" i="15" s="1"/>
  <c r="BL23" i="15"/>
  <c r="BL134" i="15" s="1"/>
  <c r="BL19" i="15"/>
  <c r="BL130" i="15" s="1"/>
  <c r="BL15" i="15"/>
  <c r="BL126" i="15" s="1"/>
  <c r="BL11" i="15"/>
  <c r="BL58" i="15"/>
  <c r="BL169" i="15" s="1"/>
  <c r="BL53" i="15"/>
  <c r="BL164" i="15" s="1"/>
  <c r="BL48" i="15"/>
  <c r="BL159" i="15" s="1"/>
  <c r="BL42" i="15"/>
  <c r="BL153" i="15" s="1"/>
  <c r="BL37" i="15"/>
  <c r="BL148" i="15" s="1"/>
  <c r="BL32" i="15"/>
  <c r="BL143" i="15" s="1"/>
  <c r="BL26" i="15"/>
  <c r="BL137" i="15" s="1"/>
  <c r="BL21" i="15"/>
  <c r="BL132" i="15" s="1"/>
  <c r="BL16" i="15"/>
  <c r="BL127" i="15" s="1"/>
  <c r="BL57" i="15"/>
  <c r="BL168" i="15" s="1"/>
  <c r="BL52" i="15"/>
  <c r="BL163" i="15" s="1"/>
  <c r="BL46" i="15"/>
  <c r="BL157" i="15" s="1"/>
  <c r="BL41" i="15"/>
  <c r="BL152" i="15" s="1"/>
  <c r="BL36" i="15"/>
  <c r="BL147" i="15" s="1"/>
  <c r="BL30" i="15"/>
  <c r="BL141" i="15" s="1"/>
  <c r="BL25" i="15"/>
  <c r="BL136" i="15" s="1"/>
  <c r="BL20" i="15"/>
  <c r="BL131" i="15" s="1"/>
  <c r="BL14" i="15"/>
  <c r="BL125" i="15" s="1"/>
  <c r="BL56" i="15"/>
  <c r="BL167" i="15" s="1"/>
  <c r="BL50" i="15"/>
  <c r="BL161" i="15" s="1"/>
  <c r="BL45" i="15"/>
  <c r="BL156" i="15" s="1"/>
  <c r="BL40" i="15"/>
  <c r="BL151" i="15" s="1"/>
  <c r="BL34" i="15"/>
  <c r="BL145" i="15" s="1"/>
  <c r="BL29" i="15"/>
  <c r="BL140" i="15" s="1"/>
  <c r="BL24" i="15"/>
  <c r="BL135" i="15" s="1"/>
  <c r="BL18" i="15"/>
  <c r="BL129" i="15" s="1"/>
  <c r="BL13" i="15"/>
  <c r="BL124" i="15" s="1"/>
  <c r="BL54" i="15"/>
  <c r="BL165" i="15" s="1"/>
  <c r="BL49" i="15"/>
  <c r="BL160" i="15" s="1"/>
  <c r="BL44" i="15"/>
  <c r="BL155" i="15" s="1"/>
  <c r="BL38" i="15"/>
  <c r="BL149" i="15" s="1"/>
  <c r="BL33" i="15"/>
  <c r="BL144" i="15" s="1"/>
  <c r="BL28" i="15"/>
  <c r="BL139" i="15" s="1"/>
  <c r="BL22" i="15"/>
  <c r="BL133" i="15" s="1"/>
  <c r="BL17" i="15"/>
  <c r="BL128" i="15" s="1"/>
  <c r="BL12" i="15"/>
  <c r="BL123" i="15" s="1"/>
  <c r="BD122" i="7"/>
  <c r="BD170" i="7"/>
  <c r="BE11" i="7" a="1"/>
  <c r="BO59" i="16" l="1"/>
  <c r="BO55" i="16"/>
  <c r="BO166" i="16" s="1"/>
  <c r="BO51" i="16"/>
  <c r="BO162" i="16" s="1"/>
  <c r="BO47" i="16"/>
  <c r="BO158" i="16" s="1"/>
  <c r="BO43" i="16"/>
  <c r="BO154" i="16" s="1"/>
  <c r="BO39" i="16"/>
  <c r="BO150" i="16" s="1"/>
  <c r="BO35" i="16"/>
  <c r="BO146" i="16" s="1"/>
  <c r="BO31" i="16"/>
  <c r="BO142" i="16" s="1"/>
  <c r="BO27" i="16"/>
  <c r="BO138" i="16" s="1"/>
  <c r="BO23" i="16"/>
  <c r="BO134" i="16" s="1"/>
  <c r="BO19" i="16"/>
  <c r="BO130" i="16" s="1"/>
  <c r="BO15" i="16"/>
  <c r="BO126" i="16" s="1"/>
  <c r="BO11" i="16"/>
  <c r="BO56" i="16"/>
  <c r="BO167" i="16" s="1"/>
  <c r="BO50" i="16"/>
  <c r="BO161" i="16" s="1"/>
  <c r="BO45" i="16"/>
  <c r="BO156" i="16" s="1"/>
  <c r="BO40" i="16"/>
  <c r="BO151" i="16" s="1"/>
  <c r="BO34" i="16"/>
  <c r="BO145" i="16" s="1"/>
  <c r="BO29" i="16"/>
  <c r="BO140" i="16" s="1"/>
  <c r="BO24" i="16"/>
  <c r="BO135" i="16" s="1"/>
  <c r="BO18" i="16"/>
  <c r="BO129" i="16" s="1"/>
  <c r="BO13" i="16"/>
  <c r="BO124" i="16" s="1"/>
  <c r="BO54" i="16"/>
  <c r="BO165" i="16" s="1"/>
  <c r="BO49" i="16"/>
  <c r="BO160" i="16" s="1"/>
  <c r="BO44" i="16"/>
  <c r="BO155" i="16" s="1"/>
  <c r="BO38" i="16"/>
  <c r="BO149" i="16" s="1"/>
  <c r="BO33" i="16"/>
  <c r="BO144" i="16" s="1"/>
  <c r="BO28" i="16"/>
  <c r="BO139" i="16" s="1"/>
  <c r="BO22" i="16"/>
  <c r="BO133" i="16" s="1"/>
  <c r="BO17" i="16"/>
  <c r="BO128" i="16" s="1"/>
  <c r="BO12" i="16"/>
  <c r="BO123" i="16" s="1"/>
  <c r="BO58" i="16"/>
  <c r="BO169" i="16" s="1"/>
  <c r="BO53" i="16"/>
  <c r="BO164" i="16" s="1"/>
  <c r="BO48" i="16"/>
  <c r="BO159" i="16" s="1"/>
  <c r="BO42" i="16"/>
  <c r="BO153" i="16" s="1"/>
  <c r="BO37" i="16"/>
  <c r="BO148" i="16" s="1"/>
  <c r="BO32" i="16"/>
  <c r="BO143" i="16" s="1"/>
  <c r="BO26" i="16"/>
  <c r="BO137" i="16" s="1"/>
  <c r="BO21" i="16"/>
  <c r="BO132" i="16" s="1"/>
  <c r="BO16" i="16"/>
  <c r="BO127" i="16" s="1"/>
  <c r="BO57" i="16"/>
  <c r="BO168" i="16" s="1"/>
  <c r="BO52" i="16"/>
  <c r="BO163" i="16" s="1"/>
  <c r="BO46" i="16"/>
  <c r="BO157" i="16" s="1"/>
  <c r="BO41" i="16"/>
  <c r="BO152" i="16" s="1"/>
  <c r="BO36" i="16"/>
  <c r="BO147" i="16" s="1"/>
  <c r="BO30" i="16"/>
  <c r="BO141" i="16" s="1"/>
  <c r="BO25" i="16"/>
  <c r="BO136" i="16" s="1"/>
  <c r="BO20" i="16"/>
  <c r="BO131" i="16" s="1"/>
  <c r="BO14" i="16"/>
  <c r="BO125" i="16" s="1"/>
  <c r="BL122" i="15"/>
  <c r="BM11" i="15" s="1" a="1"/>
  <c r="BL2" i="15"/>
  <c r="BL10" i="15" s="1"/>
  <c r="BL170" i="15"/>
  <c r="BL3" i="15"/>
  <c r="BL60" i="15" s="1"/>
  <c r="BE23" i="7"/>
  <c r="BE134" i="7" s="1"/>
  <c r="BE39" i="7"/>
  <c r="BE150" i="7" s="1"/>
  <c r="BE55" i="7"/>
  <c r="BE166" i="7" s="1"/>
  <c r="BE26" i="7"/>
  <c r="BE137" i="7" s="1"/>
  <c r="BE48" i="7"/>
  <c r="BE159" i="7" s="1"/>
  <c r="BE17" i="7"/>
  <c r="BE128" i="7" s="1"/>
  <c r="BE38" i="7"/>
  <c r="BE149" i="7" s="1"/>
  <c r="BE13" i="7"/>
  <c r="BE124" i="7" s="1"/>
  <c r="BE34" i="7"/>
  <c r="BE145" i="7" s="1"/>
  <c r="BE56" i="7"/>
  <c r="BE167" i="7" s="1"/>
  <c r="BE30" i="7"/>
  <c r="BE141" i="7" s="1"/>
  <c r="BE52" i="7"/>
  <c r="BE163" i="7" s="1"/>
  <c r="BE11" i="7"/>
  <c r="BE27" i="7"/>
  <c r="BE138" i="7" s="1"/>
  <c r="BE43" i="7"/>
  <c r="BE154" i="7" s="1"/>
  <c r="BE59" i="7"/>
  <c r="BE32" i="7"/>
  <c r="BE143" i="7" s="1"/>
  <c r="BE53" i="7"/>
  <c r="BE164" i="7" s="1"/>
  <c r="BE22" i="7"/>
  <c r="BE133" i="7" s="1"/>
  <c r="BE44" i="7"/>
  <c r="BE155" i="7" s="1"/>
  <c r="BE18" i="7"/>
  <c r="BE129" i="7" s="1"/>
  <c r="BE40" i="7"/>
  <c r="BE151" i="7" s="1"/>
  <c r="BE14" i="7"/>
  <c r="BE125" i="7" s="1"/>
  <c r="BE36" i="7"/>
  <c r="BE147" i="7" s="1"/>
  <c r="BE57" i="7"/>
  <c r="BE168" i="7" s="1"/>
  <c r="BE15" i="7"/>
  <c r="BE126" i="7" s="1"/>
  <c r="BE31" i="7"/>
  <c r="BE142" i="7" s="1"/>
  <c r="BE47" i="7"/>
  <c r="BE158" i="7" s="1"/>
  <c r="BE16" i="7"/>
  <c r="BE127" i="7" s="1"/>
  <c r="BE37" i="7"/>
  <c r="BE148" i="7" s="1"/>
  <c r="BE58" i="7"/>
  <c r="BE169" i="7" s="1"/>
  <c r="BE28" i="7"/>
  <c r="BE139" i="7" s="1"/>
  <c r="BE49" i="7"/>
  <c r="BE160" i="7" s="1"/>
  <c r="BE24" i="7"/>
  <c r="BE135" i="7" s="1"/>
  <c r="BE45" i="7"/>
  <c r="BE156" i="7" s="1"/>
  <c r="BE20" i="7"/>
  <c r="BE131" i="7" s="1"/>
  <c r="BE41" i="7"/>
  <c r="BE152" i="7" s="1"/>
  <c r="BE19" i="7"/>
  <c r="BE130" i="7" s="1"/>
  <c r="BE35" i="7"/>
  <c r="BE146" i="7" s="1"/>
  <c r="BE51" i="7"/>
  <c r="BE162" i="7" s="1"/>
  <c r="BE21" i="7"/>
  <c r="BE132" i="7" s="1"/>
  <c r="BE42" i="7"/>
  <c r="BE153" i="7" s="1"/>
  <c r="BE12" i="7"/>
  <c r="BE123" i="7" s="1"/>
  <c r="BE33" i="7"/>
  <c r="BE144" i="7" s="1"/>
  <c r="BE54" i="7"/>
  <c r="BE165" i="7" s="1"/>
  <c r="BE29" i="7"/>
  <c r="BE140" i="7" s="1"/>
  <c r="BE50" i="7"/>
  <c r="BE161" i="7" s="1"/>
  <c r="BE25" i="7"/>
  <c r="BE136" i="7" s="1"/>
  <c r="BE46" i="7"/>
  <c r="BE157" i="7" s="1"/>
  <c r="BO2" i="16" l="1"/>
  <c r="BO10" i="16" s="1"/>
  <c r="BO170" i="16"/>
  <c r="BO3" i="16"/>
  <c r="BO60" i="16" s="1"/>
  <c r="BM57" i="15"/>
  <c r="BM168" i="15" s="1"/>
  <c r="BM53" i="15"/>
  <c r="BM164" i="15" s="1"/>
  <c r="BM49" i="15"/>
  <c r="BM160" i="15" s="1"/>
  <c r="BM45" i="15"/>
  <c r="BM156" i="15" s="1"/>
  <c r="BM41" i="15"/>
  <c r="BM152" i="15" s="1"/>
  <c r="BM37" i="15"/>
  <c r="BM148" i="15" s="1"/>
  <c r="BM33" i="15"/>
  <c r="BM144" i="15" s="1"/>
  <c r="BM29" i="15"/>
  <c r="BM140" i="15" s="1"/>
  <c r="BM25" i="15"/>
  <c r="BM136" i="15" s="1"/>
  <c r="BM21" i="15"/>
  <c r="BM132" i="15" s="1"/>
  <c r="BM17" i="15"/>
  <c r="BM128" i="15" s="1"/>
  <c r="BM13" i="15"/>
  <c r="BM124" i="15" s="1"/>
  <c r="BM56" i="15"/>
  <c r="BM167" i="15" s="1"/>
  <c r="BM51" i="15"/>
  <c r="BM162" i="15" s="1"/>
  <c r="BM46" i="15"/>
  <c r="BM157" i="15" s="1"/>
  <c r="BM40" i="15"/>
  <c r="BM151" i="15" s="1"/>
  <c r="BM35" i="15"/>
  <c r="BM146" i="15" s="1"/>
  <c r="BM30" i="15"/>
  <c r="BM141" i="15" s="1"/>
  <c r="BM24" i="15"/>
  <c r="BM135" i="15" s="1"/>
  <c r="BM19" i="15"/>
  <c r="BM130" i="15" s="1"/>
  <c r="BM14" i="15"/>
  <c r="BM125" i="15" s="1"/>
  <c r="BM55" i="15"/>
  <c r="BM166" i="15" s="1"/>
  <c r="BM50" i="15"/>
  <c r="BM161" i="15" s="1"/>
  <c r="BM44" i="15"/>
  <c r="BM155" i="15" s="1"/>
  <c r="BM39" i="15"/>
  <c r="BM150" i="15" s="1"/>
  <c r="BM34" i="15"/>
  <c r="BM145" i="15" s="1"/>
  <c r="BM28" i="15"/>
  <c r="BM139" i="15" s="1"/>
  <c r="BM23" i="15"/>
  <c r="BM134" i="15" s="1"/>
  <c r="BM18" i="15"/>
  <c r="BM129" i="15" s="1"/>
  <c r="BM12" i="15"/>
  <c r="BM123" i="15" s="1"/>
  <c r="BM59" i="15"/>
  <c r="BM54" i="15"/>
  <c r="BM165" i="15" s="1"/>
  <c r="BM48" i="15"/>
  <c r="BM159" i="15" s="1"/>
  <c r="BM43" i="15"/>
  <c r="BM154" i="15" s="1"/>
  <c r="BM38" i="15"/>
  <c r="BM149" i="15" s="1"/>
  <c r="BM32" i="15"/>
  <c r="BM143" i="15" s="1"/>
  <c r="BM27" i="15"/>
  <c r="BM138" i="15" s="1"/>
  <c r="BM22" i="15"/>
  <c r="BM133" i="15" s="1"/>
  <c r="BM16" i="15"/>
  <c r="BM127" i="15" s="1"/>
  <c r="BM11" i="15"/>
  <c r="BM58" i="15"/>
  <c r="BM169" i="15" s="1"/>
  <c r="BM52" i="15"/>
  <c r="BM163" i="15" s="1"/>
  <c r="BM47" i="15"/>
  <c r="BM158" i="15" s="1"/>
  <c r="BM42" i="15"/>
  <c r="BM153" i="15" s="1"/>
  <c r="BM36" i="15"/>
  <c r="BM147" i="15" s="1"/>
  <c r="BM31" i="15"/>
  <c r="BM142" i="15" s="1"/>
  <c r="BM26" i="15"/>
  <c r="BM137" i="15" s="1"/>
  <c r="BM20" i="15"/>
  <c r="BM131" i="15" s="1"/>
  <c r="BM15" i="15"/>
  <c r="BM126" i="15" s="1"/>
  <c r="BE3" i="7"/>
  <c r="BE60" i="7" s="1"/>
  <c r="BE2" i="7"/>
  <c r="BE10" i="7" s="1"/>
  <c r="BO122" i="16" l="1"/>
  <c r="BP11" i="16" s="1" a="1"/>
  <c r="BM2" i="15"/>
  <c r="BM10" i="15" s="1"/>
  <c r="BM3" i="15"/>
  <c r="BM60" i="15" s="1"/>
  <c r="BE170" i="7"/>
  <c r="BE122" i="7"/>
  <c r="BP57" i="16" l="1"/>
  <c r="BP168" i="16" s="1"/>
  <c r="BP53" i="16"/>
  <c r="BP164" i="16" s="1"/>
  <c r="BP49" i="16"/>
  <c r="BP160" i="16" s="1"/>
  <c r="BP45" i="16"/>
  <c r="BP156" i="16" s="1"/>
  <c r="BP41" i="16"/>
  <c r="BP152" i="16" s="1"/>
  <c r="BP37" i="16"/>
  <c r="BP148" i="16" s="1"/>
  <c r="BP33" i="16"/>
  <c r="BP144" i="16" s="1"/>
  <c r="BP29" i="16"/>
  <c r="BP140" i="16" s="1"/>
  <c r="BP25" i="16"/>
  <c r="BP136" i="16" s="1"/>
  <c r="BP21" i="16"/>
  <c r="BP132" i="16" s="1"/>
  <c r="BP17" i="16"/>
  <c r="BP128" i="16" s="1"/>
  <c r="BP13" i="16"/>
  <c r="BP124" i="16" s="1"/>
  <c r="BP59" i="16"/>
  <c r="BP54" i="16"/>
  <c r="BP165" i="16" s="1"/>
  <c r="BP48" i="16"/>
  <c r="BP159" i="16" s="1"/>
  <c r="BP43" i="16"/>
  <c r="BP154" i="16" s="1"/>
  <c r="BP38" i="16"/>
  <c r="BP149" i="16" s="1"/>
  <c r="BP32" i="16"/>
  <c r="BP143" i="16" s="1"/>
  <c r="BP27" i="16"/>
  <c r="BP138" i="16" s="1"/>
  <c r="BP22" i="16"/>
  <c r="BP133" i="16" s="1"/>
  <c r="BP16" i="16"/>
  <c r="BP127" i="16" s="1"/>
  <c r="BP11" i="16"/>
  <c r="BP58" i="16"/>
  <c r="BP169" i="16" s="1"/>
  <c r="BP52" i="16"/>
  <c r="BP163" i="16" s="1"/>
  <c r="BP47" i="16"/>
  <c r="BP158" i="16" s="1"/>
  <c r="BP42" i="16"/>
  <c r="BP153" i="16" s="1"/>
  <c r="BP36" i="16"/>
  <c r="BP147" i="16" s="1"/>
  <c r="BP31" i="16"/>
  <c r="BP142" i="16" s="1"/>
  <c r="BP26" i="16"/>
  <c r="BP137" i="16" s="1"/>
  <c r="BP20" i="16"/>
  <c r="BP131" i="16" s="1"/>
  <c r="BP15" i="16"/>
  <c r="BP126" i="16" s="1"/>
  <c r="BP56" i="16"/>
  <c r="BP167" i="16" s="1"/>
  <c r="BP51" i="16"/>
  <c r="BP162" i="16" s="1"/>
  <c r="BP46" i="16"/>
  <c r="BP157" i="16" s="1"/>
  <c r="BP40" i="16"/>
  <c r="BP151" i="16" s="1"/>
  <c r="BP35" i="16"/>
  <c r="BP146" i="16" s="1"/>
  <c r="BP30" i="16"/>
  <c r="BP141" i="16" s="1"/>
  <c r="BP24" i="16"/>
  <c r="BP135" i="16" s="1"/>
  <c r="BP19" i="16"/>
  <c r="BP130" i="16" s="1"/>
  <c r="BP14" i="16"/>
  <c r="BP125" i="16" s="1"/>
  <c r="BP55" i="16"/>
  <c r="BP166" i="16" s="1"/>
  <c r="BP50" i="16"/>
  <c r="BP161" i="16" s="1"/>
  <c r="BP44" i="16"/>
  <c r="BP155" i="16" s="1"/>
  <c r="BP39" i="16"/>
  <c r="BP150" i="16" s="1"/>
  <c r="BP34" i="16"/>
  <c r="BP145" i="16" s="1"/>
  <c r="BP28" i="16"/>
  <c r="BP139" i="16" s="1"/>
  <c r="BP23" i="16"/>
  <c r="BP134" i="16" s="1"/>
  <c r="BP18" i="16"/>
  <c r="BP129" i="16" s="1"/>
  <c r="BP12" i="16"/>
  <c r="BP123" i="16" s="1"/>
  <c r="BM170" i="15"/>
  <c r="BM122" i="15"/>
  <c r="BN11" i="15" s="1" a="1"/>
  <c r="BF11" i="7" a="1"/>
  <c r="BF25" i="7" s="1"/>
  <c r="BF136" i="7" s="1"/>
  <c r="BP170" i="16" l="1"/>
  <c r="BP3" i="16"/>
  <c r="BP60" i="16" s="1"/>
  <c r="BP122" i="16"/>
  <c r="BQ11" i="16" s="1" a="1"/>
  <c r="BP2" i="16"/>
  <c r="BP10" i="16" s="1"/>
  <c r="BN59" i="15"/>
  <c r="BN55" i="15"/>
  <c r="BN166" i="15" s="1"/>
  <c r="BN51" i="15"/>
  <c r="BN162" i="15" s="1"/>
  <c r="BN47" i="15"/>
  <c r="BN158" i="15" s="1"/>
  <c r="BN43" i="15"/>
  <c r="BN154" i="15" s="1"/>
  <c r="BN39" i="15"/>
  <c r="BN150" i="15" s="1"/>
  <c r="BN35" i="15"/>
  <c r="BN146" i="15" s="1"/>
  <c r="BN31" i="15"/>
  <c r="BN142" i="15" s="1"/>
  <c r="BN27" i="15"/>
  <c r="BN138" i="15" s="1"/>
  <c r="BN23" i="15"/>
  <c r="BN134" i="15" s="1"/>
  <c r="BN19" i="15"/>
  <c r="BN130" i="15" s="1"/>
  <c r="BN15" i="15"/>
  <c r="BN126" i="15" s="1"/>
  <c r="BN11" i="15"/>
  <c r="BN54" i="15"/>
  <c r="BN165" i="15" s="1"/>
  <c r="BN49" i="15"/>
  <c r="BN160" i="15" s="1"/>
  <c r="BN44" i="15"/>
  <c r="BN155" i="15" s="1"/>
  <c r="BN38" i="15"/>
  <c r="BN149" i="15" s="1"/>
  <c r="BN33" i="15"/>
  <c r="BN144" i="15" s="1"/>
  <c r="BN28" i="15"/>
  <c r="BN139" i="15" s="1"/>
  <c r="BN22" i="15"/>
  <c r="BN133" i="15" s="1"/>
  <c r="BN17" i="15"/>
  <c r="BN128" i="15" s="1"/>
  <c r="BN12" i="15"/>
  <c r="BN123" i="15" s="1"/>
  <c r="BN58" i="15"/>
  <c r="BN169" i="15" s="1"/>
  <c r="BN53" i="15"/>
  <c r="BN164" i="15" s="1"/>
  <c r="BN48" i="15"/>
  <c r="BN159" i="15" s="1"/>
  <c r="BN42" i="15"/>
  <c r="BN153" i="15" s="1"/>
  <c r="BN37" i="15"/>
  <c r="BN148" i="15" s="1"/>
  <c r="BN32" i="15"/>
  <c r="BN143" i="15" s="1"/>
  <c r="BN26" i="15"/>
  <c r="BN137" i="15" s="1"/>
  <c r="BN21" i="15"/>
  <c r="BN132" i="15" s="1"/>
  <c r="BN16" i="15"/>
  <c r="BN127" i="15" s="1"/>
  <c r="BN57" i="15"/>
  <c r="BN168" i="15" s="1"/>
  <c r="BN52" i="15"/>
  <c r="BN163" i="15" s="1"/>
  <c r="BN46" i="15"/>
  <c r="BN157" i="15" s="1"/>
  <c r="BN41" i="15"/>
  <c r="BN152" i="15" s="1"/>
  <c r="BN36" i="15"/>
  <c r="BN147" i="15" s="1"/>
  <c r="BN30" i="15"/>
  <c r="BN141" i="15" s="1"/>
  <c r="BN25" i="15"/>
  <c r="BN136" i="15" s="1"/>
  <c r="BN20" i="15"/>
  <c r="BN131" i="15" s="1"/>
  <c r="BN14" i="15"/>
  <c r="BN125" i="15" s="1"/>
  <c r="BN56" i="15"/>
  <c r="BN167" i="15" s="1"/>
  <c r="BN50" i="15"/>
  <c r="BN161" i="15" s="1"/>
  <c r="BN45" i="15"/>
  <c r="BN156" i="15" s="1"/>
  <c r="BN40" i="15"/>
  <c r="BN151" i="15" s="1"/>
  <c r="BN34" i="15"/>
  <c r="BN145" i="15" s="1"/>
  <c r="BN29" i="15"/>
  <c r="BN140" i="15" s="1"/>
  <c r="BN24" i="15"/>
  <c r="BN135" i="15" s="1"/>
  <c r="BN18" i="15"/>
  <c r="BN129" i="15" s="1"/>
  <c r="BN13" i="15"/>
  <c r="BN124" i="15" s="1"/>
  <c r="BF54" i="7"/>
  <c r="BF165" i="7" s="1"/>
  <c r="BF37" i="7"/>
  <c r="BF148" i="7" s="1"/>
  <c r="BF15" i="7"/>
  <c r="BF126" i="7" s="1"/>
  <c r="BF12" i="7"/>
  <c r="BF123" i="7" s="1"/>
  <c r="BF45" i="7"/>
  <c r="BF156" i="7" s="1"/>
  <c r="BF57" i="7"/>
  <c r="BF168" i="7" s="1"/>
  <c r="BF32" i="7"/>
  <c r="BF143" i="7" s="1"/>
  <c r="BF46" i="7"/>
  <c r="BF157" i="7" s="1"/>
  <c r="BF21" i="7"/>
  <c r="BF132" i="7" s="1"/>
  <c r="BF27" i="7"/>
  <c r="BF138" i="7" s="1"/>
  <c r="BF40" i="7"/>
  <c r="BF151" i="7" s="1"/>
  <c r="BF17" i="7"/>
  <c r="BF128" i="7" s="1"/>
  <c r="BF43" i="7"/>
  <c r="BF154" i="7" s="1"/>
  <c r="BF56" i="7"/>
  <c r="BF167" i="7" s="1"/>
  <c r="BF29" i="7"/>
  <c r="BF140" i="7" s="1"/>
  <c r="BF59" i="7"/>
  <c r="BF26" i="7"/>
  <c r="BF137" i="7" s="1"/>
  <c r="BF41" i="7"/>
  <c r="BF152" i="7" s="1"/>
  <c r="BF23" i="7"/>
  <c r="BF134" i="7" s="1"/>
  <c r="BF42" i="7"/>
  <c r="BF153" i="7" s="1"/>
  <c r="BF53" i="7"/>
  <c r="BF164" i="7" s="1"/>
  <c r="BF18" i="7"/>
  <c r="BF129" i="7" s="1"/>
  <c r="BF36" i="7"/>
  <c r="BF147" i="7" s="1"/>
  <c r="BF49" i="7"/>
  <c r="BF160" i="7" s="1"/>
  <c r="BF34" i="7"/>
  <c r="BF145" i="7" s="1"/>
  <c r="BF52" i="7"/>
  <c r="BF163" i="7" s="1"/>
  <c r="BF14" i="7"/>
  <c r="BF125" i="7" s="1"/>
  <c r="BF50" i="7"/>
  <c r="BF161" i="7" s="1"/>
  <c r="BF16" i="7"/>
  <c r="BF127" i="7" s="1"/>
  <c r="BF30" i="7"/>
  <c r="BF141" i="7" s="1"/>
  <c r="BF20" i="7"/>
  <c r="BF131" i="7" s="1"/>
  <c r="BF48" i="7"/>
  <c r="BF159" i="7" s="1"/>
  <c r="BF33" i="7"/>
  <c r="BF144" i="7" s="1"/>
  <c r="BF31" i="7"/>
  <c r="BF142" i="7" s="1"/>
  <c r="BF28" i="7"/>
  <c r="BF139" i="7" s="1"/>
  <c r="BF47" i="7"/>
  <c r="BF158" i="7" s="1"/>
  <c r="BF44" i="7"/>
  <c r="BF155" i="7" s="1"/>
  <c r="BF11" i="7"/>
  <c r="BF24" i="7"/>
  <c r="BF135" i="7" s="1"/>
  <c r="BF39" i="7"/>
  <c r="BF150" i="7" s="1"/>
  <c r="BF58" i="7"/>
  <c r="BF169" i="7" s="1"/>
  <c r="BF19" i="7"/>
  <c r="BF130" i="7" s="1"/>
  <c r="BF55" i="7"/>
  <c r="BF166" i="7" s="1"/>
  <c r="BF22" i="7"/>
  <c r="BF133" i="7" s="1"/>
  <c r="BF35" i="7"/>
  <c r="BF146" i="7" s="1"/>
  <c r="BF13" i="7"/>
  <c r="BF124" i="7" s="1"/>
  <c r="BF38" i="7"/>
  <c r="BF149" i="7" s="1"/>
  <c r="BF51" i="7"/>
  <c r="BF162" i="7" s="1"/>
  <c r="BQ59" i="16" l="1"/>
  <c r="BQ55" i="16"/>
  <c r="BQ166" i="16" s="1"/>
  <c r="BQ51" i="16"/>
  <c r="BQ162" i="16" s="1"/>
  <c r="BQ47" i="16"/>
  <c r="BQ158" i="16" s="1"/>
  <c r="BQ43" i="16"/>
  <c r="BQ154" i="16" s="1"/>
  <c r="BQ39" i="16"/>
  <c r="BQ150" i="16" s="1"/>
  <c r="BQ35" i="16"/>
  <c r="BQ146" i="16" s="1"/>
  <c r="BQ31" i="16"/>
  <c r="BQ142" i="16" s="1"/>
  <c r="BQ27" i="16"/>
  <c r="BQ138" i="16" s="1"/>
  <c r="BQ23" i="16"/>
  <c r="BQ134" i="16" s="1"/>
  <c r="BQ19" i="16"/>
  <c r="BQ130" i="16" s="1"/>
  <c r="BQ15" i="16"/>
  <c r="BQ126" i="16" s="1"/>
  <c r="BQ11" i="16"/>
  <c r="BQ57" i="16"/>
  <c r="BQ168" i="16" s="1"/>
  <c r="BQ52" i="16"/>
  <c r="BQ163" i="16" s="1"/>
  <c r="BQ46" i="16"/>
  <c r="BQ157" i="16" s="1"/>
  <c r="BQ41" i="16"/>
  <c r="BQ152" i="16" s="1"/>
  <c r="BQ36" i="16"/>
  <c r="BQ147" i="16" s="1"/>
  <c r="BQ30" i="16"/>
  <c r="BQ141" i="16" s="1"/>
  <c r="BQ25" i="16"/>
  <c r="BQ136" i="16" s="1"/>
  <c r="BQ20" i="16"/>
  <c r="BQ131" i="16" s="1"/>
  <c r="BQ14" i="16"/>
  <c r="BQ125" i="16" s="1"/>
  <c r="BQ56" i="16"/>
  <c r="BQ167" i="16" s="1"/>
  <c r="BQ50" i="16"/>
  <c r="BQ161" i="16" s="1"/>
  <c r="BQ45" i="16"/>
  <c r="BQ156" i="16" s="1"/>
  <c r="BQ40" i="16"/>
  <c r="BQ151" i="16" s="1"/>
  <c r="BQ34" i="16"/>
  <c r="BQ145" i="16" s="1"/>
  <c r="BQ29" i="16"/>
  <c r="BQ140" i="16" s="1"/>
  <c r="BQ24" i="16"/>
  <c r="BQ135" i="16" s="1"/>
  <c r="BQ18" i="16"/>
  <c r="BQ129" i="16" s="1"/>
  <c r="BQ13" i="16"/>
  <c r="BQ124" i="16" s="1"/>
  <c r="BQ54" i="16"/>
  <c r="BQ165" i="16" s="1"/>
  <c r="BQ49" i="16"/>
  <c r="BQ160" i="16" s="1"/>
  <c r="BQ44" i="16"/>
  <c r="BQ155" i="16" s="1"/>
  <c r="BQ38" i="16"/>
  <c r="BQ149" i="16" s="1"/>
  <c r="BQ33" i="16"/>
  <c r="BQ144" i="16" s="1"/>
  <c r="BQ28" i="16"/>
  <c r="BQ139" i="16" s="1"/>
  <c r="BQ22" i="16"/>
  <c r="BQ133" i="16" s="1"/>
  <c r="BQ17" i="16"/>
  <c r="BQ128" i="16" s="1"/>
  <c r="BQ12" i="16"/>
  <c r="BQ123" i="16" s="1"/>
  <c r="BQ58" i="16"/>
  <c r="BQ169" i="16" s="1"/>
  <c r="BQ53" i="16"/>
  <c r="BQ164" i="16" s="1"/>
  <c r="BQ48" i="16"/>
  <c r="BQ159" i="16" s="1"/>
  <c r="BQ42" i="16"/>
  <c r="BQ153" i="16" s="1"/>
  <c r="BQ37" i="16"/>
  <c r="BQ148" i="16" s="1"/>
  <c r="BQ32" i="16"/>
  <c r="BQ143" i="16" s="1"/>
  <c r="BQ26" i="16"/>
  <c r="BQ137" i="16" s="1"/>
  <c r="BQ21" i="16"/>
  <c r="BQ132" i="16" s="1"/>
  <c r="BQ16" i="16"/>
  <c r="BQ127" i="16" s="1"/>
  <c r="BN122" i="15"/>
  <c r="BO11" i="15" s="1" a="1"/>
  <c r="BN2" i="15"/>
  <c r="BN10" i="15" s="1"/>
  <c r="BN170" i="15"/>
  <c r="BN3" i="15"/>
  <c r="BN60" i="15" s="1"/>
  <c r="BF3" i="7"/>
  <c r="BF60" i="7" s="1"/>
  <c r="BF2" i="7"/>
  <c r="BF10" i="7" s="1"/>
  <c r="BQ2" i="16" l="1"/>
  <c r="BQ10" i="16" s="1"/>
  <c r="BQ170" i="16"/>
  <c r="BQ3" i="16"/>
  <c r="BQ60" i="16" s="1"/>
  <c r="BO57" i="15"/>
  <c r="BO168" i="15" s="1"/>
  <c r="BO53" i="15"/>
  <c r="BO164" i="15" s="1"/>
  <c r="BO49" i="15"/>
  <c r="BO160" i="15" s="1"/>
  <c r="BO45" i="15"/>
  <c r="BO156" i="15" s="1"/>
  <c r="BO41" i="15"/>
  <c r="BO152" i="15" s="1"/>
  <c r="BO37" i="15"/>
  <c r="BO148" i="15" s="1"/>
  <c r="BO33" i="15"/>
  <c r="BO144" i="15" s="1"/>
  <c r="BO29" i="15"/>
  <c r="BO140" i="15" s="1"/>
  <c r="BO25" i="15"/>
  <c r="BO136" i="15" s="1"/>
  <c r="BO21" i="15"/>
  <c r="BO132" i="15" s="1"/>
  <c r="BO17" i="15"/>
  <c r="BO128" i="15" s="1"/>
  <c r="BO13" i="15"/>
  <c r="BO124" i="15" s="1"/>
  <c r="BO58" i="15"/>
  <c r="BO169" i="15" s="1"/>
  <c r="BO52" i="15"/>
  <c r="BO163" i="15" s="1"/>
  <c r="BO47" i="15"/>
  <c r="BO158" i="15" s="1"/>
  <c r="BO42" i="15"/>
  <c r="BO153" i="15" s="1"/>
  <c r="BO36" i="15"/>
  <c r="BO147" i="15" s="1"/>
  <c r="BO31" i="15"/>
  <c r="BO142" i="15" s="1"/>
  <c r="BO26" i="15"/>
  <c r="BO137" i="15" s="1"/>
  <c r="BO20" i="15"/>
  <c r="BO131" i="15" s="1"/>
  <c r="BO15" i="15"/>
  <c r="BO126" i="15" s="1"/>
  <c r="BO56" i="15"/>
  <c r="BO167" i="15" s="1"/>
  <c r="BO51" i="15"/>
  <c r="BO162" i="15" s="1"/>
  <c r="BO46" i="15"/>
  <c r="BO157" i="15" s="1"/>
  <c r="BO40" i="15"/>
  <c r="BO151" i="15" s="1"/>
  <c r="BO35" i="15"/>
  <c r="BO146" i="15" s="1"/>
  <c r="BO30" i="15"/>
  <c r="BO141" i="15" s="1"/>
  <c r="BO24" i="15"/>
  <c r="BO135" i="15" s="1"/>
  <c r="BO19" i="15"/>
  <c r="BO130" i="15" s="1"/>
  <c r="BO14" i="15"/>
  <c r="BO125" i="15" s="1"/>
  <c r="BO55" i="15"/>
  <c r="BO166" i="15" s="1"/>
  <c r="BO50" i="15"/>
  <c r="BO161" i="15" s="1"/>
  <c r="BO44" i="15"/>
  <c r="BO155" i="15" s="1"/>
  <c r="BO39" i="15"/>
  <c r="BO150" i="15" s="1"/>
  <c r="BO34" i="15"/>
  <c r="BO145" i="15" s="1"/>
  <c r="BO28" i="15"/>
  <c r="BO139" i="15" s="1"/>
  <c r="BO23" i="15"/>
  <c r="BO134" i="15" s="1"/>
  <c r="BO18" i="15"/>
  <c r="BO129" i="15" s="1"/>
  <c r="BO12" i="15"/>
  <c r="BO123" i="15" s="1"/>
  <c r="BO59" i="15"/>
  <c r="BO54" i="15"/>
  <c r="BO165" i="15" s="1"/>
  <c r="BO48" i="15"/>
  <c r="BO159" i="15" s="1"/>
  <c r="BO43" i="15"/>
  <c r="BO154" i="15" s="1"/>
  <c r="BO38" i="15"/>
  <c r="BO149" i="15" s="1"/>
  <c r="BO32" i="15"/>
  <c r="BO143" i="15" s="1"/>
  <c r="BO27" i="15"/>
  <c r="BO138" i="15" s="1"/>
  <c r="BO22" i="15"/>
  <c r="BO133" i="15" s="1"/>
  <c r="BO16" i="15"/>
  <c r="BO127" i="15" s="1"/>
  <c r="BO11" i="15"/>
  <c r="BF170" i="7"/>
  <c r="BF122" i="7"/>
  <c r="BG11" i="7" s="1" a="1"/>
  <c r="BG23" i="7" s="1"/>
  <c r="BG134" i="7" s="1"/>
  <c r="BQ122" i="16" l="1"/>
  <c r="BR11" i="16" s="1" a="1"/>
  <c r="BO3" i="15"/>
  <c r="BO60" i="15" s="1"/>
  <c r="BO2" i="15"/>
  <c r="BO10" i="15" s="1"/>
  <c r="BG32" i="7"/>
  <c r="BG143" i="7" s="1"/>
  <c r="BG18" i="7"/>
  <c r="BG129" i="7" s="1"/>
  <c r="BG39" i="7"/>
  <c r="BG150" i="7" s="1"/>
  <c r="BG30" i="7"/>
  <c r="BG141" i="7" s="1"/>
  <c r="BG38" i="7"/>
  <c r="BG149" i="7" s="1"/>
  <c r="BG19" i="7"/>
  <c r="BG130" i="7" s="1"/>
  <c r="BG21" i="7"/>
  <c r="BG132" i="7" s="1"/>
  <c r="BG54" i="7"/>
  <c r="BG165" i="7" s="1"/>
  <c r="BG15" i="7"/>
  <c r="BG126" i="7" s="1"/>
  <c r="BG41" i="7"/>
  <c r="BG152" i="7" s="1"/>
  <c r="BG49" i="7"/>
  <c r="BG160" i="7" s="1"/>
  <c r="BG27" i="7"/>
  <c r="BG138" i="7" s="1"/>
  <c r="BG57" i="7"/>
  <c r="BG168" i="7" s="1"/>
  <c r="BG44" i="7"/>
  <c r="BG155" i="7" s="1"/>
  <c r="BG48" i="7"/>
  <c r="BG159" i="7" s="1"/>
  <c r="BG56" i="7"/>
  <c r="BG167" i="7" s="1"/>
  <c r="BG17" i="7"/>
  <c r="BG128" i="7" s="1"/>
  <c r="BG46" i="7"/>
  <c r="BG157" i="7" s="1"/>
  <c r="BG25" i="7"/>
  <c r="BG136" i="7" s="1"/>
  <c r="BG33" i="7"/>
  <c r="BG144" i="7" s="1"/>
  <c r="BG58" i="7"/>
  <c r="BG169" i="7" s="1"/>
  <c r="BG20" i="7"/>
  <c r="BG131" i="7" s="1"/>
  <c r="BG28" i="7"/>
  <c r="BG139" i="7" s="1"/>
  <c r="BG11" i="7"/>
  <c r="BG14" i="7"/>
  <c r="BG125" i="7" s="1"/>
  <c r="BG22" i="7"/>
  <c r="BG133" i="7" s="1"/>
  <c r="BG26" i="7"/>
  <c r="BG137" i="7" s="1"/>
  <c r="BG34" i="7"/>
  <c r="BG145" i="7" s="1"/>
  <c r="BG51" i="7"/>
  <c r="BG162" i="7" s="1"/>
  <c r="BG31" i="7"/>
  <c r="BG142" i="7" s="1"/>
  <c r="BG50" i="7"/>
  <c r="BG161" i="7" s="1"/>
  <c r="BG12" i="7"/>
  <c r="BG123" i="7" s="1"/>
  <c r="BG37" i="7"/>
  <c r="BG148" i="7" s="1"/>
  <c r="BG45" i="7"/>
  <c r="BG156" i="7" s="1"/>
  <c r="BG59" i="7"/>
  <c r="BG3" i="7" s="1"/>
  <c r="BG60" i="7" s="1"/>
  <c r="BG36" i="7"/>
  <c r="BG147" i="7" s="1"/>
  <c r="BG53" i="7"/>
  <c r="BG164" i="7" s="1"/>
  <c r="BG40" i="7"/>
  <c r="BG151" i="7" s="1"/>
  <c r="BG55" i="7"/>
  <c r="BG166" i="7" s="1"/>
  <c r="BG52" i="7"/>
  <c r="BG163" i="7" s="1"/>
  <c r="BG13" i="7"/>
  <c r="BG124" i="7" s="1"/>
  <c r="BG35" i="7"/>
  <c r="BG146" i="7" s="1"/>
  <c r="BG42" i="7"/>
  <c r="BG153" i="7" s="1"/>
  <c r="BG29" i="7"/>
  <c r="BG140" i="7" s="1"/>
  <c r="BG47" i="7"/>
  <c r="BG158" i="7" s="1"/>
  <c r="BG16" i="7"/>
  <c r="BG127" i="7" s="1"/>
  <c r="BG24" i="7"/>
  <c r="BG135" i="7" s="1"/>
  <c r="BG43" i="7"/>
  <c r="BG154" i="7" s="1"/>
  <c r="BR57" i="16" l="1"/>
  <c r="BR168" i="16" s="1"/>
  <c r="BR53" i="16"/>
  <c r="BR164" i="16" s="1"/>
  <c r="BR49" i="16"/>
  <c r="BR160" i="16" s="1"/>
  <c r="BR45" i="16"/>
  <c r="BR156" i="16" s="1"/>
  <c r="BR41" i="16"/>
  <c r="BR152" i="16" s="1"/>
  <c r="BR37" i="16"/>
  <c r="BR148" i="16" s="1"/>
  <c r="BR33" i="16"/>
  <c r="BR144" i="16" s="1"/>
  <c r="BR29" i="16"/>
  <c r="BR140" i="16" s="1"/>
  <c r="BR25" i="16"/>
  <c r="BR136" i="16" s="1"/>
  <c r="BR21" i="16"/>
  <c r="BR132" i="16" s="1"/>
  <c r="BR17" i="16"/>
  <c r="BR128" i="16" s="1"/>
  <c r="BR13" i="16"/>
  <c r="BR124" i="16" s="1"/>
  <c r="BR55" i="16"/>
  <c r="BR166" i="16" s="1"/>
  <c r="BR50" i="16"/>
  <c r="BR161" i="16" s="1"/>
  <c r="BR44" i="16"/>
  <c r="BR155" i="16" s="1"/>
  <c r="BR39" i="16"/>
  <c r="BR150" i="16" s="1"/>
  <c r="BR34" i="16"/>
  <c r="BR145" i="16" s="1"/>
  <c r="BR28" i="16"/>
  <c r="BR139" i="16" s="1"/>
  <c r="BR23" i="16"/>
  <c r="BR134" i="16" s="1"/>
  <c r="BR18" i="16"/>
  <c r="BR129" i="16" s="1"/>
  <c r="BR12" i="16"/>
  <c r="BR123" i="16" s="1"/>
  <c r="BR59" i="16"/>
  <c r="BR54" i="16"/>
  <c r="BR165" i="16" s="1"/>
  <c r="BR48" i="16"/>
  <c r="BR159" i="16" s="1"/>
  <c r="BR43" i="16"/>
  <c r="BR154" i="16" s="1"/>
  <c r="BR38" i="16"/>
  <c r="BR149" i="16" s="1"/>
  <c r="BR32" i="16"/>
  <c r="BR143" i="16" s="1"/>
  <c r="BR27" i="16"/>
  <c r="BR138" i="16" s="1"/>
  <c r="BR22" i="16"/>
  <c r="BR133" i="16" s="1"/>
  <c r="BR16" i="16"/>
  <c r="BR127" i="16" s="1"/>
  <c r="BR11" i="16"/>
  <c r="BR58" i="16"/>
  <c r="BR169" i="16" s="1"/>
  <c r="BR52" i="16"/>
  <c r="BR163" i="16" s="1"/>
  <c r="BR47" i="16"/>
  <c r="BR158" i="16" s="1"/>
  <c r="BR42" i="16"/>
  <c r="BR153" i="16" s="1"/>
  <c r="BR36" i="16"/>
  <c r="BR147" i="16" s="1"/>
  <c r="BR31" i="16"/>
  <c r="BR142" i="16" s="1"/>
  <c r="BR26" i="16"/>
  <c r="BR137" i="16" s="1"/>
  <c r="BR20" i="16"/>
  <c r="BR131" i="16" s="1"/>
  <c r="BR15" i="16"/>
  <c r="BR126" i="16" s="1"/>
  <c r="BR56" i="16"/>
  <c r="BR167" i="16" s="1"/>
  <c r="BR51" i="16"/>
  <c r="BR162" i="16" s="1"/>
  <c r="BR46" i="16"/>
  <c r="BR157" i="16" s="1"/>
  <c r="BR40" i="16"/>
  <c r="BR151" i="16" s="1"/>
  <c r="BR35" i="16"/>
  <c r="BR146" i="16" s="1"/>
  <c r="BR30" i="16"/>
  <c r="BR141" i="16" s="1"/>
  <c r="BR24" i="16"/>
  <c r="BR135" i="16" s="1"/>
  <c r="BR19" i="16"/>
  <c r="BR130" i="16" s="1"/>
  <c r="BR14" i="16"/>
  <c r="BR125" i="16" s="1"/>
  <c r="BO122" i="15"/>
  <c r="BP11" i="15" s="1" a="1"/>
  <c r="BO170" i="15"/>
  <c r="BG2" i="7"/>
  <c r="BG10" i="7" s="1"/>
  <c r="BG170" i="7"/>
  <c r="BR122" i="16" l="1"/>
  <c r="BS11" i="16" s="1" a="1"/>
  <c r="BR2" i="16"/>
  <c r="BR10" i="16" s="1"/>
  <c r="BR170" i="16"/>
  <c r="BR3" i="16"/>
  <c r="BR60" i="16" s="1"/>
  <c r="BP59" i="15"/>
  <c r="BP55" i="15"/>
  <c r="BP166" i="15" s="1"/>
  <c r="BP51" i="15"/>
  <c r="BP162" i="15" s="1"/>
  <c r="BP47" i="15"/>
  <c r="BP158" i="15" s="1"/>
  <c r="BP43" i="15"/>
  <c r="BP154" i="15" s="1"/>
  <c r="BP39" i="15"/>
  <c r="BP150" i="15" s="1"/>
  <c r="BP35" i="15"/>
  <c r="BP146" i="15" s="1"/>
  <c r="BP31" i="15"/>
  <c r="BP142" i="15" s="1"/>
  <c r="BP27" i="15"/>
  <c r="BP138" i="15" s="1"/>
  <c r="BP23" i="15"/>
  <c r="BP134" i="15" s="1"/>
  <c r="BP19" i="15"/>
  <c r="BP130" i="15" s="1"/>
  <c r="BP15" i="15"/>
  <c r="BP126" i="15" s="1"/>
  <c r="BP11" i="15"/>
  <c r="BP56" i="15"/>
  <c r="BP167" i="15" s="1"/>
  <c r="BP50" i="15"/>
  <c r="BP161" i="15" s="1"/>
  <c r="BP45" i="15"/>
  <c r="BP156" i="15" s="1"/>
  <c r="BP40" i="15"/>
  <c r="BP151" i="15" s="1"/>
  <c r="BP34" i="15"/>
  <c r="BP145" i="15" s="1"/>
  <c r="BP29" i="15"/>
  <c r="BP140" i="15" s="1"/>
  <c r="BP24" i="15"/>
  <c r="BP135" i="15" s="1"/>
  <c r="BP18" i="15"/>
  <c r="BP129" i="15" s="1"/>
  <c r="BP13" i="15"/>
  <c r="BP124" i="15" s="1"/>
  <c r="BP54" i="15"/>
  <c r="BP165" i="15" s="1"/>
  <c r="BP49" i="15"/>
  <c r="BP160" i="15" s="1"/>
  <c r="BP44" i="15"/>
  <c r="BP155" i="15" s="1"/>
  <c r="BP38" i="15"/>
  <c r="BP149" i="15" s="1"/>
  <c r="BP33" i="15"/>
  <c r="BP144" i="15" s="1"/>
  <c r="BP28" i="15"/>
  <c r="BP139" i="15" s="1"/>
  <c r="BP22" i="15"/>
  <c r="BP133" i="15" s="1"/>
  <c r="BP17" i="15"/>
  <c r="BP128" i="15" s="1"/>
  <c r="BP12" i="15"/>
  <c r="BP123" i="15" s="1"/>
  <c r="BP58" i="15"/>
  <c r="BP169" i="15" s="1"/>
  <c r="BP53" i="15"/>
  <c r="BP164" i="15" s="1"/>
  <c r="BP48" i="15"/>
  <c r="BP159" i="15" s="1"/>
  <c r="BP42" i="15"/>
  <c r="BP153" i="15" s="1"/>
  <c r="BP37" i="15"/>
  <c r="BP148" i="15" s="1"/>
  <c r="BP32" i="15"/>
  <c r="BP143" i="15" s="1"/>
  <c r="BP26" i="15"/>
  <c r="BP137" i="15" s="1"/>
  <c r="BP21" i="15"/>
  <c r="BP132" i="15" s="1"/>
  <c r="BP16" i="15"/>
  <c r="BP127" i="15" s="1"/>
  <c r="BP57" i="15"/>
  <c r="BP168" i="15" s="1"/>
  <c r="BP52" i="15"/>
  <c r="BP163" i="15" s="1"/>
  <c r="BP46" i="15"/>
  <c r="BP157" i="15" s="1"/>
  <c r="BP41" i="15"/>
  <c r="BP152" i="15" s="1"/>
  <c r="BP36" i="15"/>
  <c r="BP147" i="15" s="1"/>
  <c r="BP30" i="15"/>
  <c r="BP141" i="15" s="1"/>
  <c r="BP25" i="15"/>
  <c r="BP136" i="15" s="1"/>
  <c r="BP20" i="15"/>
  <c r="BP131" i="15" s="1"/>
  <c r="BP14" i="15"/>
  <c r="BP125" i="15" s="1"/>
  <c r="BG122" i="7"/>
  <c r="BH11" i="7" s="1" a="1"/>
  <c r="BH13" i="7" s="1"/>
  <c r="BH124" i="7" s="1"/>
  <c r="BS59" i="16" l="1"/>
  <c r="BS55" i="16"/>
  <c r="BS166" i="16" s="1"/>
  <c r="BS51" i="16"/>
  <c r="BS162" i="16" s="1"/>
  <c r="BS47" i="16"/>
  <c r="BS158" i="16" s="1"/>
  <c r="BS43" i="16"/>
  <c r="BS154" i="16" s="1"/>
  <c r="BS39" i="16"/>
  <c r="BS150" i="16" s="1"/>
  <c r="BS35" i="16"/>
  <c r="BS146" i="16" s="1"/>
  <c r="BS31" i="16"/>
  <c r="BS142" i="16" s="1"/>
  <c r="BS27" i="16"/>
  <c r="BS138" i="16" s="1"/>
  <c r="BS23" i="16"/>
  <c r="BS134" i="16" s="1"/>
  <c r="BS19" i="16"/>
  <c r="BS130" i="16" s="1"/>
  <c r="BS15" i="16"/>
  <c r="BS126" i="16" s="1"/>
  <c r="BS11" i="16"/>
  <c r="BS58" i="16"/>
  <c r="BS169" i="16" s="1"/>
  <c r="BS53" i="16"/>
  <c r="BS164" i="16" s="1"/>
  <c r="BS48" i="16"/>
  <c r="BS159" i="16" s="1"/>
  <c r="BS42" i="16"/>
  <c r="BS153" i="16" s="1"/>
  <c r="BS37" i="16"/>
  <c r="BS148" i="16" s="1"/>
  <c r="BS32" i="16"/>
  <c r="BS143" i="16" s="1"/>
  <c r="BS26" i="16"/>
  <c r="BS137" i="16" s="1"/>
  <c r="BS21" i="16"/>
  <c r="BS132" i="16" s="1"/>
  <c r="BS16" i="16"/>
  <c r="BS127" i="16" s="1"/>
  <c r="BS57" i="16"/>
  <c r="BS168" i="16" s="1"/>
  <c r="BS52" i="16"/>
  <c r="BS163" i="16" s="1"/>
  <c r="BS46" i="16"/>
  <c r="BS157" i="16" s="1"/>
  <c r="BS41" i="16"/>
  <c r="BS152" i="16" s="1"/>
  <c r="BS36" i="16"/>
  <c r="BS147" i="16" s="1"/>
  <c r="BS30" i="16"/>
  <c r="BS141" i="16" s="1"/>
  <c r="BS25" i="16"/>
  <c r="BS136" i="16" s="1"/>
  <c r="BS20" i="16"/>
  <c r="BS131" i="16" s="1"/>
  <c r="BS14" i="16"/>
  <c r="BS125" i="16" s="1"/>
  <c r="BS56" i="16"/>
  <c r="BS167" i="16" s="1"/>
  <c r="BS50" i="16"/>
  <c r="BS161" i="16" s="1"/>
  <c r="BS45" i="16"/>
  <c r="BS156" i="16" s="1"/>
  <c r="BS40" i="16"/>
  <c r="BS151" i="16" s="1"/>
  <c r="BS34" i="16"/>
  <c r="BS145" i="16" s="1"/>
  <c r="BS29" i="16"/>
  <c r="BS140" i="16" s="1"/>
  <c r="BS24" i="16"/>
  <c r="BS135" i="16" s="1"/>
  <c r="BS18" i="16"/>
  <c r="BS129" i="16" s="1"/>
  <c r="BS13" i="16"/>
  <c r="BS124" i="16" s="1"/>
  <c r="BS54" i="16"/>
  <c r="BS165" i="16" s="1"/>
  <c r="BS49" i="16"/>
  <c r="BS160" i="16" s="1"/>
  <c r="BS44" i="16"/>
  <c r="BS155" i="16" s="1"/>
  <c r="BS38" i="16"/>
  <c r="BS149" i="16" s="1"/>
  <c r="BS33" i="16"/>
  <c r="BS144" i="16" s="1"/>
  <c r="BS28" i="16"/>
  <c r="BS139" i="16" s="1"/>
  <c r="BS22" i="16"/>
  <c r="BS133" i="16" s="1"/>
  <c r="BS17" i="16"/>
  <c r="BS128" i="16" s="1"/>
  <c r="BS12" i="16"/>
  <c r="BS123" i="16" s="1"/>
  <c r="BP122" i="15"/>
  <c r="BQ11" i="15" s="1" a="1"/>
  <c r="BP2" i="15"/>
  <c r="BP10" i="15" s="1"/>
  <c r="BP170" i="15"/>
  <c r="BP3" i="15"/>
  <c r="BP60" i="15" s="1"/>
  <c r="BH30" i="7"/>
  <c r="BH141" i="7" s="1"/>
  <c r="BH43" i="7"/>
  <c r="BH154" i="7" s="1"/>
  <c r="BH57" i="7"/>
  <c r="BH168" i="7" s="1"/>
  <c r="BH24" i="7"/>
  <c r="BH135" i="7" s="1"/>
  <c r="BH38" i="7"/>
  <c r="BH149" i="7" s="1"/>
  <c r="BH53" i="7"/>
  <c r="BH164" i="7" s="1"/>
  <c r="BH19" i="7"/>
  <c r="BH130" i="7" s="1"/>
  <c r="BH32" i="7"/>
  <c r="BH143" i="7" s="1"/>
  <c r="BH49" i="7"/>
  <c r="BH160" i="7" s="1"/>
  <c r="BH35" i="7"/>
  <c r="BH146" i="7" s="1"/>
  <c r="BH48" i="7"/>
  <c r="BH159" i="7" s="1"/>
  <c r="BH15" i="7"/>
  <c r="BH126" i="7" s="1"/>
  <c r="BH55" i="7"/>
  <c r="BH166" i="7" s="1"/>
  <c r="BH22" i="7"/>
  <c r="BH133" i="7" s="1"/>
  <c r="BH41" i="7"/>
  <c r="BH152" i="7" s="1"/>
  <c r="BH50" i="7"/>
  <c r="BH161" i="7" s="1"/>
  <c r="BH16" i="7"/>
  <c r="BH127" i="7" s="1"/>
  <c r="BH37" i="7"/>
  <c r="BH148" i="7" s="1"/>
  <c r="BH44" i="7"/>
  <c r="BH155" i="7" s="1"/>
  <c r="BH11" i="7"/>
  <c r="BH33" i="7"/>
  <c r="BH144" i="7" s="1"/>
  <c r="BH14" i="7"/>
  <c r="BH125" i="7" s="1"/>
  <c r="BH27" i="7"/>
  <c r="BH138" i="7" s="1"/>
  <c r="BH45" i="7"/>
  <c r="BH156" i="7" s="1"/>
  <c r="BH34" i="7"/>
  <c r="BH145" i="7" s="1"/>
  <c r="BH52" i="7"/>
  <c r="BH163" i="7" s="1"/>
  <c r="BH25" i="7"/>
  <c r="BH136" i="7" s="1"/>
  <c r="BH28" i="7"/>
  <c r="BH139" i="7" s="1"/>
  <c r="BH47" i="7"/>
  <c r="BH158" i="7" s="1"/>
  <c r="BH21" i="7"/>
  <c r="BH132" i="7" s="1"/>
  <c r="BH23" i="7"/>
  <c r="BH134" i="7" s="1"/>
  <c r="BH42" i="7"/>
  <c r="BH153" i="7" s="1"/>
  <c r="BH17" i="7"/>
  <c r="BH128" i="7" s="1"/>
  <c r="BH39" i="7"/>
  <c r="BH150" i="7" s="1"/>
  <c r="BH58" i="7"/>
  <c r="BH169" i="7" s="1"/>
  <c r="BH29" i="7"/>
  <c r="BH140" i="7" s="1"/>
  <c r="BH51" i="7"/>
  <c r="BH162" i="7" s="1"/>
  <c r="BH12" i="7"/>
  <c r="BH123" i="7" s="1"/>
  <c r="BH31" i="7"/>
  <c r="BH142" i="7" s="1"/>
  <c r="BH46" i="7"/>
  <c r="BH157" i="7" s="1"/>
  <c r="BH59" i="7"/>
  <c r="BH26" i="7"/>
  <c r="BH137" i="7" s="1"/>
  <c r="BH40" i="7"/>
  <c r="BH151" i="7" s="1"/>
  <c r="BH54" i="7"/>
  <c r="BH165" i="7" s="1"/>
  <c r="BH20" i="7"/>
  <c r="BH131" i="7" s="1"/>
  <c r="BH56" i="7"/>
  <c r="BH167" i="7" s="1"/>
  <c r="BH18" i="7"/>
  <c r="BH129" i="7" s="1"/>
  <c r="BH36" i="7"/>
  <c r="BH147" i="7" s="1"/>
  <c r="BS122" i="16" l="1"/>
  <c r="BT11" i="16" s="1" a="1"/>
  <c r="BS2" i="16"/>
  <c r="BS10" i="16" s="1"/>
  <c r="BS170" i="16"/>
  <c r="BS3" i="16"/>
  <c r="BS60" i="16" s="1"/>
  <c r="BQ57" i="15"/>
  <c r="BQ168" i="15" s="1"/>
  <c r="BQ53" i="15"/>
  <c r="BQ164" i="15" s="1"/>
  <c r="BQ49" i="15"/>
  <c r="BQ160" i="15" s="1"/>
  <c r="BQ45" i="15"/>
  <c r="BQ156" i="15" s="1"/>
  <c r="BQ41" i="15"/>
  <c r="BQ152" i="15" s="1"/>
  <c r="BQ37" i="15"/>
  <c r="BQ148" i="15" s="1"/>
  <c r="BQ33" i="15"/>
  <c r="BQ144" i="15" s="1"/>
  <c r="BQ29" i="15"/>
  <c r="BQ140" i="15" s="1"/>
  <c r="BQ25" i="15"/>
  <c r="BQ136" i="15" s="1"/>
  <c r="BQ21" i="15"/>
  <c r="BQ132" i="15" s="1"/>
  <c r="BQ17" i="15"/>
  <c r="BQ128" i="15" s="1"/>
  <c r="BQ13" i="15"/>
  <c r="BQ124" i="15" s="1"/>
  <c r="BQ58" i="15"/>
  <c r="BQ169" i="15" s="1"/>
  <c r="BQ54" i="15"/>
  <c r="BQ165" i="15" s="1"/>
  <c r="BQ50" i="15"/>
  <c r="BQ161" i="15" s="1"/>
  <c r="BQ46" i="15"/>
  <c r="BQ157" i="15" s="1"/>
  <c r="BQ42" i="15"/>
  <c r="BQ153" i="15" s="1"/>
  <c r="BQ38" i="15"/>
  <c r="BQ149" i="15" s="1"/>
  <c r="BQ34" i="15"/>
  <c r="BQ145" i="15" s="1"/>
  <c r="BQ30" i="15"/>
  <c r="BQ141" i="15" s="1"/>
  <c r="BQ26" i="15"/>
  <c r="BQ137" i="15" s="1"/>
  <c r="BQ22" i="15"/>
  <c r="BQ133" i="15" s="1"/>
  <c r="BQ18" i="15"/>
  <c r="BQ129" i="15" s="1"/>
  <c r="BQ14" i="15"/>
  <c r="BQ125" i="15" s="1"/>
  <c r="BQ52" i="15"/>
  <c r="BQ163" i="15" s="1"/>
  <c r="BQ44" i="15"/>
  <c r="BQ155" i="15" s="1"/>
  <c r="BQ36" i="15"/>
  <c r="BQ147" i="15" s="1"/>
  <c r="BQ28" i="15"/>
  <c r="BQ139" i="15" s="1"/>
  <c r="BQ20" i="15"/>
  <c r="BQ131" i="15" s="1"/>
  <c r="BQ12" i="15"/>
  <c r="BQ123" i="15" s="1"/>
  <c r="BQ59" i="15"/>
  <c r="BQ51" i="15"/>
  <c r="BQ162" i="15" s="1"/>
  <c r="BQ43" i="15"/>
  <c r="BQ154" i="15" s="1"/>
  <c r="BQ35" i="15"/>
  <c r="BQ146" i="15" s="1"/>
  <c r="BQ27" i="15"/>
  <c r="BQ138" i="15" s="1"/>
  <c r="BQ19" i="15"/>
  <c r="BQ130" i="15" s="1"/>
  <c r="BQ11" i="15"/>
  <c r="BQ56" i="15"/>
  <c r="BQ167" i="15" s="1"/>
  <c r="BQ48" i="15"/>
  <c r="BQ159" i="15" s="1"/>
  <c r="BQ40" i="15"/>
  <c r="BQ151" i="15" s="1"/>
  <c r="BQ32" i="15"/>
  <c r="BQ143" i="15" s="1"/>
  <c r="BQ24" i="15"/>
  <c r="BQ135" i="15" s="1"/>
  <c r="BQ16" i="15"/>
  <c r="BQ127" i="15" s="1"/>
  <c r="BQ55" i="15"/>
  <c r="BQ166" i="15" s="1"/>
  <c r="BQ47" i="15"/>
  <c r="BQ158" i="15" s="1"/>
  <c r="BQ39" i="15"/>
  <c r="BQ150" i="15" s="1"/>
  <c r="BQ31" i="15"/>
  <c r="BQ142" i="15" s="1"/>
  <c r="BQ23" i="15"/>
  <c r="BQ134" i="15" s="1"/>
  <c r="BQ15" i="15"/>
  <c r="BQ126" i="15" s="1"/>
  <c r="BH2" i="7"/>
  <c r="BH10" i="7" s="1"/>
  <c r="BH3" i="7"/>
  <c r="BH60" i="7" s="1"/>
  <c r="BT57" i="16" l="1"/>
  <c r="BT168" i="16" s="1"/>
  <c r="BT53" i="16"/>
  <c r="BT164" i="16" s="1"/>
  <c r="BT49" i="16"/>
  <c r="BT160" i="16" s="1"/>
  <c r="BT45" i="16"/>
  <c r="BT156" i="16" s="1"/>
  <c r="BT41" i="16"/>
  <c r="BT152" i="16" s="1"/>
  <c r="BT37" i="16"/>
  <c r="BT148" i="16" s="1"/>
  <c r="BT33" i="16"/>
  <c r="BT144" i="16" s="1"/>
  <c r="BT29" i="16"/>
  <c r="BT140" i="16" s="1"/>
  <c r="BT25" i="16"/>
  <c r="BT136" i="16" s="1"/>
  <c r="BT21" i="16"/>
  <c r="BT132" i="16" s="1"/>
  <c r="BT17" i="16"/>
  <c r="BT128" i="16" s="1"/>
  <c r="BT13" i="16"/>
  <c r="BT124" i="16" s="1"/>
  <c r="BT56" i="16"/>
  <c r="BT167" i="16" s="1"/>
  <c r="BT51" i="16"/>
  <c r="BT162" i="16" s="1"/>
  <c r="BT46" i="16"/>
  <c r="BT157" i="16" s="1"/>
  <c r="BT40" i="16"/>
  <c r="BT151" i="16" s="1"/>
  <c r="BT35" i="16"/>
  <c r="BT146" i="16" s="1"/>
  <c r="BT30" i="16"/>
  <c r="BT141" i="16" s="1"/>
  <c r="BT24" i="16"/>
  <c r="BT135" i="16" s="1"/>
  <c r="BT19" i="16"/>
  <c r="BT130" i="16" s="1"/>
  <c r="BT14" i="16"/>
  <c r="BT125" i="16" s="1"/>
  <c r="BT55" i="16"/>
  <c r="BT166" i="16" s="1"/>
  <c r="BT50" i="16"/>
  <c r="BT161" i="16" s="1"/>
  <c r="BT44" i="16"/>
  <c r="BT155" i="16" s="1"/>
  <c r="BT39" i="16"/>
  <c r="BT150" i="16" s="1"/>
  <c r="BT34" i="16"/>
  <c r="BT145" i="16" s="1"/>
  <c r="BT28" i="16"/>
  <c r="BT139" i="16" s="1"/>
  <c r="BT23" i="16"/>
  <c r="BT134" i="16" s="1"/>
  <c r="BT18" i="16"/>
  <c r="BT129" i="16" s="1"/>
  <c r="BT12" i="16"/>
  <c r="BT123" i="16" s="1"/>
  <c r="BT59" i="16"/>
  <c r="BT54" i="16"/>
  <c r="BT165" i="16" s="1"/>
  <c r="BT48" i="16"/>
  <c r="BT159" i="16" s="1"/>
  <c r="BT43" i="16"/>
  <c r="BT154" i="16" s="1"/>
  <c r="BT38" i="16"/>
  <c r="BT149" i="16" s="1"/>
  <c r="BT32" i="16"/>
  <c r="BT143" i="16" s="1"/>
  <c r="BT27" i="16"/>
  <c r="BT138" i="16" s="1"/>
  <c r="BT22" i="16"/>
  <c r="BT133" i="16" s="1"/>
  <c r="BT16" i="16"/>
  <c r="BT127" i="16" s="1"/>
  <c r="BT11" i="16"/>
  <c r="BT58" i="16"/>
  <c r="BT169" i="16" s="1"/>
  <c r="BT52" i="16"/>
  <c r="BT163" i="16" s="1"/>
  <c r="BT47" i="16"/>
  <c r="BT158" i="16" s="1"/>
  <c r="BT42" i="16"/>
  <c r="BT153" i="16" s="1"/>
  <c r="BT36" i="16"/>
  <c r="BT147" i="16" s="1"/>
  <c r="BT31" i="16"/>
  <c r="BT142" i="16" s="1"/>
  <c r="BT26" i="16"/>
  <c r="BT137" i="16" s="1"/>
  <c r="BT20" i="16"/>
  <c r="BT131" i="16" s="1"/>
  <c r="BT15" i="16"/>
  <c r="BT126" i="16" s="1"/>
  <c r="BQ2" i="15"/>
  <c r="BQ10" i="15" s="1"/>
  <c r="BQ3" i="15"/>
  <c r="BQ60" i="15" s="1"/>
  <c r="BH170" i="7"/>
  <c r="BH122" i="7"/>
  <c r="BI11" i="7" s="1" a="1"/>
  <c r="BI27" i="7" s="1"/>
  <c r="BI138" i="7" s="1"/>
  <c r="BT2" i="16" l="1"/>
  <c r="BT10" i="16" s="1"/>
  <c r="BT170" i="16"/>
  <c r="BT3" i="16"/>
  <c r="BT60" i="16" s="1"/>
  <c r="BQ170" i="15"/>
  <c r="BQ122" i="15"/>
  <c r="BR11" i="15" s="1" a="1"/>
  <c r="BI54" i="7"/>
  <c r="BI165" i="7" s="1"/>
  <c r="BI49" i="7"/>
  <c r="BI160" i="7" s="1"/>
  <c r="BI16" i="7"/>
  <c r="BI127" i="7" s="1"/>
  <c r="BI24" i="7"/>
  <c r="BI135" i="7" s="1"/>
  <c r="BI33" i="7"/>
  <c r="BI144" i="7" s="1"/>
  <c r="BI22" i="7"/>
  <c r="BI133" i="7" s="1"/>
  <c r="BI36" i="7"/>
  <c r="BI147" i="7" s="1"/>
  <c r="BI51" i="7"/>
  <c r="BI162" i="7" s="1"/>
  <c r="BI17" i="7"/>
  <c r="BI128" i="7" s="1"/>
  <c r="BI30" i="7"/>
  <c r="BI141" i="7" s="1"/>
  <c r="BI47" i="7"/>
  <c r="BI158" i="7" s="1"/>
  <c r="BI25" i="7"/>
  <c r="BI136" i="7" s="1"/>
  <c r="BI11" i="7"/>
  <c r="BI53" i="7"/>
  <c r="BI164" i="7" s="1"/>
  <c r="BI59" i="7"/>
  <c r="BI37" i="7"/>
  <c r="BI148" i="7" s="1"/>
  <c r="BI23" i="7"/>
  <c r="BI134" i="7" s="1"/>
  <c r="BI44" i="7"/>
  <c r="BI155" i="7" s="1"/>
  <c r="BI18" i="7"/>
  <c r="BI129" i="7" s="1"/>
  <c r="BI38" i="7"/>
  <c r="BI149" i="7" s="1"/>
  <c r="BI52" i="7"/>
  <c r="BI163" i="7" s="1"/>
  <c r="BI13" i="7"/>
  <c r="BI124" i="7" s="1"/>
  <c r="BI42" i="7"/>
  <c r="BI153" i="7" s="1"/>
  <c r="BI12" i="7"/>
  <c r="BI123" i="7" s="1"/>
  <c r="BI28" i="7"/>
  <c r="BI139" i="7" s="1"/>
  <c r="BI41" i="7"/>
  <c r="BI152" i="7" s="1"/>
  <c r="BI55" i="7"/>
  <c r="BI166" i="7" s="1"/>
  <c r="BI21" i="7"/>
  <c r="BI132" i="7" s="1"/>
  <c r="BI14" i="7"/>
  <c r="BI125" i="7" s="1"/>
  <c r="BI35" i="7"/>
  <c r="BI146" i="7" s="1"/>
  <c r="BI48" i="7"/>
  <c r="BI159" i="7" s="1"/>
  <c r="BI56" i="7"/>
  <c r="BI167" i="7" s="1"/>
  <c r="BI31" i="7"/>
  <c r="BI142" i="7" s="1"/>
  <c r="BI50" i="7"/>
  <c r="BI161" i="7" s="1"/>
  <c r="BI46" i="7"/>
  <c r="BI157" i="7" s="1"/>
  <c r="BI58" i="7"/>
  <c r="BI169" i="7" s="1"/>
  <c r="BI20" i="7"/>
  <c r="BI131" i="7" s="1"/>
  <c r="BI39" i="7"/>
  <c r="BI150" i="7" s="1"/>
  <c r="BI29" i="7"/>
  <c r="BI140" i="7" s="1"/>
  <c r="BI32" i="7"/>
  <c r="BI143" i="7" s="1"/>
  <c r="BI40" i="7"/>
  <c r="BI151" i="7" s="1"/>
  <c r="BI19" i="7"/>
  <c r="BI130" i="7" s="1"/>
  <c r="BI26" i="7"/>
  <c r="BI137" i="7" s="1"/>
  <c r="BI34" i="7"/>
  <c r="BI145" i="7" s="1"/>
  <c r="BI15" i="7"/>
  <c r="BI126" i="7" s="1"/>
  <c r="BI43" i="7"/>
  <c r="BI154" i="7" s="1"/>
  <c r="BI45" i="7"/>
  <c r="BI156" i="7" s="1"/>
  <c r="BI57" i="7"/>
  <c r="BI168" i="7" s="1"/>
  <c r="BT122" i="16" l="1"/>
  <c r="BU11" i="16" s="1" a="1"/>
  <c r="BR57" i="15"/>
  <c r="BR168" i="15" s="1"/>
  <c r="BR53" i="15"/>
  <c r="BR164" i="15" s="1"/>
  <c r="BR49" i="15"/>
  <c r="BR160" i="15" s="1"/>
  <c r="BR45" i="15"/>
  <c r="BR156" i="15" s="1"/>
  <c r="BR41" i="15"/>
  <c r="BR152" i="15" s="1"/>
  <c r="BR37" i="15"/>
  <c r="BR148" i="15" s="1"/>
  <c r="BR33" i="15"/>
  <c r="BR144" i="15" s="1"/>
  <c r="BR29" i="15"/>
  <c r="BR140" i="15" s="1"/>
  <c r="BR25" i="15"/>
  <c r="BR136" i="15" s="1"/>
  <c r="BR21" i="15"/>
  <c r="BR132" i="15" s="1"/>
  <c r="BR17" i="15"/>
  <c r="BR128" i="15" s="1"/>
  <c r="BR58" i="15"/>
  <c r="BR169" i="15" s="1"/>
  <c r="BR52" i="15"/>
  <c r="BR163" i="15" s="1"/>
  <c r="BR47" i="15"/>
  <c r="BR158" i="15" s="1"/>
  <c r="BR42" i="15"/>
  <c r="BR153" i="15" s="1"/>
  <c r="BR36" i="15"/>
  <c r="BR147" i="15" s="1"/>
  <c r="BR31" i="15"/>
  <c r="BR142" i="15" s="1"/>
  <c r="BR26" i="15"/>
  <c r="BR137" i="15" s="1"/>
  <c r="BR20" i="15"/>
  <c r="BR131" i="15" s="1"/>
  <c r="BR15" i="15"/>
  <c r="BR126" i="15" s="1"/>
  <c r="BR11" i="15"/>
  <c r="BR59" i="15"/>
  <c r="BR54" i="15"/>
  <c r="BR165" i="15" s="1"/>
  <c r="BR48" i="15"/>
  <c r="BR159" i="15" s="1"/>
  <c r="BR43" i="15"/>
  <c r="BR154" i="15" s="1"/>
  <c r="BR38" i="15"/>
  <c r="BR149" i="15" s="1"/>
  <c r="BR32" i="15"/>
  <c r="BR143" i="15" s="1"/>
  <c r="BR27" i="15"/>
  <c r="BR138" i="15" s="1"/>
  <c r="BR22" i="15"/>
  <c r="BR133" i="15" s="1"/>
  <c r="BR16" i="15"/>
  <c r="BR127" i="15" s="1"/>
  <c r="BR12" i="15"/>
  <c r="BR123" i="15" s="1"/>
  <c r="BR51" i="15"/>
  <c r="BR162" i="15" s="1"/>
  <c r="BR40" i="15"/>
  <c r="BR151" i="15" s="1"/>
  <c r="BR30" i="15"/>
  <c r="BR141" i="15" s="1"/>
  <c r="BR19" i="15"/>
  <c r="BR130" i="15" s="1"/>
  <c r="BR50" i="15"/>
  <c r="BR161" i="15" s="1"/>
  <c r="BR39" i="15"/>
  <c r="BR150" i="15" s="1"/>
  <c r="BR28" i="15"/>
  <c r="BR139" i="15" s="1"/>
  <c r="BR18" i="15"/>
  <c r="BR129" i="15" s="1"/>
  <c r="BR56" i="15"/>
  <c r="BR167" i="15" s="1"/>
  <c r="BR46" i="15"/>
  <c r="BR157" i="15" s="1"/>
  <c r="BR35" i="15"/>
  <c r="BR146" i="15" s="1"/>
  <c r="BR24" i="15"/>
  <c r="BR135" i="15" s="1"/>
  <c r="BR14" i="15"/>
  <c r="BR125" i="15" s="1"/>
  <c r="BR55" i="15"/>
  <c r="BR166" i="15" s="1"/>
  <c r="BR44" i="15"/>
  <c r="BR155" i="15" s="1"/>
  <c r="BR34" i="15"/>
  <c r="BR145" i="15" s="1"/>
  <c r="BR23" i="15"/>
  <c r="BR134" i="15" s="1"/>
  <c r="BR13" i="15"/>
  <c r="BR124" i="15" s="1"/>
  <c r="BI2" i="7"/>
  <c r="BI3" i="7"/>
  <c r="BI60" i="7" s="1"/>
  <c r="BI10" i="7"/>
  <c r="BI122" i="7"/>
  <c r="BU59" i="16" l="1"/>
  <c r="BU55" i="16"/>
  <c r="BU166" i="16" s="1"/>
  <c r="BU51" i="16"/>
  <c r="BU162" i="16" s="1"/>
  <c r="BU47" i="16"/>
  <c r="BU158" i="16" s="1"/>
  <c r="BU43" i="16"/>
  <c r="BU154" i="16" s="1"/>
  <c r="BU39" i="16"/>
  <c r="BU150" i="16" s="1"/>
  <c r="BU35" i="16"/>
  <c r="BU146" i="16" s="1"/>
  <c r="BU31" i="16"/>
  <c r="BU142" i="16" s="1"/>
  <c r="BU27" i="16"/>
  <c r="BU138" i="16" s="1"/>
  <c r="BU23" i="16"/>
  <c r="BU134" i="16" s="1"/>
  <c r="BU19" i="16"/>
  <c r="BU130" i="16" s="1"/>
  <c r="BU15" i="16"/>
  <c r="BU126" i="16" s="1"/>
  <c r="BU11" i="16"/>
  <c r="BU54" i="16"/>
  <c r="BU165" i="16" s="1"/>
  <c r="BU49" i="16"/>
  <c r="BU160" i="16" s="1"/>
  <c r="BU44" i="16"/>
  <c r="BU155" i="16" s="1"/>
  <c r="BU38" i="16"/>
  <c r="BU149" i="16" s="1"/>
  <c r="BU33" i="16"/>
  <c r="BU144" i="16" s="1"/>
  <c r="BU28" i="16"/>
  <c r="BU139" i="16" s="1"/>
  <c r="BU22" i="16"/>
  <c r="BU133" i="16" s="1"/>
  <c r="BU17" i="16"/>
  <c r="BU128" i="16" s="1"/>
  <c r="BU12" i="16"/>
  <c r="BU123" i="16" s="1"/>
  <c r="BU58" i="16"/>
  <c r="BU169" i="16" s="1"/>
  <c r="BU53" i="16"/>
  <c r="BU164" i="16" s="1"/>
  <c r="BU48" i="16"/>
  <c r="BU159" i="16" s="1"/>
  <c r="BU42" i="16"/>
  <c r="BU153" i="16" s="1"/>
  <c r="BU37" i="16"/>
  <c r="BU148" i="16" s="1"/>
  <c r="BU32" i="16"/>
  <c r="BU143" i="16" s="1"/>
  <c r="BU26" i="16"/>
  <c r="BU137" i="16" s="1"/>
  <c r="BU21" i="16"/>
  <c r="BU132" i="16" s="1"/>
  <c r="BU16" i="16"/>
  <c r="BU127" i="16" s="1"/>
  <c r="BU57" i="16"/>
  <c r="BU168" i="16" s="1"/>
  <c r="BU52" i="16"/>
  <c r="BU163" i="16" s="1"/>
  <c r="BU46" i="16"/>
  <c r="BU157" i="16" s="1"/>
  <c r="BU41" i="16"/>
  <c r="BU152" i="16" s="1"/>
  <c r="BU36" i="16"/>
  <c r="BU147" i="16" s="1"/>
  <c r="BU30" i="16"/>
  <c r="BU141" i="16" s="1"/>
  <c r="BU25" i="16"/>
  <c r="BU136" i="16" s="1"/>
  <c r="BU20" i="16"/>
  <c r="BU131" i="16" s="1"/>
  <c r="BU14" i="16"/>
  <c r="BU125" i="16" s="1"/>
  <c r="BU56" i="16"/>
  <c r="BU167" i="16" s="1"/>
  <c r="BU50" i="16"/>
  <c r="BU161" i="16" s="1"/>
  <c r="BU45" i="16"/>
  <c r="BU156" i="16" s="1"/>
  <c r="BU40" i="16"/>
  <c r="BU151" i="16" s="1"/>
  <c r="BU34" i="16"/>
  <c r="BU145" i="16" s="1"/>
  <c r="BU29" i="16"/>
  <c r="BU140" i="16" s="1"/>
  <c r="BU24" i="16"/>
  <c r="BU135" i="16" s="1"/>
  <c r="BU18" i="16"/>
  <c r="BU129" i="16" s="1"/>
  <c r="BU13" i="16"/>
  <c r="BU124" i="16" s="1"/>
  <c r="BR170" i="15"/>
  <c r="BR3" i="15"/>
  <c r="BR60" i="15" s="1"/>
  <c r="BR122" i="15"/>
  <c r="BS11" i="15" s="1" a="1"/>
  <c r="BR2" i="15"/>
  <c r="BR10" i="15" s="1"/>
  <c r="BJ11" i="7" a="1"/>
  <c r="BJ16" i="7" s="1"/>
  <c r="BJ127" i="7" s="1"/>
  <c r="BI170" i="7"/>
  <c r="BU122" i="16" l="1"/>
  <c r="BV11" i="16" s="1" a="1"/>
  <c r="BU2" i="16"/>
  <c r="BU10" i="16" s="1"/>
  <c r="BU170" i="16"/>
  <c r="BU3" i="16"/>
  <c r="BU60" i="16" s="1"/>
  <c r="BS59" i="15"/>
  <c r="BS55" i="15"/>
  <c r="BS166" i="15" s="1"/>
  <c r="BS51" i="15"/>
  <c r="BS162" i="15" s="1"/>
  <c r="BS47" i="15"/>
  <c r="BS158" i="15" s="1"/>
  <c r="BS43" i="15"/>
  <c r="BS154" i="15" s="1"/>
  <c r="BS39" i="15"/>
  <c r="BS150" i="15" s="1"/>
  <c r="BS35" i="15"/>
  <c r="BS146" i="15" s="1"/>
  <c r="BS31" i="15"/>
  <c r="BS142" i="15" s="1"/>
  <c r="BS27" i="15"/>
  <c r="BS138" i="15" s="1"/>
  <c r="BS23" i="15"/>
  <c r="BS134" i="15" s="1"/>
  <c r="BS19" i="15"/>
  <c r="BS130" i="15" s="1"/>
  <c r="BS15" i="15"/>
  <c r="BS126" i="15" s="1"/>
  <c r="BS11" i="15"/>
  <c r="BS56" i="15"/>
  <c r="BS167" i="15" s="1"/>
  <c r="BS50" i="15"/>
  <c r="BS161" i="15" s="1"/>
  <c r="BS45" i="15"/>
  <c r="BS156" i="15" s="1"/>
  <c r="BS40" i="15"/>
  <c r="BS151" i="15" s="1"/>
  <c r="BS34" i="15"/>
  <c r="BS145" i="15" s="1"/>
  <c r="BS29" i="15"/>
  <c r="BS140" i="15" s="1"/>
  <c r="BS24" i="15"/>
  <c r="BS135" i="15" s="1"/>
  <c r="BS18" i="15"/>
  <c r="BS129" i="15" s="1"/>
  <c r="BS13" i="15"/>
  <c r="BS124" i="15" s="1"/>
  <c r="BS58" i="15"/>
  <c r="BS169" i="15" s="1"/>
  <c r="BS53" i="15"/>
  <c r="BS164" i="15" s="1"/>
  <c r="BS48" i="15"/>
  <c r="BS159" i="15" s="1"/>
  <c r="BS42" i="15"/>
  <c r="BS153" i="15" s="1"/>
  <c r="BS37" i="15"/>
  <c r="BS148" i="15" s="1"/>
  <c r="BS32" i="15"/>
  <c r="BS143" i="15" s="1"/>
  <c r="BS26" i="15"/>
  <c r="BS137" i="15" s="1"/>
  <c r="BS21" i="15"/>
  <c r="BS132" i="15" s="1"/>
  <c r="BS16" i="15"/>
  <c r="BS127" i="15" s="1"/>
  <c r="BS57" i="15"/>
  <c r="BS168" i="15" s="1"/>
  <c r="BS52" i="15"/>
  <c r="BS163" i="15" s="1"/>
  <c r="BS46" i="15"/>
  <c r="BS157" i="15" s="1"/>
  <c r="BS41" i="15"/>
  <c r="BS152" i="15" s="1"/>
  <c r="BS36" i="15"/>
  <c r="BS147" i="15" s="1"/>
  <c r="BS30" i="15"/>
  <c r="BS141" i="15" s="1"/>
  <c r="BS25" i="15"/>
  <c r="BS136" i="15" s="1"/>
  <c r="BS20" i="15"/>
  <c r="BS131" i="15" s="1"/>
  <c r="BS14" i="15"/>
  <c r="BS125" i="15" s="1"/>
  <c r="BS38" i="15"/>
  <c r="BS149" i="15" s="1"/>
  <c r="BS17" i="15"/>
  <c r="BS128" i="15" s="1"/>
  <c r="BS54" i="15"/>
  <c r="BS165" i="15" s="1"/>
  <c r="BS33" i="15"/>
  <c r="BS144" i="15" s="1"/>
  <c r="BS12" i="15"/>
  <c r="BS123" i="15" s="1"/>
  <c r="BS49" i="15"/>
  <c r="BS160" i="15" s="1"/>
  <c r="BS28" i="15"/>
  <c r="BS139" i="15" s="1"/>
  <c r="BS44" i="15"/>
  <c r="BS155" i="15" s="1"/>
  <c r="BS22" i="15"/>
  <c r="BS133" i="15" s="1"/>
  <c r="BJ40" i="7"/>
  <c r="BJ151" i="7" s="1"/>
  <c r="BJ54" i="7"/>
  <c r="BJ165" i="7" s="1"/>
  <c r="BJ29" i="7"/>
  <c r="BJ140" i="7" s="1"/>
  <c r="BJ56" i="7"/>
  <c r="BJ167" i="7" s="1"/>
  <c r="BJ18" i="7"/>
  <c r="BJ129" i="7" s="1"/>
  <c r="BJ41" i="7"/>
  <c r="BJ152" i="7" s="1"/>
  <c r="BJ51" i="7"/>
  <c r="BJ162" i="7" s="1"/>
  <c r="BJ12" i="7"/>
  <c r="BJ123" i="7" s="1"/>
  <c r="BJ37" i="7"/>
  <c r="BJ148" i="7" s="1"/>
  <c r="BJ46" i="7"/>
  <c r="BJ157" i="7" s="1"/>
  <c r="BJ59" i="7"/>
  <c r="BJ33" i="7"/>
  <c r="BJ144" i="7" s="1"/>
  <c r="BJ15" i="7"/>
  <c r="BJ126" i="7" s="1"/>
  <c r="BJ23" i="7"/>
  <c r="BJ134" i="7" s="1"/>
  <c r="BJ45" i="7"/>
  <c r="BJ156" i="7" s="1"/>
  <c r="BJ20" i="7"/>
  <c r="BJ131" i="7" s="1"/>
  <c r="BJ39" i="7"/>
  <c r="BJ150" i="7" s="1"/>
  <c r="BJ57" i="7"/>
  <c r="BJ168" i="7" s="1"/>
  <c r="BJ58" i="7"/>
  <c r="BJ169" i="7" s="1"/>
  <c r="BJ34" i="7"/>
  <c r="BJ145" i="7" s="1"/>
  <c r="BJ53" i="7"/>
  <c r="BJ164" i="7" s="1"/>
  <c r="BJ36" i="7"/>
  <c r="BJ147" i="7" s="1"/>
  <c r="BJ28" i="7"/>
  <c r="BJ139" i="7" s="1"/>
  <c r="BJ49" i="7"/>
  <c r="BJ160" i="7" s="1"/>
  <c r="BJ52" i="7"/>
  <c r="BJ163" i="7" s="1"/>
  <c r="BJ19" i="7"/>
  <c r="BJ130" i="7" s="1"/>
  <c r="BJ32" i="7"/>
  <c r="BJ143" i="7" s="1"/>
  <c r="BJ13" i="7"/>
  <c r="BJ124" i="7" s="1"/>
  <c r="BJ35" i="7"/>
  <c r="BJ146" i="7" s="1"/>
  <c r="BJ48" i="7"/>
  <c r="BJ159" i="7" s="1"/>
  <c r="BJ25" i="7"/>
  <c r="BJ136" i="7" s="1"/>
  <c r="BJ30" i="7"/>
  <c r="BJ141" i="7" s="1"/>
  <c r="BJ43" i="7"/>
  <c r="BJ154" i="7" s="1"/>
  <c r="BJ21" i="7"/>
  <c r="BJ132" i="7" s="1"/>
  <c r="BJ24" i="7"/>
  <c r="BJ135" i="7" s="1"/>
  <c r="BJ38" i="7"/>
  <c r="BJ149" i="7" s="1"/>
  <c r="BJ17" i="7"/>
  <c r="BJ128" i="7" s="1"/>
  <c r="BJ42" i="7"/>
  <c r="BJ153" i="7" s="1"/>
  <c r="BJ44" i="7"/>
  <c r="BJ155" i="7" s="1"/>
  <c r="BJ11" i="7"/>
  <c r="BJ31" i="7"/>
  <c r="BJ142" i="7" s="1"/>
  <c r="BJ14" i="7"/>
  <c r="BJ125" i="7" s="1"/>
  <c r="BJ27" i="7"/>
  <c r="BJ138" i="7" s="1"/>
  <c r="BJ47" i="7"/>
  <c r="BJ158" i="7" s="1"/>
  <c r="BJ55" i="7"/>
  <c r="BJ166" i="7" s="1"/>
  <c r="BJ22" i="7"/>
  <c r="BJ133" i="7" s="1"/>
  <c r="BJ26" i="7"/>
  <c r="BJ137" i="7" s="1"/>
  <c r="BJ50" i="7"/>
  <c r="BJ161" i="7" s="1"/>
  <c r="BJ2" i="7"/>
  <c r="BJ10" i="7" s="1"/>
  <c r="BJ122" i="7"/>
  <c r="BJ3" i="7"/>
  <c r="BV57" i="16" l="1"/>
  <c r="BV168" i="16" s="1"/>
  <c r="BV53" i="16"/>
  <c r="BV164" i="16" s="1"/>
  <c r="BV49" i="16"/>
  <c r="BV160" i="16" s="1"/>
  <c r="BV45" i="16"/>
  <c r="BV156" i="16" s="1"/>
  <c r="BV41" i="16"/>
  <c r="BV152" i="16" s="1"/>
  <c r="BV37" i="16"/>
  <c r="BV148" i="16" s="1"/>
  <c r="BV33" i="16"/>
  <c r="BV144" i="16" s="1"/>
  <c r="BV29" i="16"/>
  <c r="BV140" i="16" s="1"/>
  <c r="BV25" i="16"/>
  <c r="BV136" i="16" s="1"/>
  <c r="BV21" i="16"/>
  <c r="BV132" i="16" s="1"/>
  <c r="BV17" i="16"/>
  <c r="BV128" i="16" s="1"/>
  <c r="BV13" i="16"/>
  <c r="BV124" i="16" s="1"/>
  <c r="BV58" i="16"/>
  <c r="BV169" i="16" s="1"/>
  <c r="BV52" i="16"/>
  <c r="BV163" i="16" s="1"/>
  <c r="BV47" i="16"/>
  <c r="BV158" i="16" s="1"/>
  <c r="BV42" i="16"/>
  <c r="BV153" i="16" s="1"/>
  <c r="BV36" i="16"/>
  <c r="BV147" i="16" s="1"/>
  <c r="BV31" i="16"/>
  <c r="BV142" i="16" s="1"/>
  <c r="BV26" i="16"/>
  <c r="BV137" i="16" s="1"/>
  <c r="BV20" i="16"/>
  <c r="BV131" i="16" s="1"/>
  <c r="BV15" i="16"/>
  <c r="BV126" i="16" s="1"/>
  <c r="BV56" i="16"/>
  <c r="BV167" i="16" s="1"/>
  <c r="BV51" i="16"/>
  <c r="BV162" i="16" s="1"/>
  <c r="BV46" i="16"/>
  <c r="BV157" i="16" s="1"/>
  <c r="BV40" i="16"/>
  <c r="BV151" i="16" s="1"/>
  <c r="BV35" i="16"/>
  <c r="BV146" i="16" s="1"/>
  <c r="BV30" i="16"/>
  <c r="BV141" i="16" s="1"/>
  <c r="BV24" i="16"/>
  <c r="BV135" i="16" s="1"/>
  <c r="BV19" i="16"/>
  <c r="BV130" i="16" s="1"/>
  <c r="BV14" i="16"/>
  <c r="BV125" i="16" s="1"/>
  <c r="BV55" i="16"/>
  <c r="BV166" i="16" s="1"/>
  <c r="BV50" i="16"/>
  <c r="BV161" i="16" s="1"/>
  <c r="BV44" i="16"/>
  <c r="BV155" i="16" s="1"/>
  <c r="BV39" i="16"/>
  <c r="BV150" i="16" s="1"/>
  <c r="BV34" i="16"/>
  <c r="BV145" i="16" s="1"/>
  <c r="BV28" i="16"/>
  <c r="BV139" i="16" s="1"/>
  <c r="BV23" i="16"/>
  <c r="BV134" i="16" s="1"/>
  <c r="BV18" i="16"/>
  <c r="BV129" i="16" s="1"/>
  <c r="BV12" i="16"/>
  <c r="BV123" i="16" s="1"/>
  <c r="BV59" i="16"/>
  <c r="BV54" i="16"/>
  <c r="BV165" i="16" s="1"/>
  <c r="BV48" i="16"/>
  <c r="BV159" i="16" s="1"/>
  <c r="BV43" i="16"/>
  <c r="BV154" i="16" s="1"/>
  <c r="BV38" i="16"/>
  <c r="BV149" i="16" s="1"/>
  <c r="BV32" i="16"/>
  <c r="BV143" i="16" s="1"/>
  <c r="BV27" i="16"/>
  <c r="BV138" i="16" s="1"/>
  <c r="BV22" i="16"/>
  <c r="BV133" i="16" s="1"/>
  <c r="BV16" i="16"/>
  <c r="BV127" i="16" s="1"/>
  <c r="BV11" i="16"/>
  <c r="BS122" i="15"/>
  <c r="BT11" i="15" s="1" a="1"/>
  <c r="BS2" i="15"/>
  <c r="BS10" i="15" s="1"/>
  <c r="BS170" i="15"/>
  <c r="BS3" i="15"/>
  <c r="BS60" i="15" s="1"/>
  <c r="BJ60" i="7"/>
  <c r="BJ170" i="7"/>
  <c r="BK11" i="7" s="1" a="1"/>
  <c r="BV122" i="16" l="1"/>
  <c r="BW11" i="16" s="1" a="1"/>
  <c r="BV2" i="16"/>
  <c r="BV10" i="16" s="1"/>
  <c r="BV170" i="16"/>
  <c r="BV3" i="16"/>
  <c r="BV60" i="16" s="1"/>
  <c r="BT57" i="15"/>
  <c r="BT168" i="15" s="1"/>
  <c r="BT53" i="15"/>
  <c r="BT164" i="15" s="1"/>
  <c r="BT49" i="15"/>
  <c r="BT160" i="15" s="1"/>
  <c r="BT45" i="15"/>
  <c r="BT156" i="15" s="1"/>
  <c r="BT41" i="15"/>
  <c r="BT152" i="15" s="1"/>
  <c r="BT37" i="15"/>
  <c r="BT148" i="15" s="1"/>
  <c r="BT33" i="15"/>
  <c r="BT144" i="15" s="1"/>
  <c r="BT29" i="15"/>
  <c r="BT140" i="15" s="1"/>
  <c r="BT25" i="15"/>
  <c r="BT136" i="15" s="1"/>
  <c r="BT21" i="15"/>
  <c r="BT132" i="15" s="1"/>
  <c r="BT17" i="15"/>
  <c r="BT128" i="15" s="1"/>
  <c r="BT13" i="15"/>
  <c r="BT124" i="15" s="1"/>
  <c r="BT59" i="15"/>
  <c r="BT54" i="15"/>
  <c r="BT165" i="15" s="1"/>
  <c r="BT48" i="15"/>
  <c r="BT159" i="15" s="1"/>
  <c r="BT43" i="15"/>
  <c r="BT154" i="15" s="1"/>
  <c r="BT38" i="15"/>
  <c r="BT149" i="15" s="1"/>
  <c r="BT32" i="15"/>
  <c r="BT143" i="15" s="1"/>
  <c r="BT27" i="15"/>
  <c r="BT138" i="15" s="1"/>
  <c r="BT22" i="15"/>
  <c r="BT133" i="15" s="1"/>
  <c r="BT16" i="15"/>
  <c r="BT127" i="15" s="1"/>
  <c r="BT11" i="15"/>
  <c r="BT56" i="15"/>
  <c r="BT167" i="15" s="1"/>
  <c r="BT51" i="15"/>
  <c r="BT162" i="15" s="1"/>
  <c r="BT46" i="15"/>
  <c r="BT157" i="15" s="1"/>
  <c r="BT40" i="15"/>
  <c r="BT151" i="15" s="1"/>
  <c r="BT35" i="15"/>
  <c r="BT146" i="15" s="1"/>
  <c r="BT30" i="15"/>
  <c r="BT141" i="15" s="1"/>
  <c r="BT24" i="15"/>
  <c r="BT135" i="15" s="1"/>
  <c r="BT19" i="15"/>
  <c r="BT130" i="15" s="1"/>
  <c r="BT14" i="15"/>
  <c r="BT125" i="15" s="1"/>
  <c r="BT55" i="15"/>
  <c r="BT166" i="15" s="1"/>
  <c r="BT50" i="15"/>
  <c r="BT161" i="15" s="1"/>
  <c r="BT44" i="15"/>
  <c r="BT155" i="15" s="1"/>
  <c r="BT39" i="15"/>
  <c r="BT150" i="15" s="1"/>
  <c r="BT34" i="15"/>
  <c r="BT145" i="15" s="1"/>
  <c r="BT28" i="15"/>
  <c r="BT139" i="15" s="1"/>
  <c r="BT23" i="15"/>
  <c r="BT134" i="15" s="1"/>
  <c r="BT18" i="15"/>
  <c r="BT129" i="15" s="1"/>
  <c r="BT12" i="15"/>
  <c r="BT123" i="15" s="1"/>
  <c r="BT52" i="15"/>
  <c r="BT163" i="15" s="1"/>
  <c r="BT31" i="15"/>
  <c r="BT142" i="15" s="1"/>
  <c r="BT47" i="15"/>
  <c r="BT158" i="15" s="1"/>
  <c r="BT26" i="15"/>
  <c r="BT137" i="15" s="1"/>
  <c r="BT42" i="15"/>
  <c r="BT153" i="15" s="1"/>
  <c r="BT20" i="15"/>
  <c r="BT131" i="15" s="1"/>
  <c r="BT58" i="15"/>
  <c r="BT169" i="15" s="1"/>
  <c r="BT36" i="15"/>
  <c r="BT147" i="15" s="1"/>
  <c r="BT15" i="15"/>
  <c r="BT126" i="15" s="1"/>
  <c r="BK23" i="7"/>
  <c r="BK134" i="7" s="1"/>
  <c r="BK39" i="7"/>
  <c r="BK150" i="7" s="1"/>
  <c r="BK55" i="7"/>
  <c r="BK166" i="7" s="1"/>
  <c r="BK25" i="7"/>
  <c r="BK136" i="7" s="1"/>
  <c r="BK46" i="7"/>
  <c r="BK157" i="7" s="1"/>
  <c r="BK17" i="7"/>
  <c r="BK128" i="7" s="1"/>
  <c r="BK38" i="7"/>
  <c r="BK149" i="7" s="1"/>
  <c r="BK21" i="7"/>
  <c r="BK132" i="7" s="1"/>
  <c r="BK13" i="7"/>
  <c r="BK124" i="7" s="1"/>
  <c r="BK56" i="7"/>
  <c r="BK167" i="7" s="1"/>
  <c r="BK48" i="7"/>
  <c r="BK159" i="7" s="1"/>
  <c r="BK40" i="7"/>
  <c r="BK151" i="7" s="1"/>
  <c r="BK35" i="7"/>
  <c r="BK146" i="7" s="1"/>
  <c r="BK41" i="7"/>
  <c r="BK152" i="7" s="1"/>
  <c r="BK54" i="7"/>
  <c r="BK165" i="7" s="1"/>
  <c r="BK45" i="7"/>
  <c r="BK156" i="7" s="1"/>
  <c r="BK11" i="7"/>
  <c r="BK27" i="7"/>
  <c r="BK138" i="7" s="1"/>
  <c r="BK43" i="7"/>
  <c r="BK154" i="7" s="1"/>
  <c r="BK59" i="7"/>
  <c r="BK30" i="7"/>
  <c r="BK141" i="7" s="1"/>
  <c r="BK52" i="7"/>
  <c r="BK163" i="7" s="1"/>
  <c r="BK22" i="7"/>
  <c r="BK133" i="7" s="1"/>
  <c r="BK44" i="7"/>
  <c r="BK155" i="7" s="1"/>
  <c r="BK32" i="7"/>
  <c r="BK143" i="7" s="1"/>
  <c r="BK24" i="7"/>
  <c r="BK135" i="7" s="1"/>
  <c r="BK16" i="7"/>
  <c r="BK127" i="7" s="1"/>
  <c r="BK58" i="7"/>
  <c r="BK169" i="7" s="1"/>
  <c r="BK50" i="7"/>
  <c r="BK161" i="7" s="1"/>
  <c r="BK51" i="7"/>
  <c r="BK162" i="7" s="1"/>
  <c r="BK33" i="7"/>
  <c r="BK144" i="7" s="1"/>
  <c r="BK37" i="7"/>
  <c r="BK148" i="7" s="1"/>
  <c r="BK15" i="7"/>
  <c r="BK126" i="7" s="1"/>
  <c r="BK31" i="7"/>
  <c r="BK142" i="7" s="1"/>
  <c r="BK47" i="7"/>
  <c r="BK158" i="7" s="1"/>
  <c r="BK14" i="7"/>
  <c r="BK125" i="7" s="1"/>
  <c r="BK36" i="7"/>
  <c r="BK147" i="7" s="1"/>
  <c r="BK57" i="7"/>
  <c r="BK168" i="7" s="1"/>
  <c r="BK28" i="7"/>
  <c r="BK139" i="7" s="1"/>
  <c r="BK49" i="7"/>
  <c r="BK160" i="7" s="1"/>
  <c r="BK42" i="7"/>
  <c r="BK153" i="7" s="1"/>
  <c r="BK34" i="7"/>
  <c r="BK145" i="7" s="1"/>
  <c r="BK26" i="7"/>
  <c r="BK137" i="7" s="1"/>
  <c r="BK18" i="7"/>
  <c r="BK129" i="7" s="1"/>
  <c r="BK19" i="7"/>
  <c r="BK130" i="7" s="1"/>
  <c r="BK20" i="7"/>
  <c r="BK131" i="7" s="1"/>
  <c r="BK12" i="7"/>
  <c r="BK123" i="7" s="1"/>
  <c r="BK53" i="7"/>
  <c r="BK164" i="7" s="1"/>
  <c r="BK29" i="7"/>
  <c r="BK140" i="7" s="1"/>
  <c r="BW59" i="16" l="1"/>
  <c r="BW55" i="16"/>
  <c r="BW166" i="16" s="1"/>
  <c r="BW51" i="16"/>
  <c r="BW162" i="16" s="1"/>
  <c r="BW47" i="16"/>
  <c r="BW158" i="16" s="1"/>
  <c r="BW43" i="16"/>
  <c r="BW154" i="16" s="1"/>
  <c r="BW39" i="16"/>
  <c r="BW150" i="16" s="1"/>
  <c r="BW35" i="16"/>
  <c r="BW146" i="16" s="1"/>
  <c r="BW31" i="16"/>
  <c r="BW142" i="16" s="1"/>
  <c r="BW27" i="16"/>
  <c r="BW138" i="16" s="1"/>
  <c r="BW23" i="16"/>
  <c r="BW134" i="16" s="1"/>
  <c r="BW19" i="16"/>
  <c r="BW130" i="16" s="1"/>
  <c r="BW15" i="16"/>
  <c r="BW126" i="16" s="1"/>
  <c r="BW11" i="16"/>
  <c r="BW56" i="16"/>
  <c r="BW167" i="16" s="1"/>
  <c r="BW50" i="16"/>
  <c r="BW161" i="16" s="1"/>
  <c r="BW45" i="16"/>
  <c r="BW156" i="16" s="1"/>
  <c r="BW40" i="16"/>
  <c r="BW151" i="16" s="1"/>
  <c r="BW34" i="16"/>
  <c r="BW145" i="16" s="1"/>
  <c r="BW29" i="16"/>
  <c r="BW140" i="16" s="1"/>
  <c r="BW24" i="16"/>
  <c r="BW135" i="16" s="1"/>
  <c r="BW18" i="16"/>
  <c r="BW129" i="16" s="1"/>
  <c r="BW13" i="16"/>
  <c r="BW124" i="16" s="1"/>
  <c r="BW54" i="16"/>
  <c r="BW165" i="16" s="1"/>
  <c r="BW49" i="16"/>
  <c r="BW160" i="16" s="1"/>
  <c r="BW44" i="16"/>
  <c r="BW155" i="16" s="1"/>
  <c r="BW38" i="16"/>
  <c r="BW149" i="16" s="1"/>
  <c r="BW33" i="16"/>
  <c r="BW144" i="16" s="1"/>
  <c r="BW28" i="16"/>
  <c r="BW139" i="16" s="1"/>
  <c r="BW22" i="16"/>
  <c r="BW133" i="16" s="1"/>
  <c r="BW17" i="16"/>
  <c r="BW128" i="16" s="1"/>
  <c r="BW12" i="16"/>
  <c r="BW123" i="16" s="1"/>
  <c r="BW58" i="16"/>
  <c r="BW169" i="16" s="1"/>
  <c r="BW53" i="16"/>
  <c r="BW164" i="16" s="1"/>
  <c r="BW48" i="16"/>
  <c r="BW159" i="16" s="1"/>
  <c r="BW42" i="16"/>
  <c r="BW153" i="16" s="1"/>
  <c r="BW37" i="16"/>
  <c r="BW148" i="16" s="1"/>
  <c r="BW32" i="16"/>
  <c r="BW143" i="16" s="1"/>
  <c r="BW26" i="16"/>
  <c r="BW137" i="16" s="1"/>
  <c r="BW21" i="16"/>
  <c r="BW132" i="16" s="1"/>
  <c r="BW16" i="16"/>
  <c r="BW127" i="16" s="1"/>
  <c r="BW57" i="16"/>
  <c r="BW168" i="16" s="1"/>
  <c r="BW52" i="16"/>
  <c r="BW163" i="16" s="1"/>
  <c r="BW46" i="16"/>
  <c r="BW157" i="16" s="1"/>
  <c r="BW41" i="16"/>
  <c r="BW152" i="16" s="1"/>
  <c r="BW36" i="16"/>
  <c r="BW147" i="16" s="1"/>
  <c r="BW30" i="16"/>
  <c r="BW141" i="16" s="1"/>
  <c r="BW25" i="16"/>
  <c r="BW136" i="16" s="1"/>
  <c r="BW20" i="16"/>
  <c r="BW131" i="16" s="1"/>
  <c r="BW14" i="16"/>
  <c r="BW125" i="16" s="1"/>
  <c r="BT122" i="15"/>
  <c r="BU11" i="15" s="1" a="1"/>
  <c r="BT2" i="15"/>
  <c r="BT10" i="15" s="1"/>
  <c r="BT170" i="15"/>
  <c r="BT3" i="15"/>
  <c r="BT60" i="15" s="1"/>
  <c r="BK3" i="7"/>
  <c r="BK2" i="7"/>
  <c r="BW122" i="16" l="1"/>
  <c r="BX11" i="16" s="1" a="1"/>
  <c r="BW2" i="16"/>
  <c r="BW10" i="16" s="1"/>
  <c r="BW170" i="16"/>
  <c r="BW3" i="16"/>
  <c r="BW60" i="16" s="1"/>
  <c r="BU59" i="15"/>
  <c r="BU55" i="15"/>
  <c r="BU166" i="15" s="1"/>
  <c r="BU51" i="15"/>
  <c r="BU162" i="15" s="1"/>
  <c r="BU47" i="15"/>
  <c r="BU158" i="15" s="1"/>
  <c r="BU43" i="15"/>
  <c r="BU154" i="15" s="1"/>
  <c r="BU39" i="15"/>
  <c r="BU150" i="15" s="1"/>
  <c r="BU35" i="15"/>
  <c r="BU146" i="15" s="1"/>
  <c r="BU31" i="15"/>
  <c r="BU142" i="15" s="1"/>
  <c r="BU27" i="15"/>
  <c r="BU138" i="15" s="1"/>
  <c r="BU23" i="15"/>
  <c r="BU134" i="15" s="1"/>
  <c r="BU19" i="15"/>
  <c r="BU130" i="15" s="1"/>
  <c r="BU15" i="15"/>
  <c r="BU126" i="15" s="1"/>
  <c r="BU11" i="15"/>
  <c r="BU58" i="15"/>
  <c r="BU169" i="15" s="1"/>
  <c r="BU53" i="15"/>
  <c r="BU164" i="15" s="1"/>
  <c r="BU48" i="15"/>
  <c r="BU159" i="15" s="1"/>
  <c r="BU42" i="15"/>
  <c r="BU153" i="15" s="1"/>
  <c r="BU37" i="15"/>
  <c r="BU148" i="15" s="1"/>
  <c r="BU32" i="15"/>
  <c r="BU143" i="15" s="1"/>
  <c r="BU26" i="15"/>
  <c r="BU137" i="15" s="1"/>
  <c r="BU21" i="15"/>
  <c r="BU132" i="15" s="1"/>
  <c r="BU56" i="15"/>
  <c r="BU167" i="15" s="1"/>
  <c r="BU49" i="15"/>
  <c r="BU160" i="15" s="1"/>
  <c r="BU41" i="15"/>
  <c r="BU152" i="15" s="1"/>
  <c r="BU34" i="15"/>
  <c r="BU145" i="15" s="1"/>
  <c r="BU28" i="15"/>
  <c r="BU139" i="15" s="1"/>
  <c r="BU20" i="15"/>
  <c r="BU131" i="15" s="1"/>
  <c r="BU14" i="15"/>
  <c r="BU125" i="15" s="1"/>
  <c r="BU52" i="15"/>
  <c r="BU163" i="15" s="1"/>
  <c r="BU45" i="15"/>
  <c r="BU156" i="15" s="1"/>
  <c r="BU38" i="15"/>
  <c r="BU149" i="15" s="1"/>
  <c r="BU30" i="15"/>
  <c r="BU141" i="15" s="1"/>
  <c r="BU24" i="15"/>
  <c r="BU135" i="15" s="1"/>
  <c r="BU17" i="15"/>
  <c r="BU128" i="15" s="1"/>
  <c r="BU12" i="15"/>
  <c r="BU123" i="15" s="1"/>
  <c r="BU57" i="15"/>
  <c r="BU168" i="15" s="1"/>
  <c r="BU50" i="15"/>
  <c r="BU161" i="15" s="1"/>
  <c r="BU44" i="15"/>
  <c r="BU155" i="15" s="1"/>
  <c r="BU36" i="15"/>
  <c r="BU147" i="15" s="1"/>
  <c r="BU29" i="15"/>
  <c r="BU140" i="15" s="1"/>
  <c r="BU22" i="15"/>
  <c r="BU133" i="15" s="1"/>
  <c r="BU16" i="15"/>
  <c r="BU127" i="15" s="1"/>
  <c r="BU54" i="15"/>
  <c r="BU165" i="15" s="1"/>
  <c r="BU25" i="15"/>
  <c r="BU136" i="15" s="1"/>
  <c r="BU46" i="15"/>
  <c r="BU157" i="15" s="1"/>
  <c r="BU18" i="15"/>
  <c r="BU129" i="15" s="1"/>
  <c r="BU40" i="15"/>
  <c r="BU151" i="15" s="1"/>
  <c r="BU13" i="15"/>
  <c r="BU124" i="15" s="1"/>
  <c r="BU33" i="15"/>
  <c r="BU144" i="15" s="1"/>
  <c r="BK10" i="7"/>
  <c r="BK122" i="7"/>
  <c r="BL11" i="7" s="1" a="1"/>
  <c r="BK60" i="7"/>
  <c r="BK170" i="7"/>
  <c r="BX57" i="16" l="1"/>
  <c r="BX168" i="16" s="1"/>
  <c r="BX53" i="16"/>
  <c r="BX164" i="16" s="1"/>
  <c r="BX49" i="16"/>
  <c r="BX160" i="16" s="1"/>
  <c r="BX45" i="16"/>
  <c r="BX156" i="16" s="1"/>
  <c r="BX41" i="16"/>
  <c r="BX152" i="16" s="1"/>
  <c r="BX37" i="16"/>
  <c r="BX148" i="16" s="1"/>
  <c r="BX33" i="16"/>
  <c r="BX144" i="16" s="1"/>
  <c r="BX29" i="16"/>
  <c r="BX140" i="16" s="1"/>
  <c r="BX25" i="16"/>
  <c r="BX136" i="16" s="1"/>
  <c r="BX21" i="16"/>
  <c r="BX132" i="16" s="1"/>
  <c r="BX17" i="16"/>
  <c r="BX128" i="16" s="1"/>
  <c r="BX13" i="16"/>
  <c r="BX124" i="16" s="1"/>
  <c r="BX59" i="16"/>
  <c r="BX54" i="16"/>
  <c r="BX165" i="16" s="1"/>
  <c r="BX48" i="16"/>
  <c r="BX159" i="16" s="1"/>
  <c r="BX43" i="16"/>
  <c r="BX154" i="16" s="1"/>
  <c r="BX38" i="16"/>
  <c r="BX149" i="16" s="1"/>
  <c r="BX32" i="16"/>
  <c r="BX143" i="16" s="1"/>
  <c r="BX27" i="16"/>
  <c r="BX138" i="16" s="1"/>
  <c r="BX22" i="16"/>
  <c r="BX133" i="16" s="1"/>
  <c r="BX16" i="16"/>
  <c r="BX127" i="16" s="1"/>
  <c r="BX11" i="16"/>
  <c r="BX58" i="16"/>
  <c r="BX169" i="16" s="1"/>
  <c r="BX52" i="16"/>
  <c r="BX163" i="16" s="1"/>
  <c r="BX47" i="16"/>
  <c r="BX158" i="16" s="1"/>
  <c r="BX42" i="16"/>
  <c r="BX153" i="16" s="1"/>
  <c r="BX36" i="16"/>
  <c r="BX147" i="16" s="1"/>
  <c r="BX31" i="16"/>
  <c r="BX142" i="16" s="1"/>
  <c r="BX26" i="16"/>
  <c r="BX137" i="16" s="1"/>
  <c r="BX20" i="16"/>
  <c r="BX131" i="16" s="1"/>
  <c r="BX15" i="16"/>
  <c r="BX126" i="16" s="1"/>
  <c r="BX56" i="16"/>
  <c r="BX167" i="16" s="1"/>
  <c r="BX51" i="16"/>
  <c r="BX162" i="16" s="1"/>
  <c r="BX46" i="16"/>
  <c r="BX157" i="16" s="1"/>
  <c r="BX40" i="16"/>
  <c r="BX151" i="16" s="1"/>
  <c r="BX35" i="16"/>
  <c r="BX146" i="16" s="1"/>
  <c r="BX30" i="16"/>
  <c r="BX141" i="16" s="1"/>
  <c r="BX24" i="16"/>
  <c r="BX135" i="16" s="1"/>
  <c r="BX19" i="16"/>
  <c r="BX130" i="16" s="1"/>
  <c r="BX14" i="16"/>
  <c r="BX125" i="16" s="1"/>
  <c r="BX55" i="16"/>
  <c r="BX166" i="16" s="1"/>
  <c r="BX50" i="16"/>
  <c r="BX161" i="16" s="1"/>
  <c r="BX44" i="16"/>
  <c r="BX155" i="16" s="1"/>
  <c r="BX39" i="16"/>
  <c r="BX150" i="16" s="1"/>
  <c r="BX34" i="16"/>
  <c r="BX145" i="16" s="1"/>
  <c r="BX28" i="16"/>
  <c r="BX139" i="16" s="1"/>
  <c r="BX23" i="16"/>
  <c r="BX134" i="16" s="1"/>
  <c r="BX18" i="16"/>
  <c r="BX129" i="16" s="1"/>
  <c r="BX12" i="16"/>
  <c r="BX123" i="16" s="1"/>
  <c r="BU122" i="15"/>
  <c r="BV11" i="15" s="1" a="1"/>
  <c r="BU2" i="15"/>
  <c r="BU10" i="15" s="1"/>
  <c r="BU170" i="15"/>
  <c r="BU3" i="15"/>
  <c r="BU60" i="15" s="1"/>
  <c r="BL17" i="7"/>
  <c r="BL128" i="7" s="1"/>
  <c r="BL33" i="7"/>
  <c r="BL144" i="7" s="1"/>
  <c r="BL49" i="7"/>
  <c r="BL160" i="7" s="1"/>
  <c r="BL19" i="7"/>
  <c r="BL130" i="7" s="1"/>
  <c r="BL40" i="7"/>
  <c r="BL151" i="7" s="1"/>
  <c r="BL15" i="7"/>
  <c r="BL126" i="7" s="1"/>
  <c r="BL36" i="7"/>
  <c r="BL147" i="7" s="1"/>
  <c r="BL58" i="7"/>
  <c r="BL169" i="7" s="1"/>
  <c r="BL32" i="7"/>
  <c r="BL143" i="7" s="1"/>
  <c r="BL54" i="7"/>
  <c r="BL165" i="7" s="1"/>
  <c r="BL23" i="7"/>
  <c r="BL134" i="7" s="1"/>
  <c r="BL44" i="7"/>
  <c r="BL155" i="7" s="1"/>
  <c r="BL21" i="7"/>
  <c r="BL132" i="7" s="1"/>
  <c r="BL37" i="7"/>
  <c r="BL148" i="7" s="1"/>
  <c r="BL53" i="7"/>
  <c r="BL164" i="7" s="1"/>
  <c r="BL24" i="7"/>
  <c r="BL135" i="7" s="1"/>
  <c r="BL46" i="7"/>
  <c r="BL157" i="7" s="1"/>
  <c r="BL20" i="7"/>
  <c r="BL131" i="7" s="1"/>
  <c r="BL42" i="7"/>
  <c r="BL153" i="7" s="1"/>
  <c r="BL16" i="7"/>
  <c r="BL127" i="7" s="1"/>
  <c r="BL38" i="7"/>
  <c r="BL149" i="7" s="1"/>
  <c r="BL59" i="7"/>
  <c r="BL28" i="7"/>
  <c r="BL139" i="7" s="1"/>
  <c r="BL50" i="7"/>
  <c r="BL161" i="7" s="1"/>
  <c r="BL13" i="7"/>
  <c r="BL124" i="7" s="1"/>
  <c r="BL25" i="7"/>
  <c r="BL136" i="7" s="1"/>
  <c r="BL41" i="7"/>
  <c r="BL152" i="7" s="1"/>
  <c r="BL57" i="7"/>
  <c r="BL168" i="7" s="1"/>
  <c r="BL30" i="7"/>
  <c r="BL141" i="7" s="1"/>
  <c r="BL51" i="7"/>
  <c r="BL162" i="7" s="1"/>
  <c r="BL26" i="7"/>
  <c r="BL137" i="7" s="1"/>
  <c r="BL47" i="7"/>
  <c r="BL158" i="7" s="1"/>
  <c r="BL22" i="7"/>
  <c r="BL133" i="7" s="1"/>
  <c r="BL43" i="7"/>
  <c r="BL154" i="7" s="1"/>
  <c r="BL11" i="7"/>
  <c r="BL34" i="7"/>
  <c r="BL145" i="7" s="1"/>
  <c r="BL55" i="7"/>
  <c r="BL166" i="7" s="1"/>
  <c r="BL12" i="7"/>
  <c r="BL123" i="7" s="1"/>
  <c r="BL29" i="7"/>
  <c r="BL140" i="7" s="1"/>
  <c r="BL45" i="7"/>
  <c r="BL156" i="7" s="1"/>
  <c r="BL14" i="7"/>
  <c r="BL125" i="7" s="1"/>
  <c r="BL35" i="7"/>
  <c r="BL146" i="7" s="1"/>
  <c r="BL56" i="7"/>
  <c r="BL167" i="7" s="1"/>
  <c r="BL31" i="7"/>
  <c r="BL142" i="7" s="1"/>
  <c r="BL52" i="7"/>
  <c r="BL163" i="7" s="1"/>
  <c r="BL27" i="7"/>
  <c r="BL138" i="7" s="1"/>
  <c r="BL48" i="7"/>
  <c r="BL159" i="7" s="1"/>
  <c r="BL18" i="7"/>
  <c r="BL129" i="7" s="1"/>
  <c r="BL39" i="7"/>
  <c r="BL150" i="7" s="1"/>
  <c r="BX170" i="16" l="1"/>
  <c r="BX3" i="16"/>
  <c r="BX60" i="16" s="1"/>
  <c r="BX122" i="16"/>
  <c r="BY11" i="16" s="1" a="1"/>
  <c r="BX2" i="16"/>
  <c r="BX10" i="16" s="1"/>
  <c r="BV57" i="15"/>
  <c r="BV168" i="15" s="1"/>
  <c r="BV53" i="15"/>
  <c r="BV164" i="15" s="1"/>
  <c r="BV49" i="15"/>
  <c r="BV160" i="15" s="1"/>
  <c r="BV45" i="15"/>
  <c r="BV156" i="15" s="1"/>
  <c r="BV41" i="15"/>
  <c r="BV152" i="15" s="1"/>
  <c r="BV37" i="15"/>
  <c r="BV148" i="15" s="1"/>
  <c r="BV33" i="15"/>
  <c r="BV144" i="15" s="1"/>
  <c r="BV29" i="15"/>
  <c r="BV140" i="15" s="1"/>
  <c r="BV25" i="15"/>
  <c r="BV136" i="15" s="1"/>
  <c r="BV21" i="15"/>
  <c r="BV132" i="15" s="1"/>
  <c r="BV17" i="15"/>
  <c r="BV128" i="15" s="1"/>
  <c r="BV13" i="15"/>
  <c r="BV124" i="15" s="1"/>
  <c r="BV56" i="15"/>
  <c r="BV167" i="15" s="1"/>
  <c r="BV51" i="15"/>
  <c r="BV162" i="15" s="1"/>
  <c r="BV46" i="15"/>
  <c r="BV157" i="15" s="1"/>
  <c r="BV40" i="15"/>
  <c r="BV151" i="15" s="1"/>
  <c r="BV35" i="15"/>
  <c r="BV146" i="15" s="1"/>
  <c r="BV30" i="15"/>
  <c r="BV141" i="15" s="1"/>
  <c r="BV24" i="15"/>
  <c r="BV135" i="15" s="1"/>
  <c r="BV19" i="15"/>
  <c r="BV130" i="15" s="1"/>
  <c r="BV14" i="15"/>
  <c r="BV125" i="15" s="1"/>
  <c r="BV55" i="15"/>
  <c r="BV166" i="15" s="1"/>
  <c r="BV48" i="15"/>
  <c r="BV159" i="15" s="1"/>
  <c r="BV42" i="15"/>
  <c r="BV153" i="15" s="1"/>
  <c r="BV34" i="15"/>
  <c r="BV145" i="15" s="1"/>
  <c r="BV27" i="15"/>
  <c r="BV138" i="15" s="1"/>
  <c r="BV20" i="15"/>
  <c r="BV131" i="15" s="1"/>
  <c r="BV12" i="15"/>
  <c r="BV123" i="15" s="1"/>
  <c r="BV59" i="15"/>
  <c r="BV52" i="15"/>
  <c r="BV163" i="15" s="1"/>
  <c r="BV44" i="15"/>
  <c r="BV155" i="15" s="1"/>
  <c r="BV38" i="15"/>
  <c r="BV149" i="15" s="1"/>
  <c r="BV31" i="15"/>
  <c r="BV142" i="15" s="1"/>
  <c r="BV23" i="15"/>
  <c r="BV134" i="15" s="1"/>
  <c r="BV16" i="15"/>
  <c r="BV127" i="15" s="1"/>
  <c r="BV58" i="15"/>
  <c r="BV169" i="15" s="1"/>
  <c r="BV50" i="15"/>
  <c r="BV161" i="15" s="1"/>
  <c r="BV43" i="15"/>
  <c r="BV154" i="15" s="1"/>
  <c r="BV36" i="15"/>
  <c r="BV147" i="15" s="1"/>
  <c r="BV28" i="15"/>
  <c r="BV139" i="15" s="1"/>
  <c r="BV22" i="15"/>
  <c r="BV133" i="15" s="1"/>
  <c r="BV15" i="15"/>
  <c r="BV126" i="15" s="1"/>
  <c r="BV32" i="15"/>
  <c r="BV143" i="15" s="1"/>
  <c r="BV54" i="15"/>
  <c r="BV165" i="15" s="1"/>
  <c r="BV26" i="15"/>
  <c r="BV137" i="15" s="1"/>
  <c r="BV47" i="15"/>
  <c r="BV158" i="15" s="1"/>
  <c r="BV18" i="15"/>
  <c r="BV129" i="15" s="1"/>
  <c r="BV39" i="15"/>
  <c r="BV150" i="15" s="1"/>
  <c r="BV11" i="15"/>
  <c r="BL3" i="7"/>
  <c r="BL60" i="7" s="1"/>
  <c r="BL2" i="7"/>
  <c r="BL10" i="7" s="1"/>
  <c r="BY59" i="16" l="1"/>
  <c r="BY55" i="16"/>
  <c r="BY166" i="16" s="1"/>
  <c r="BY51" i="16"/>
  <c r="BY162" i="16" s="1"/>
  <c r="BY47" i="16"/>
  <c r="BY158" i="16" s="1"/>
  <c r="BY43" i="16"/>
  <c r="BY154" i="16" s="1"/>
  <c r="BY39" i="16"/>
  <c r="BY150" i="16" s="1"/>
  <c r="BY35" i="16"/>
  <c r="BY146" i="16" s="1"/>
  <c r="BY31" i="16"/>
  <c r="BY142" i="16" s="1"/>
  <c r="BY27" i="16"/>
  <c r="BY138" i="16" s="1"/>
  <c r="BY23" i="16"/>
  <c r="BY134" i="16" s="1"/>
  <c r="BY19" i="16"/>
  <c r="BY130" i="16" s="1"/>
  <c r="BY15" i="16"/>
  <c r="BY126" i="16" s="1"/>
  <c r="BY11" i="16"/>
  <c r="BY57" i="16"/>
  <c r="BY168" i="16" s="1"/>
  <c r="BY52" i="16"/>
  <c r="BY163" i="16" s="1"/>
  <c r="BY46" i="16"/>
  <c r="BY157" i="16" s="1"/>
  <c r="BY41" i="16"/>
  <c r="BY152" i="16" s="1"/>
  <c r="BY36" i="16"/>
  <c r="BY147" i="16" s="1"/>
  <c r="BY30" i="16"/>
  <c r="BY141" i="16" s="1"/>
  <c r="BY25" i="16"/>
  <c r="BY136" i="16" s="1"/>
  <c r="BY20" i="16"/>
  <c r="BY131" i="16" s="1"/>
  <c r="BY14" i="16"/>
  <c r="BY125" i="16" s="1"/>
  <c r="BY56" i="16"/>
  <c r="BY167" i="16" s="1"/>
  <c r="BY50" i="16"/>
  <c r="BY161" i="16" s="1"/>
  <c r="BY45" i="16"/>
  <c r="BY156" i="16" s="1"/>
  <c r="BY40" i="16"/>
  <c r="BY151" i="16" s="1"/>
  <c r="BY34" i="16"/>
  <c r="BY145" i="16" s="1"/>
  <c r="BY29" i="16"/>
  <c r="BY140" i="16" s="1"/>
  <c r="BY24" i="16"/>
  <c r="BY135" i="16" s="1"/>
  <c r="BY18" i="16"/>
  <c r="BY129" i="16" s="1"/>
  <c r="BY13" i="16"/>
  <c r="BY124" i="16" s="1"/>
  <c r="BY54" i="16"/>
  <c r="BY165" i="16" s="1"/>
  <c r="BY49" i="16"/>
  <c r="BY160" i="16" s="1"/>
  <c r="BY44" i="16"/>
  <c r="BY155" i="16" s="1"/>
  <c r="BY38" i="16"/>
  <c r="BY149" i="16" s="1"/>
  <c r="BY33" i="16"/>
  <c r="BY144" i="16" s="1"/>
  <c r="BY28" i="16"/>
  <c r="BY139" i="16" s="1"/>
  <c r="BY22" i="16"/>
  <c r="BY133" i="16" s="1"/>
  <c r="BY17" i="16"/>
  <c r="BY128" i="16" s="1"/>
  <c r="BY12" i="16"/>
  <c r="BY123" i="16" s="1"/>
  <c r="BY58" i="16"/>
  <c r="BY169" i="16" s="1"/>
  <c r="BY53" i="16"/>
  <c r="BY164" i="16" s="1"/>
  <c r="BY48" i="16"/>
  <c r="BY159" i="16" s="1"/>
  <c r="BY42" i="16"/>
  <c r="BY153" i="16" s="1"/>
  <c r="BY37" i="16"/>
  <c r="BY148" i="16" s="1"/>
  <c r="BY32" i="16"/>
  <c r="BY143" i="16" s="1"/>
  <c r="BY26" i="16"/>
  <c r="BY137" i="16" s="1"/>
  <c r="BY21" i="16"/>
  <c r="BY132" i="16" s="1"/>
  <c r="BY16" i="16"/>
  <c r="BY127" i="16" s="1"/>
  <c r="BV2" i="15"/>
  <c r="BV10" i="15" s="1"/>
  <c r="BV3" i="15"/>
  <c r="BV60" i="15" s="1"/>
  <c r="BL170" i="7"/>
  <c r="BL122" i="7"/>
  <c r="BM11" i="7" s="1" a="1"/>
  <c r="BM19" i="7" s="1"/>
  <c r="BM130" i="7" s="1"/>
  <c r="BY2" i="16" l="1"/>
  <c r="BY10" i="16" s="1"/>
  <c r="BY3" i="16"/>
  <c r="BY60" i="16" s="1"/>
  <c r="BV170" i="15"/>
  <c r="BV122" i="15"/>
  <c r="BW11" i="15" s="1" a="1"/>
  <c r="BM35" i="7"/>
  <c r="BM146" i="7" s="1"/>
  <c r="BM13" i="7"/>
  <c r="BM124" i="7" s="1"/>
  <c r="BM36" i="7"/>
  <c r="BM147" i="7" s="1"/>
  <c r="BM43" i="7"/>
  <c r="BM154" i="7" s="1"/>
  <c r="BM24" i="7"/>
  <c r="BM135" i="7" s="1"/>
  <c r="BM14" i="7"/>
  <c r="BM125" i="7" s="1"/>
  <c r="BM47" i="7"/>
  <c r="BM158" i="7" s="1"/>
  <c r="BM29" i="7"/>
  <c r="BM140" i="7" s="1"/>
  <c r="BM21" i="7"/>
  <c r="BM132" i="7" s="1"/>
  <c r="BM51" i="7"/>
  <c r="BM162" i="7" s="1"/>
  <c r="BM34" i="7"/>
  <c r="BM145" i="7" s="1"/>
  <c r="BM26" i="7"/>
  <c r="BM137" i="7" s="1"/>
  <c r="BM22" i="7"/>
  <c r="BM133" i="7" s="1"/>
  <c r="BM53" i="7"/>
  <c r="BM164" i="7" s="1"/>
  <c r="BM59" i="7"/>
  <c r="BM45" i="7"/>
  <c r="BM156" i="7" s="1"/>
  <c r="BM37" i="7"/>
  <c r="BM148" i="7" s="1"/>
  <c r="BM57" i="7"/>
  <c r="BM168" i="7" s="1"/>
  <c r="BM12" i="7"/>
  <c r="BM123" i="7" s="1"/>
  <c r="BM50" i="7"/>
  <c r="BM161" i="7" s="1"/>
  <c r="BM42" i="7"/>
  <c r="BM153" i="7" s="1"/>
  <c r="BM39" i="7"/>
  <c r="BM150" i="7" s="1"/>
  <c r="BM17" i="7"/>
  <c r="BM128" i="7" s="1"/>
  <c r="BM56" i="7"/>
  <c r="BM167" i="7" s="1"/>
  <c r="BM48" i="7"/>
  <c r="BM159" i="7" s="1"/>
  <c r="BM18" i="7"/>
  <c r="BM129" i="7" s="1"/>
  <c r="BM11" i="7"/>
  <c r="BM2" i="7" s="1"/>
  <c r="BM28" i="7"/>
  <c r="BM139" i="7" s="1"/>
  <c r="BM20" i="7"/>
  <c r="BM131" i="7" s="1"/>
  <c r="BM58" i="7"/>
  <c r="BM169" i="7" s="1"/>
  <c r="BM15" i="7"/>
  <c r="BM126" i="7" s="1"/>
  <c r="BM33" i="7"/>
  <c r="BM144" i="7" s="1"/>
  <c r="BM25" i="7"/>
  <c r="BM136" i="7" s="1"/>
  <c r="BM44" i="7"/>
  <c r="BM155" i="7" s="1"/>
  <c r="BM52" i="7"/>
  <c r="BM163" i="7" s="1"/>
  <c r="BM16" i="7"/>
  <c r="BM127" i="7" s="1"/>
  <c r="BM38" i="7"/>
  <c r="BM149" i="7" s="1"/>
  <c r="BM30" i="7"/>
  <c r="BM141" i="7" s="1"/>
  <c r="BM23" i="7"/>
  <c r="BM134" i="7" s="1"/>
  <c r="BM40" i="7"/>
  <c r="BM151" i="7" s="1"/>
  <c r="BM27" i="7"/>
  <c r="BM138" i="7" s="1"/>
  <c r="BM49" i="7"/>
  <c r="BM160" i="7" s="1"/>
  <c r="BM41" i="7"/>
  <c r="BM152" i="7" s="1"/>
  <c r="BM55" i="7"/>
  <c r="BM166" i="7" s="1"/>
  <c r="BM31" i="7"/>
  <c r="BM142" i="7" s="1"/>
  <c r="BM54" i="7"/>
  <c r="BM165" i="7" s="1"/>
  <c r="BM46" i="7"/>
  <c r="BM157" i="7" s="1"/>
  <c r="BM32" i="7"/>
  <c r="BM143" i="7" s="1"/>
  <c r="BY170" i="16" l="1"/>
  <c r="BY122" i="16"/>
  <c r="BZ11" i="16" s="1" a="1"/>
  <c r="BW59" i="15"/>
  <c r="BW55" i="15"/>
  <c r="BW166" i="15" s="1"/>
  <c r="BW51" i="15"/>
  <c r="BW162" i="15" s="1"/>
  <c r="BW47" i="15"/>
  <c r="BW158" i="15" s="1"/>
  <c r="BW43" i="15"/>
  <c r="BW154" i="15" s="1"/>
  <c r="BW39" i="15"/>
  <c r="BW150" i="15" s="1"/>
  <c r="BW35" i="15"/>
  <c r="BW146" i="15" s="1"/>
  <c r="BW31" i="15"/>
  <c r="BW142" i="15" s="1"/>
  <c r="BW27" i="15"/>
  <c r="BW138" i="15" s="1"/>
  <c r="BW23" i="15"/>
  <c r="BW134" i="15" s="1"/>
  <c r="BW19" i="15"/>
  <c r="BW130" i="15" s="1"/>
  <c r="BW15" i="15"/>
  <c r="BW126" i="15" s="1"/>
  <c r="BW11" i="15"/>
  <c r="BW54" i="15"/>
  <c r="BW165" i="15" s="1"/>
  <c r="BW49" i="15"/>
  <c r="BW160" i="15" s="1"/>
  <c r="BW44" i="15"/>
  <c r="BW155" i="15" s="1"/>
  <c r="BW38" i="15"/>
  <c r="BW149" i="15" s="1"/>
  <c r="BW33" i="15"/>
  <c r="BW144" i="15" s="1"/>
  <c r="BW28" i="15"/>
  <c r="BW139" i="15" s="1"/>
  <c r="BW22" i="15"/>
  <c r="BW133" i="15" s="1"/>
  <c r="BW17" i="15"/>
  <c r="BW128" i="15" s="1"/>
  <c r="BW12" i="15"/>
  <c r="BW123" i="15" s="1"/>
  <c r="BW56" i="15"/>
  <c r="BW167" i="15" s="1"/>
  <c r="BW48" i="15"/>
  <c r="BW159" i="15" s="1"/>
  <c r="BW41" i="15"/>
  <c r="BW152" i="15" s="1"/>
  <c r="BW34" i="15"/>
  <c r="BW145" i="15" s="1"/>
  <c r="BW26" i="15"/>
  <c r="BW137" i="15" s="1"/>
  <c r="BW20" i="15"/>
  <c r="BW131" i="15" s="1"/>
  <c r="BW13" i="15"/>
  <c r="BW124" i="15" s="1"/>
  <c r="BW58" i="15"/>
  <c r="BW169" i="15" s="1"/>
  <c r="BW52" i="15"/>
  <c r="BW163" i="15" s="1"/>
  <c r="BW45" i="15"/>
  <c r="BW156" i="15" s="1"/>
  <c r="BW37" i="15"/>
  <c r="BW148" i="15" s="1"/>
  <c r="BW30" i="15"/>
  <c r="BW141" i="15" s="1"/>
  <c r="BW24" i="15"/>
  <c r="BW135" i="15" s="1"/>
  <c r="BW16" i="15"/>
  <c r="BW127" i="15" s="1"/>
  <c r="BW57" i="15"/>
  <c r="BW168" i="15" s="1"/>
  <c r="BW50" i="15"/>
  <c r="BW161" i="15" s="1"/>
  <c r="BW42" i="15"/>
  <c r="BW153" i="15" s="1"/>
  <c r="BW36" i="15"/>
  <c r="BW147" i="15" s="1"/>
  <c r="BW29" i="15"/>
  <c r="BW140" i="15" s="1"/>
  <c r="BW21" i="15"/>
  <c r="BW132" i="15" s="1"/>
  <c r="BW14" i="15"/>
  <c r="BW125" i="15" s="1"/>
  <c r="BW40" i="15"/>
  <c r="BW151" i="15" s="1"/>
  <c r="BW32" i="15"/>
  <c r="BW143" i="15" s="1"/>
  <c r="BW53" i="15"/>
  <c r="BW164" i="15" s="1"/>
  <c r="BW25" i="15"/>
  <c r="BW136" i="15" s="1"/>
  <c r="BW46" i="15"/>
  <c r="BW157" i="15" s="1"/>
  <c r="BW18" i="15"/>
  <c r="BW129" i="15" s="1"/>
  <c r="BM3" i="7"/>
  <c r="BM10" i="7"/>
  <c r="BM122" i="7"/>
  <c r="BZ57" i="16" l="1"/>
  <c r="BZ168" i="16" s="1"/>
  <c r="BZ53" i="16"/>
  <c r="BZ164" i="16" s="1"/>
  <c r="BZ49" i="16"/>
  <c r="BZ160" i="16" s="1"/>
  <c r="BZ45" i="16"/>
  <c r="BZ156" i="16" s="1"/>
  <c r="BZ41" i="16"/>
  <c r="BZ152" i="16" s="1"/>
  <c r="BZ37" i="16"/>
  <c r="BZ148" i="16" s="1"/>
  <c r="BZ33" i="16"/>
  <c r="BZ144" i="16" s="1"/>
  <c r="BZ29" i="16"/>
  <c r="BZ140" i="16" s="1"/>
  <c r="BZ25" i="16"/>
  <c r="BZ136" i="16" s="1"/>
  <c r="BZ21" i="16"/>
  <c r="BZ132" i="16" s="1"/>
  <c r="BZ17" i="16"/>
  <c r="BZ128" i="16" s="1"/>
  <c r="BZ13" i="16"/>
  <c r="BZ124" i="16" s="1"/>
  <c r="BZ55" i="16"/>
  <c r="BZ166" i="16" s="1"/>
  <c r="BZ50" i="16"/>
  <c r="BZ161" i="16" s="1"/>
  <c r="BZ44" i="16"/>
  <c r="BZ155" i="16" s="1"/>
  <c r="BZ39" i="16"/>
  <c r="BZ150" i="16" s="1"/>
  <c r="BZ34" i="16"/>
  <c r="BZ145" i="16" s="1"/>
  <c r="BZ28" i="16"/>
  <c r="BZ139" i="16" s="1"/>
  <c r="BZ23" i="16"/>
  <c r="BZ134" i="16" s="1"/>
  <c r="BZ18" i="16"/>
  <c r="BZ129" i="16" s="1"/>
  <c r="BZ12" i="16"/>
  <c r="BZ123" i="16" s="1"/>
  <c r="BZ59" i="16"/>
  <c r="BZ54" i="16"/>
  <c r="BZ165" i="16" s="1"/>
  <c r="BZ48" i="16"/>
  <c r="BZ159" i="16" s="1"/>
  <c r="BZ43" i="16"/>
  <c r="BZ154" i="16" s="1"/>
  <c r="BZ38" i="16"/>
  <c r="BZ149" i="16" s="1"/>
  <c r="BZ32" i="16"/>
  <c r="BZ143" i="16" s="1"/>
  <c r="BZ27" i="16"/>
  <c r="BZ138" i="16" s="1"/>
  <c r="BZ22" i="16"/>
  <c r="BZ133" i="16" s="1"/>
  <c r="BZ16" i="16"/>
  <c r="BZ127" i="16" s="1"/>
  <c r="BZ11" i="16"/>
  <c r="BZ58" i="16"/>
  <c r="BZ169" i="16" s="1"/>
  <c r="BZ52" i="16"/>
  <c r="BZ163" i="16" s="1"/>
  <c r="BZ47" i="16"/>
  <c r="BZ158" i="16" s="1"/>
  <c r="BZ42" i="16"/>
  <c r="BZ153" i="16" s="1"/>
  <c r="BZ36" i="16"/>
  <c r="BZ147" i="16" s="1"/>
  <c r="BZ31" i="16"/>
  <c r="BZ142" i="16" s="1"/>
  <c r="BZ26" i="16"/>
  <c r="BZ137" i="16" s="1"/>
  <c r="BZ20" i="16"/>
  <c r="BZ131" i="16" s="1"/>
  <c r="BZ15" i="16"/>
  <c r="BZ126" i="16" s="1"/>
  <c r="BZ56" i="16"/>
  <c r="BZ167" i="16" s="1"/>
  <c r="BZ51" i="16"/>
  <c r="BZ162" i="16" s="1"/>
  <c r="BZ46" i="16"/>
  <c r="BZ157" i="16" s="1"/>
  <c r="BZ40" i="16"/>
  <c r="BZ151" i="16" s="1"/>
  <c r="BZ35" i="16"/>
  <c r="BZ146" i="16" s="1"/>
  <c r="BZ30" i="16"/>
  <c r="BZ141" i="16" s="1"/>
  <c r="BZ24" i="16"/>
  <c r="BZ135" i="16" s="1"/>
  <c r="BZ19" i="16"/>
  <c r="BZ130" i="16" s="1"/>
  <c r="BZ14" i="16"/>
  <c r="BZ125" i="16" s="1"/>
  <c r="BW170" i="15"/>
  <c r="BW3" i="15"/>
  <c r="BW60" i="15" s="1"/>
  <c r="BW122" i="15"/>
  <c r="BX11" i="15" s="1" a="1"/>
  <c r="BW2" i="15"/>
  <c r="BW10" i="15" s="1"/>
  <c r="BN11" i="7" a="1"/>
  <c r="BN21" i="7" s="1"/>
  <c r="BN132" i="7" s="1"/>
  <c r="BM60" i="7"/>
  <c r="BM170" i="7"/>
  <c r="BZ122" i="16" l="1"/>
  <c r="CA11" i="16" s="1" a="1"/>
  <c r="BZ2" i="16"/>
  <c r="BZ10" i="16" s="1"/>
  <c r="BZ170" i="16"/>
  <c r="BZ3" i="16"/>
  <c r="BZ60" i="16" s="1"/>
  <c r="BX57" i="15"/>
  <c r="BX168" i="15" s="1"/>
  <c r="BX53" i="15"/>
  <c r="BX164" i="15" s="1"/>
  <c r="BX49" i="15"/>
  <c r="BX160" i="15" s="1"/>
  <c r="BX45" i="15"/>
  <c r="BX156" i="15" s="1"/>
  <c r="BX41" i="15"/>
  <c r="BX152" i="15" s="1"/>
  <c r="BX37" i="15"/>
  <c r="BX148" i="15" s="1"/>
  <c r="BX33" i="15"/>
  <c r="BX144" i="15" s="1"/>
  <c r="BX29" i="15"/>
  <c r="BX140" i="15" s="1"/>
  <c r="BX25" i="15"/>
  <c r="BX136" i="15" s="1"/>
  <c r="BX21" i="15"/>
  <c r="BX132" i="15" s="1"/>
  <c r="BX17" i="15"/>
  <c r="BX128" i="15" s="1"/>
  <c r="BX13" i="15"/>
  <c r="BX124" i="15" s="1"/>
  <c r="BX58" i="15"/>
  <c r="BX169" i="15" s="1"/>
  <c r="BX52" i="15"/>
  <c r="BX163" i="15" s="1"/>
  <c r="BX47" i="15"/>
  <c r="BX158" i="15" s="1"/>
  <c r="BX42" i="15"/>
  <c r="BX153" i="15" s="1"/>
  <c r="BX36" i="15"/>
  <c r="BX147" i="15" s="1"/>
  <c r="BX31" i="15"/>
  <c r="BX142" i="15" s="1"/>
  <c r="BX26" i="15"/>
  <c r="BX137" i="15" s="1"/>
  <c r="BX20" i="15"/>
  <c r="BX131" i="15" s="1"/>
  <c r="BX15" i="15"/>
  <c r="BX126" i="15" s="1"/>
  <c r="BX59" i="15"/>
  <c r="BX54" i="15"/>
  <c r="BX165" i="15" s="1"/>
  <c r="BX48" i="15"/>
  <c r="BX159" i="15" s="1"/>
  <c r="BX43" i="15"/>
  <c r="BX154" i="15" s="1"/>
  <c r="BX51" i="15"/>
  <c r="BX162" i="15" s="1"/>
  <c r="BX40" i="15"/>
  <c r="BX151" i="15" s="1"/>
  <c r="BX34" i="15"/>
  <c r="BX145" i="15" s="1"/>
  <c r="BX27" i="15"/>
  <c r="BX138" i="15" s="1"/>
  <c r="BX19" i="15"/>
  <c r="BX130" i="15" s="1"/>
  <c r="BX12" i="15"/>
  <c r="BX123" i="15" s="1"/>
  <c r="BX56" i="15"/>
  <c r="BX167" i="15" s="1"/>
  <c r="BX46" i="15"/>
  <c r="BX157" i="15" s="1"/>
  <c r="BX38" i="15"/>
  <c r="BX149" i="15" s="1"/>
  <c r="BX30" i="15"/>
  <c r="BX141" i="15" s="1"/>
  <c r="BX23" i="15"/>
  <c r="BX134" i="15" s="1"/>
  <c r="BX16" i="15"/>
  <c r="BX127" i="15" s="1"/>
  <c r="BX55" i="15"/>
  <c r="BX166" i="15" s="1"/>
  <c r="BX44" i="15"/>
  <c r="BX155" i="15" s="1"/>
  <c r="BX35" i="15"/>
  <c r="BX146" i="15" s="1"/>
  <c r="BX28" i="15"/>
  <c r="BX139" i="15" s="1"/>
  <c r="BX22" i="15"/>
  <c r="BX133" i="15" s="1"/>
  <c r="BX14" i="15"/>
  <c r="BX125" i="15" s="1"/>
  <c r="BX50" i="15"/>
  <c r="BX161" i="15" s="1"/>
  <c r="BX18" i="15"/>
  <c r="BX129" i="15" s="1"/>
  <c r="BX39" i="15"/>
  <c r="BX150" i="15" s="1"/>
  <c r="BX11" i="15"/>
  <c r="BX32" i="15"/>
  <c r="BX143" i="15" s="1"/>
  <c r="BX24" i="15"/>
  <c r="BX135" i="15" s="1"/>
  <c r="BN45" i="7"/>
  <c r="BN156" i="7" s="1"/>
  <c r="BN47" i="7"/>
  <c r="BN158" i="7" s="1"/>
  <c r="BN28" i="7"/>
  <c r="BN139" i="7" s="1"/>
  <c r="BN25" i="7"/>
  <c r="BN136" i="7" s="1"/>
  <c r="BN52" i="7"/>
  <c r="BN163" i="7" s="1"/>
  <c r="BN51" i="7"/>
  <c r="BN162" i="7" s="1"/>
  <c r="BN15" i="7"/>
  <c r="BN126" i="7" s="1"/>
  <c r="BN48" i="7"/>
  <c r="BN159" i="7" s="1"/>
  <c r="BN35" i="7"/>
  <c r="BN146" i="7" s="1"/>
  <c r="BN17" i="7"/>
  <c r="BN128" i="7" s="1"/>
  <c r="BN42" i="7"/>
  <c r="BN153" i="7" s="1"/>
  <c r="BN23" i="7"/>
  <c r="BN134" i="7" s="1"/>
  <c r="BN12" i="7"/>
  <c r="BN123" i="7" s="1"/>
  <c r="BN26" i="7"/>
  <c r="BN137" i="7" s="1"/>
  <c r="BN46" i="7"/>
  <c r="BN157" i="7" s="1"/>
  <c r="BN31" i="7"/>
  <c r="BN142" i="7" s="1"/>
  <c r="BN27" i="7"/>
  <c r="BN138" i="7" s="1"/>
  <c r="BN55" i="7"/>
  <c r="BN166" i="7" s="1"/>
  <c r="BN54" i="7"/>
  <c r="BN165" i="7" s="1"/>
  <c r="BN37" i="7"/>
  <c r="BN148" i="7" s="1"/>
  <c r="BN16" i="7"/>
  <c r="BN127" i="7" s="1"/>
  <c r="BN50" i="7"/>
  <c r="BN161" i="7" s="1"/>
  <c r="BN41" i="7"/>
  <c r="BN152" i="7" s="1"/>
  <c r="BN43" i="7"/>
  <c r="BN154" i="7" s="1"/>
  <c r="BN13" i="7"/>
  <c r="BN124" i="7" s="1"/>
  <c r="BN36" i="7"/>
  <c r="BN147" i="7" s="1"/>
  <c r="BN18" i="7"/>
  <c r="BN129" i="7" s="1"/>
  <c r="BN56" i="7"/>
  <c r="BN167" i="7" s="1"/>
  <c r="BN33" i="7"/>
  <c r="BN144" i="7" s="1"/>
  <c r="BN11" i="7"/>
  <c r="BN44" i="7"/>
  <c r="BN155" i="7" s="1"/>
  <c r="BN59" i="7"/>
  <c r="BN30" i="7"/>
  <c r="BN141" i="7" s="1"/>
  <c r="BN14" i="7"/>
  <c r="BN125" i="7" s="1"/>
  <c r="BN20" i="7"/>
  <c r="BN131" i="7" s="1"/>
  <c r="BN40" i="7"/>
  <c r="BN151" i="7" s="1"/>
  <c r="BN53" i="7"/>
  <c r="BN164" i="7" s="1"/>
  <c r="BN38" i="7"/>
  <c r="BN149" i="7" s="1"/>
  <c r="BN24" i="7"/>
  <c r="BN135" i="7" s="1"/>
  <c r="BN57" i="7"/>
  <c r="BN168" i="7" s="1"/>
  <c r="BN34" i="7"/>
  <c r="BN145" i="7" s="1"/>
  <c r="BN29" i="7"/>
  <c r="BN140" i="7" s="1"/>
  <c r="BN58" i="7"/>
  <c r="BN169" i="7" s="1"/>
  <c r="BN39" i="7"/>
  <c r="BN150" i="7" s="1"/>
  <c r="BN22" i="7"/>
  <c r="BN133" i="7" s="1"/>
  <c r="BN49" i="7"/>
  <c r="BN160" i="7" s="1"/>
  <c r="BN32" i="7"/>
  <c r="BN143" i="7" s="1"/>
  <c r="BN19" i="7"/>
  <c r="BN130" i="7" s="1"/>
  <c r="CA59" i="16" l="1"/>
  <c r="CA55" i="16"/>
  <c r="CA166" i="16" s="1"/>
  <c r="CA51" i="16"/>
  <c r="CA162" i="16" s="1"/>
  <c r="CA47" i="16"/>
  <c r="CA158" i="16" s="1"/>
  <c r="CA43" i="16"/>
  <c r="CA154" i="16" s="1"/>
  <c r="CA39" i="16"/>
  <c r="CA150" i="16" s="1"/>
  <c r="CA35" i="16"/>
  <c r="CA146" i="16" s="1"/>
  <c r="CA31" i="16"/>
  <c r="CA142" i="16" s="1"/>
  <c r="CA27" i="16"/>
  <c r="CA138" i="16" s="1"/>
  <c r="CA23" i="16"/>
  <c r="CA134" i="16" s="1"/>
  <c r="CA19" i="16"/>
  <c r="CA130" i="16" s="1"/>
  <c r="CA15" i="16"/>
  <c r="CA126" i="16" s="1"/>
  <c r="CA11" i="16"/>
  <c r="CA58" i="16"/>
  <c r="CA169" i="16" s="1"/>
  <c r="CA53" i="16"/>
  <c r="CA164" i="16" s="1"/>
  <c r="CA48" i="16"/>
  <c r="CA159" i="16" s="1"/>
  <c r="CA42" i="16"/>
  <c r="CA153" i="16" s="1"/>
  <c r="CA37" i="16"/>
  <c r="CA148" i="16" s="1"/>
  <c r="CA32" i="16"/>
  <c r="CA143" i="16" s="1"/>
  <c r="CA26" i="16"/>
  <c r="CA137" i="16" s="1"/>
  <c r="CA21" i="16"/>
  <c r="CA132" i="16" s="1"/>
  <c r="CA16" i="16"/>
  <c r="CA127" i="16" s="1"/>
  <c r="CA57" i="16"/>
  <c r="CA168" i="16" s="1"/>
  <c r="CA52" i="16"/>
  <c r="CA163" i="16" s="1"/>
  <c r="CA46" i="16"/>
  <c r="CA157" i="16" s="1"/>
  <c r="CA41" i="16"/>
  <c r="CA152" i="16" s="1"/>
  <c r="CA36" i="16"/>
  <c r="CA147" i="16" s="1"/>
  <c r="CA30" i="16"/>
  <c r="CA141" i="16" s="1"/>
  <c r="CA25" i="16"/>
  <c r="CA136" i="16" s="1"/>
  <c r="CA20" i="16"/>
  <c r="CA131" i="16" s="1"/>
  <c r="CA14" i="16"/>
  <c r="CA125" i="16" s="1"/>
  <c r="CA56" i="16"/>
  <c r="CA167" i="16" s="1"/>
  <c r="CA50" i="16"/>
  <c r="CA161" i="16" s="1"/>
  <c r="CA45" i="16"/>
  <c r="CA156" i="16" s="1"/>
  <c r="CA40" i="16"/>
  <c r="CA151" i="16" s="1"/>
  <c r="CA34" i="16"/>
  <c r="CA145" i="16" s="1"/>
  <c r="CA29" i="16"/>
  <c r="CA140" i="16" s="1"/>
  <c r="CA24" i="16"/>
  <c r="CA135" i="16" s="1"/>
  <c r="CA18" i="16"/>
  <c r="CA129" i="16" s="1"/>
  <c r="CA13" i="16"/>
  <c r="CA124" i="16" s="1"/>
  <c r="CA54" i="16"/>
  <c r="CA165" i="16" s="1"/>
  <c r="CA49" i="16"/>
  <c r="CA160" i="16" s="1"/>
  <c r="CA44" i="16"/>
  <c r="CA155" i="16" s="1"/>
  <c r="CA38" i="16"/>
  <c r="CA149" i="16" s="1"/>
  <c r="CA33" i="16"/>
  <c r="CA144" i="16" s="1"/>
  <c r="CA28" i="16"/>
  <c r="CA139" i="16" s="1"/>
  <c r="CA22" i="16"/>
  <c r="CA133" i="16" s="1"/>
  <c r="CA17" i="16"/>
  <c r="CA128" i="16" s="1"/>
  <c r="CA12" i="16"/>
  <c r="CA123" i="16" s="1"/>
  <c r="BX122" i="15"/>
  <c r="BY11" i="15" s="1" a="1"/>
  <c r="BX2" i="15"/>
  <c r="BX10" i="15" s="1"/>
  <c r="BX170" i="15"/>
  <c r="BX3" i="15"/>
  <c r="BX60" i="15" s="1"/>
  <c r="BN3" i="7"/>
  <c r="BN2" i="7"/>
  <c r="CA122" i="16" l="1"/>
  <c r="CB11" i="16" s="1" a="1"/>
  <c r="CA2" i="16"/>
  <c r="CA10" i="16" s="1"/>
  <c r="CA170" i="16"/>
  <c r="CA3" i="16"/>
  <c r="CA60" i="16" s="1"/>
  <c r="BY59" i="15"/>
  <c r="BY55" i="15"/>
  <c r="BY166" i="15" s="1"/>
  <c r="BY51" i="15"/>
  <c r="BY162" i="15" s="1"/>
  <c r="BY47" i="15"/>
  <c r="BY158" i="15" s="1"/>
  <c r="BY43" i="15"/>
  <c r="BY154" i="15" s="1"/>
  <c r="BY39" i="15"/>
  <c r="BY150" i="15" s="1"/>
  <c r="BY35" i="15"/>
  <c r="BY146" i="15" s="1"/>
  <c r="BY31" i="15"/>
  <c r="BY142" i="15" s="1"/>
  <c r="BY27" i="15"/>
  <c r="BY138" i="15" s="1"/>
  <c r="BY23" i="15"/>
  <c r="BY134" i="15" s="1"/>
  <c r="BY19" i="15"/>
  <c r="BY130" i="15" s="1"/>
  <c r="BY15" i="15"/>
  <c r="BY126" i="15" s="1"/>
  <c r="BY11" i="15"/>
  <c r="BY56" i="15"/>
  <c r="BY167" i="15" s="1"/>
  <c r="BY50" i="15"/>
  <c r="BY161" i="15" s="1"/>
  <c r="BY45" i="15"/>
  <c r="BY156" i="15" s="1"/>
  <c r="BY40" i="15"/>
  <c r="BY151" i="15" s="1"/>
  <c r="BY34" i="15"/>
  <c r="BY145" i="15" s="1"/>
  <c r="BY29" i="15"/>
  <c r="BY140" i="15" s="1"/>
  <c r="BY24" i="15"/>
  <c r="BY135" i="15" s="1"/>
  <c r="BY18" i="15"/>
  <c r="BY129" i="15" s="1"/>
  <c r="BY13" i="15"/>
  <c r="BY124" i="15" s="1"/>
  <c r="BY57" i="15"/>
  <c r="BY168" i="15" s="1"/>
  <c r="BY52" i="15"/>
  <c r="BY163" i="15" s="1"/>
  <c r="BY46" i="15"/>
  <c r="BY157" i="15" s="1"/>
  <c r="BY41" i="15"/>
  <c r="BY152" i="15" s="1"/>
  <c r="BY36" i="15"/>
  <c r="BY147" i="15" s="1"/>
  <c r="BY30" i="15"/>
  <c r="BY141" i="15" s="1"/>
  <c r="BY25" i="15"/>
  <c r="BY136" i="15" s="1"/>
  <c r="BY20" i="15"/>
  <c r="BY131" i="15" s="1"/>
  <c r="BY14" i="15"/>
  <c r="BY125" i="15" s="1"/>
  <c r="BY54" i="15"/>
  <c r="BY165" i="15" s="1"/>
  <c r="BY44" i="15"/>
  <c r="BY155" i="15" s="1"/>
  <c r="BY33" i="15"/>
  <c r="BY144" i="15" s="1"/>
  <c r="BY22" i="15"/>
  <c r="BY133" i="15" s="1"/>
  <c r="BY12" i="15"/>
  <c r="BY123" i="15" s="1"/>
  <c r="BY49" i="15"/>
  <c r="BY160" i="15" s="1"/>
  <c r="BY38" i="15"/>
  <c r="BY149" i="15" s="1"/>
  <c r="BY28" i="15"/>
  <c r="BY139" i="15" s="1"/>
  <c r="BY17" i="15"/>
  <c r="BY128" i="15" s="1"/>
  <c r="BY58" i="15"/>
  <c r="BY169" i="15" s="1"/>
  <c r="BY48" i="15"/>
  <c r="BY159" i="15" s="1"/>
  <c r="BY37" i="15"/>
  <c r="BY148" i="15" s="1"/>
  <c r="BY26" i="15"/>
  <c r="BY137" i="15" s="1"/>
  <c r="BY16" i="15"/>
  <c r="BY127" i="15" s="1"/>
  <c r="BY42" i="15"/>
  <c r="BY153" i="15" s="1"/>
  <c r="BY32" i="15"/>
  <c r="BY143" i="15" s="1"/>
  <c r="BY21" i="15"/>
  <c r="BY132" i="15" s="1"/>
  <c r="BY53" i="15"/>
  <c r="BY164" i="15" s="1"/>
  <c r="BN10" i="7"/>
  <c r="BN122" i="7"/>
  <c r="BN60" i="7"/>
  <c r="BN170" i="7"/>
  <c r="CB57" i="16" l="1"/>
  <c r="CB168" i="16" s="1"/>
  <c r="CB53" i="16"/>
  <c r="CB164" i="16" s="1"/>
  <c r="CB49" i="16"/>
  <c r="CB160" i="16" s="1"/>
  <c r="CB45" i="16"/>
  <c r="CB156" i="16" s="1"/>
  <c r="CB41" i="16"/>
  <c r="CB152" i="16" s="1"/>
  <c r="CB37" i="16"/>
  <c r="CB148" i="16" s="1"/>
  <c r="CB33" i="16"/>
  <c r="CB144" i="16" s="1"/>
  <c r="CB29" i="16"/>
  <c r="CB140" i="16" s="1"/>
  <c r="CB25" i="16"/>
  <c r="CB136" i="16" s="1"/>
  <c r="CB21" i="16"/>
  <c r="CB132" i="16" s="1"/>
  <c r="CB17" i="16"/>
  <c r="CB128" i="16" s="1"/>
  <c r="CB13" i="16"/>
  <c r="CB124" i="16" s="1"/>
  <c r="CB56" i="16"/>
  <c r="CB167" i="16" s="1"/>
  <c r="CB51" i="16"/>
  <c r="CB162" i="16" s="1"/>
  <c r="CB46" i="16"/>
  <c r="CB157" i="16" s="1"/>
  <c r="CB40" i="16"/>
  <c r="CB151" i="16" s="1"/>
  <c r="CB35" i="16"/>
  <c r="CB146" i="16" s="1"/>
  <c r="CB30" i="16"/>
  <c r="CB141" i="16" s="1"/>
  <c r="CB24" i="16"/>
  <c r="CB135" i="16" s="1"/>
  <c r="CB19" i="16"/>
  <c r="CB130" i="16" s="1"/>
  <c r="CB14" i="16"/>
  <c r="CB125" i="16" s="1"/>
  <c r="CB55" i="16"/>
  <c r="CB166" i="16" s="1"/>
  <c r="CB50" i="16"/>
  <c r="CB161" i="16" s="1"/>
  <c r="CB44" i="16"/>
  <c r="CB155" i="16" s="1"/>
  <c r="CB39" i="16"/>
  <c r="CB150" i="16" s="1"/>
  <c r="CB34" i="16"/>
  <c r="CB145" i="16" s="1"/>
  <c r="CB28" i="16"/>
  <c r="CB139" i="16" s="1"/>
  <c r="CB23" i="16"/>
  <c r="CB134" i="16" s="1"/>
  <c r="CB18" i="16"/>
  <c r="CB129" i="16" s="1"/>
  <c r="CB12" i="16"/>
  <c r="CB123" i="16" s="1"/>
  <c r="CB59" i="16"/>
  <c r="CB54" i="16"/>
  <c r="CB165" i="16" s="1"/>
  <c r="CB48" i="16"/>
  <c r="CB159" i="16" s="1"/>
  <c r="CB43" i="16"/>
  <c r="CB154" i="16" s="1"/>
  <c r="CB38" i="16"/>
  <c r="CB149" i="16" s="1"/>
  <c r="CB32" i="16"/>
  <c r="CB143" i="16" s="1"/>
  <c r="CB27" i="16"/>
  <c r="CB138" i="16" s="1"/>
  <c r="CB22" i="16"/>
  <c r="CB133" i="16" s="1"/>
  <c r="CB16" i="16"/>
  <c r="CB127" i="16" s="1"/>
  <c r="CB11" i="16"/>
  <c r="CB58" i="16"/>
  <c r="CB169" i="16" s="1"/>
  <c r="CB52" i="16"/>
  <c r="CB163" i="16" s="1"/>
  <c r="CB47" i="16"/>
  <c r="CB158" i="16" s="1"/>
  <c r="CB42" i="16"/>
  <c r="CB153" i="16" s="1"/>
  <c r="CB36" i="16"/>
  <c r="CB147" i="16" s="1"/>
  <c r="CB31" i="16"/>
  <c r="CB142" i="16" s="1"/>
  <c r="CB26" i="16"/>
  <c r="CB137" i="16" s="1"/>
  <c r="CB20" i="16"/>
  <c r="CB131" i="16" s="1"/>
  <c r="CB15" i="16"/>
  <c r="CB126" i="16" s="1"/>
  <c r="BY2" i="15"/>
  <c r="BY10" i="15" s="1"/>
  <c r="BY3" i="15"/>
  <c r="BY60" i="15" s="1"/>
  <c r="BO11" i="7" a="1"/>
  <c r="BO18" i="7" s="1"/>
  <c r="BO129" i="7" s="1"/>
  <c r="CB122" i="16" l="1"/>
  <c r="CC11" i="16" s="1" a="1"/>
  <c r="CB2" i="16"/>
  <c r="CB10" i="16" s="1"/>
  <c r="CB170" i="16"/>
  <c r="CB3" i="16"/>
  <c r="CB60" i="16" s="1"/>
  <c r="BY170" i="15"/>
  <c r="BY122" i="15"/>
  <c r="BZ11" i="15" s="1" a="1"/>
  <c r="BO48" i="7"/>
  <c r="BO159" i="7" s="1"/>
  <c r="BO34" i="7"/>
  <c r="BO145" i="7" s="1"/>
  <c r="BO54" i="7"/>
  <c r="BO165" i="7" s="1"/>
  <c r="BO25" i="7"/>
  <c r="BO136" i="7" s="1"/>
  <c r="BO27" i="7"/>
  <c r="BO138" i="7" s="1"/>
  <c r="BO37" i="7"/>
  <c r="BO148" i="7" s="1"/>
  <c r="BO55" i="7"/>
  <c r="BO166" i="7" s="1"/>
  <c r="BO53" i="7"/>
  <c r="BO164" i="7" s="1"/>
  <c r="BO40" i="7"/>
  <c r="BO151" i="7" s="1"/>
  <c r="BO26" i="7"/>
  <c r="BO137" i="7" s="1"/>
  <c r="BO13" i="7"/>
  <c r="BO124" i="7" s="1"/>
  <c r="BO12" i="7"/>
  <c r="BO123" i="7" s="1"/>
  <c r="BO50" i="7"/>
  <c r="BO161" i="7" s="1"/>
  <c r="BO11" i="7"/>
  <c r="BO41" i="7"/>
  <c r="BO152" i="7" s="1"/>
  <c r="BO39" i="7"/>
  <c r="BO150" i="7" s="1"/>
  <c r="BO32" i="7"/>
  <c r="BO143" i="7" s="1"/>
  <c r="BO51" i="7"/>
  <c r="BO162" i="7" s="1"/>
  <c r="BO35" i="7"/>
  <c r="BO146" i="7" s="1"/>
  <c r="BO52" i="7"/>
  <c r="BO163" i="7" s="1"/>
  <c r="BO31" i="7"/>
  <c r="BO142" i="7" s="1"/>
  <c r="BO42" i="7"/>
  <c r="BO153" i="7" s="1"/>
  <c r="BO29" i="7"/>
  <c r="BO140" i="7" s="1"/>
  <c r="BO28" i="7"/>
  <c r="BO139" i="7" s="1"/>
  <c r="BO20" i="7"/>
  <c r="BO131" i="7" s="1"/>
  <c r="BO23" i="7"/>
  <c r="BO134" i="7" s="1"/>
  <c r="BO36" i="7"/>
  <c r="BO147" i="7" s="1"/>
  <c r="BO38" i="7"/>
  <c r="BO149" i="7" s="1"/>
  <c r="BO56" i="7"/>
  <c r="BO167" i="7" s="1"/>
  <c r="BO15" i="7"/>
  <c r="BO126" i="7" s="1"/>
  <c r="BO21" i="7"/>
  <c r="BO132" i="7" s="1"/>
  <c r="BO43" i="7"/>
  <c r="BO154" i="7" s="1"/>
  <c r="BO58" i="7"/>
  <c r="BO169" i="7" s="1"/>
  <c r="BO45" i="7"/>
  <c r="BO156" i="7" s="1"/>
  <c r="BO22" i="7"/>
  <c r="BO133" i="7" s="1"/>
  <c r="BO14" i="7"/>
  <c r="BO125" i="7" s="1"/>
  <c r="BO19" i="7"/>
  <c r="BO130" i="7" s="1"/>
  <c r="BO17" i="7"/>
  <c r="BO128" i="7" s="1"/>
  <c r="BO30" i="7"/>
  <c r="BO141" i="7" s="1"/>
  <c r="BO47" i="7"/>
  <c r="BO158" i="7" s="1"/>
  <c r="BO33" i="7"/>
  <c r="BO144" i="7" s="1"/>
  <c r="BO46" i="7"/>
  <c r="BO157" i="7" s="1"/>
  <c r="BO59" i="7"/>
  <c r="BO49" i="7"/>
  <c r="BO160" i="7" s="1"/>
  <c r="BO16" i="7"/>
  <c r="BO127" i="7" s="1"/>
  <c r="BO24" i="7"/>
  <c r="BO135" i="7" s="1"/>
  <c r="BO44" i="7"/>
  <c r="BO155" i="7" s="1"/>
  <c r="BO57" i="7"/>
  <c r="BO168" i="7" s="1"/>
  <c r="BO3" i="7"/>
  <c r="BO60" i="7" s="1"/>
  <c r="BO2" i="7"/>
  <c r="CC59" i="16" l="1"/>
  <c r="CC55" i="16"/>
  <c r="CC166" i="16" s="1"/>
  <c r="CC51" i="16"/>
  <c r="CC162" i="16" s="1"/>
  <c r="CC47" i="16"/>
  <c r="CC158" i="16" s="1"/>
  <c r="CC43" i="16"/>
  <c r="CC154" i="16" s="1"/>
  <c r="CC39" i="16"/>
  <c r="CC150" i="16" s="1"/>
  <c r="CC35" i="16"/>
  <c r="CC146" i="16" s="1"/>
  <c r="CC31" i="16"/>
  <c r="CC142" i="16" s="1"/>
  <c r="CC27" i="16"/>
  <c r="CC138" i="16" s="1"/>
  <c r="CC23" i="16"/>
  <c r="CC134" i="16" s="1"/>
  <c r="CC19" i="16"/>
  <c r="CC130" i="16" s="1"/>
  <c r="CC15" i="16"/>
  <c r="CC126" i="16" s="1"/>
  <c r="CC11" i="16"/>
  <c r="CC54" i="16"/>
  <c r="CC165" i="16" s="1"/>
  <c r="CC49" i="16"/>
  <c r="CC160" i="16" s="1"/>
  <c r="CC44" i="16"/>
  <c r="CC155" i="16" s="1"/>
  <c r="CC38" i="16"/>
  <c r="CC149" i="16" s="1"/>
  <c r="CC33" i="16"/>
  <c r="CC144" i="16" s="1"/>
  <c r="CC28" i="16"/>
  <c r="CC139" i="16" s="1"/>
  <c r="CC22" i="16"/>
  <c r="CC133" i="16" s="1"/>
  <c r="CC17" i="16"/>
  <c r="CC128" i="16" s="1"/>
  <c r="CC12" i="16"/>
  <c r="CC123" i="16" s="1"/>
  <c r="CC58" i="16"/>
  <c r="CC169" i="16" s="1"/>
  <c r="CC53" i="16"/>
  <c r="CC164" i="16" s="1"/>
  <c r="CC48" i="16"/>
  <c r="CC159" i="16" s="1"/>
  <c r="CC42" i="16"/>
  <c r="CC153" i="16" s="1"/>
  <c r="CC37" i="16"/>
  <c r="CC148" i="16" s="1"/>
  <c r="CC32" i="16"/>
  <c r="CC143" i="16" s="1"/>
  <c r="CC26" i="16"/>
  <c r="CC137" i="16" s="1"/>
  <c r="CC21" i="16"/>
  <c r="CC132" i="16" s="1"/>
  <c r="CC16" i="16"/>
  <c r="CC127" i="16" s="1"/>
  <c r="CC57" i="16"/>
  <c r="CC168" i="16" s="1"/>
  <c r="CC52" i="16"/>
  <c r="CC163" i="16" s="1"/>
  <c r="CC46" i="16"/>
  <c r="CC157" i="16" s="1"/>
  <c r="CC41" i="16"/>
  <c r="CC152" i="16" s="1"/>
  <c r="CC36" i="16"/>
  <c r="CC147" i="16" s="1"/>
  <c r="CC30" i="16"/>
  <c r="CC141" i="16" s="1"/>
  <c r="CC25" i="16"/>
  <c r="CC136" i="16" s="1"/>
  <c r="CC20" i="16"/>
  <c r="CC131" i="16" s="1"/>
  <c r="CC14" i="16"/>
  <c r="CC125" i="16" s="1"/>
  <c r="CC56" i="16"/>
  <c r="CC167" i="16" s="1"/>
  <c r="CC50" i="16"/>
  <c r="CC161" i="16" s="1"/>
  <c r="CC45" i="16"/>
  <c r="CC156" i="16" s="1"/>
  <c r="CC40" i="16"/>
  <c r="CC151" i="16" s="1"/>
  <c r="CC34" i="16"/>
  <c r="CC145" i="16" s="1"/>
  <c r="CC29" i="16"/>
  <c r="CC140" i="16" s="1"/>
  <c r="CC24" i="16"/>
  <c r="CC135" i="16" s="1"/>
  <c r="CC18" i="16"/>
  <c r="CC129" i="16" s="1"/>
  <c r="CC13" i="16"/>
  <c r="CC124" i="16" s="1"/>
  <c r="BZ57" i="15"/>
  <c r="BZ168" i="15" s="1"/>
  <c r="BZ53" i="15"/>
  <c r="BZ164" i="15" s="1"/>
  <c r="BZ49" i="15"/>
  <c r="BZ160" i="15" s="1"/>
  <c r="BZ45" i="15"/>
  <c r="BZ156" i="15" s="1"/>
  <c r="BZ41" i="15"/>
  <c r="BZ152" i="15" s="1"/>
  <c r="BZ37" i="15"/>
  <c r="BZ148" i="15" s="1"/>
  <c r="BZ33" i="15"/>
  <c r="BZ144" i="15" s="1"/>
  <c r="BZ29" i="15"/>
  <c r="BZ140" i="15" s="1"/>
  <c r="BZ25" i="15"/>
  <c r="BZ136" i="15" s="1"/>
  <c r="BZ21" i="15"/>
  <c r="BZ132" i="15" s="1"/>
  <c r="BZ17" i="15"/>
  <c r="BZ128" i="15" s="1"/>
  <c r="BZ13" i="15"/>
  <c r="BZ124" i="15" s="1"/>
  <c r="BZ59" i="15"/>
  <c r="BZ54" i="15"/>
  <c r="BZ165" i="15" s="1"/>
  <c r="BZ48" i="15"/>
  <c r="BZ159" i="15" s="1"/>
  <c r="BZ43" i="15"/>
  <c r="BZ154" i="15" s="1"/>
  <c r="BZ38" i="15"/>
  <c r="BZ149" i="15" s="1"/>
  <c r="BZ32" i="15"/>
  <c r="BZ143" i="15" s="1"/>
  <c r="BZ27" i="15"/>
  <c r="BZ138" i="15" s="1"/>
  <c r="BZ22" i="15"/>
  <c r="BZ133" i="15" s="1"/>
  <c r="BZ16" i="15"/>
  <c r="BZ127" i="15" s="1"/>
  <c r="BZ11" i="15"/>
  <c r="BZ58" i="15"/>
  <c r="BZ169" i="15" s="1"/>
  <c r="BZ52" i="15"/>
  <c r="BZ163" i="15" s="1"/>
  <c r="BZ47" i="15"/>
  <c r="BZ158" i="15" s="1"/>
  <c r="BZ42" i="15"/>
  <c r="BZ153" i="15" s="1"/>
  <c r="BZ36" i="15"/>
  <c r="BZ147" i="15" s="1"/>
  <c r="BZ31" i="15"/>
  <c r="BZ142" i="15" s="1"/>
  <c r="BZ26" i="15"/>
  <c r="BZ137" i="15" s="1"/>
  <c r="BZ20" i="15"/>
  <c r="BZ131" i="15" s="1"/>
  <c r="BZ15" i="15"/>
  <c r="BZ126" i="15" s="1"/>
  <c r="BZ55" i="15"/>
  <c r="BZ166" i="15" s="1"/>
  <c r="BZ50" i="15"/>
  <c r="BZ161" i="15" s="1"/>
  <c r="BZ44" i="15"/>
  <c r="BZ155" i="15" s="1"/>
  <c r="BZ39" i="15"/>
  <c r="BZ150" i="15" s="1"/>
  <c r="BZ34" i="15"/>
  <c r="BZ145" i="15" s="1"/>
  <c r="BZ28" i="15"/>
  <c r="BZ139" i="15" s="1"/>
  <c r="BZ23" i="15"/>
  <c r="BZ134" i="15" s="1"/>
  <c r="BZ18" i="15"/>
  <c r="BZ129" i="15" s="1"/>
  <c r="BZ12" i="15"/>
  <c r="BZ123" i="15" s="1"/>
  <c r="BZ46" i="15"/>
  <c r="BZ157" i="15" s="1"/>
  <c r="BZ24" i="15"/>
  <c r="BZ135" i="15" s="1"/>
  <c r="BZ56" i="15"/>
  <c r="BZ167" i="15" s="1"/>
  <c r="BZ35" i="15"/>
  <c r="BZ146" i="15" s="1"/>
  <c r="BZ14" i="15"/>
  <c r="BZ125" i="15" s="1"/>
  <c r="BZ51" i="15"/>
  <c r="BZ162" i="15" s="1"/>
  <c r="BZ30" i="15"/>
  <c r="BZ141" i="15" s="1"/>
  <c r="BZ40" i="15"/>
  <c r="BZ151" i="15" s="1"/>
  <c r="BZ19" i="15"/>
  <c r="BZ130" i="15" s="1"/>
  <c r="BO170" i="7"/>
  <c r="BO10" i="7"/>
  <c r="BO122" i="7"/>
  <c r="CC122" i="16" l="1"/>
  <c r="CD11" i="16" s="1" a="1"/>
  <c r="CC2" i="16"/>
  <c r="CC10" i="16" s="1"/>
  <c r="CC170" i="16"/>
  <c r="CC3" i="16"/>
  <c r="CC60" i="16" s="1"/>
  <c r="BZ170" i="15"/>
  <c r="BZ3" i="15"/>
  <c r="BZ60" i="15" s="1"/>
  <c r="BZ122" i="15"/>
  <c r="CA11" i="15" s="1" a="1"/>
  <c r="BZ2" i="15"/>
  <c r="BZ10" i="15" s="1"/>
  <c r="BP11" i="7" a="1"/>
  <c r="BP33" i="7" s="1"/>
  <c r="BP144" i="7" s="1"/>
  <c r="CD57" i="16" l="1"/>
  <c r="CD168" i="16" s="1"/>
  <c r="CD53" i="16"/>
  <c r="CD164" i="16" s="1"/>
  <c r="CD49" i="16"/>
  <c r="CD160" i="16" s="1"/>
  <c r="CD45" i="16"/>
  <c r="CD156" i="16" s="1"/>
  <c r="CD41" i="16"/>
  <c r="CD152" i="16" s="1"/>
  <c r="CD37" i="16"/>
  <c r="CD148" i="16" s="1"/>
  <c r="CD33" i="16"/>
  <c r="CD144" i="16" s="1"/>
  <c r="CD29" i="16"/>
  <c r="CD140" i="16" s="1"/>
  <c r="CD25" i="16"/>
  <c r="CD136" i="16" s="1"/>
  <c r="CD21" i="16"/>
  <c r="CD132" i="16" s="1"/>
  <c r="CD17" i="16"/>
  <c r="CD128" i="16" s="1"/>
  <c r="CD13" i="16"/>
  <c r="CD124" i="16" s="1"/>
  <c r="CD58" i="16"/>
  <c r="CD169" i="16" s="1"/>
  <c r="CD52" i="16"/>
  <c r="CD163" i="16" s="1"/>
  <c r="CD47" i="16"/>
  <c r="CD158" i="16" s="1"/>
  <c r="CD42" i="16"/>
  <c r="CD153" i="16" s="1"/>
  <c r="CD36" i="16"/>
  <c r="CD147" i="16" s="1"/>
  <c r="CD31" i="16"/>
  <c r="CD142" i="16" s="1"/>
  <c r="CD26" i="16"/>
  <c r="CD137" i="16" s="1"/>
  <c r="CD20" i="16"/>
  <c r="CD131" i="16" s="1"/>
  <c r="CD15" i="16"/>
  <c r="CD126" i="16" s="1"/>
  <c r="CD56" i="16"/>
  <c r="CD167" i="16" s="1"/>
  <c r="CD51" i="16"/>
  <c r="CD162" i="16" s="1"/>
  <c r="CD46" i="16"/>
  <c r="CD157" i="16" s="1"/>
  <c r="CD40" i="16"/>
  <c r="CD151" i="16" s="1"/>
  <c r="CD35" i="16"/>
  <c r="CD146" i="16" s="1"/>
  <c r="CD30" i="16"/>
  <c r="CD141" i="16" s="1"/>
  <c r="CD24" i="16"/>
  <c r="CD135" i="16" s="1"/>
  <c r="CD19" i="16"/>
  <c r="CD130" i="16" s="1"/>
  <c r="CD14" i="16"/>
  <c r="CD125" i="16" s="1"/>
  <c r="CD55" i="16"/>
  <c r="CD166" i="16" s="1"/>
  <c r="CD50" i="16"/>
  <c r="CD161" i="16" s="1"/>
  <c r="CD44" i="16"/>
  <c r="CD155" i="16" s="1"/>
  <c r="CD39" i="16"/>
  <c r="CD150" i="16" s="1"/>
  <c r="CD34" i="16"/>
  <c r="CD145" i="16" s="1"/>
  <c r="CD28" i="16"/>
  <c r="CD139" i="16" s="1"/>
  <c r="CD23" i="16"/>
  <c r="CD134" i="16" s="1"/>
  <c r="CD18" i="16"/>
  <c r="CD129" i="16" s="1"/>
  <c r="CD12" i="16"/>
  <c r="CD123" i="16" s="1"/>
  <c r="CD59" i="16"/>
  <c r="CD54" i="16"/>
  <c r="CD165" i="16" s="1"/>
  <c r="CD48" i="16"/>
  <c r="CD159" i="16" s="1"/>
  <c r="CD43" i="16"/>
  <c r="CD154" i="16" s="1"/>
  <c r="CD38" i="16"/>
  <c r="CD149" i="16" s="1"/>
  <c r="CD32" i="16"/>
  <c r="CD143" i="16" s="1"/>
  <c r="CD27" i="16"/>
  <c r="CD138" i="16" s="1"/>
  <c r="CD22" i="16"/>
  <c r="CD133" i="16" s="1"/>
  <c r="CD16" i="16"/>
  <c r="CD127" i="16" s="1"/>
  <c r="CD11" i="16"/>
  <c r="CA59" i="15"/>
  <c r="CA55" i="15"/>
  <c r="CA166" i="15" s="1"/>
  <c r="CA51" i="15"/>
  <c r="CA162" i="15" s="1"/>
  <c r="CA47" i="15"/>
  <c r="CA158" i="15" s="1"/>
  <c r="CA43" i="15"/>
  <c r="CA154" i="15" s="1"/>
  <c r="CA39" i="15"/>
  <c r="CA150" i="15" s="1"/>
  <c r="CA35" i="15"/>
  <c r="CA146" i="15" s="1"/>
  <c r="CA31" i="15"/>
  <c r="CA142" i="15" s="1"/>
  <c r="CA27" i="15"/>
  <c r="CA138" i="15" s="1"/>
  <c r="CA23" i="15"/>
  <c r="CA134" i="15" s="1"/>
  <c r="CA19" i="15"/>
  <c r="CA130" i="15" s="1"/>
  <c r="CA15" i="15"/>
  <c r="CA126" i="15" s="1"/>
  <c r="CA11" i="15"/>
  <c r="CA57" i="15"/>
  <c r="CA168" i="15" s="1"/>
  <c r="CA52" i="15"/>
  <c r="CA163" i="15" s="1"/>
  <c r="CA46" i="15"/>
  <c r="CA157" i="15" s="1"/>
  <c r="CA41" i="15"/>
  <c r="CA152" i="15" s="1"/>
  <c r="CA36" i="15"/>
  <c r="CA147" i="15" s="1"/>
  <c r="CA30" i="15"/>
  <c r="CA141" i="15" s="1"/>
  <c r="CA25" i="15"/>
  <c r="CA136" i="15" s="1"/>
  <c r="CA20" i="15"/>
  <c r="CA131" i="15" s="1"/>
  <c r="CA14" i="15"/>
  <c r="CA125" i="15" s="1"/>
  <c r="CA56" i="15"/>
  <c r="CA167" i="15" s="1"/>
  <c r="CA50" i="15"/>
  <c r="CA161" i="15" s="1"/>
  <c r="CA45" i="15"/>
  <c r="CA156" i="15" s="1"/>
  <c r="CA40" i="15"/>
  <c r="CA151" i="15" s="1"/>
  <c r="CA34" i="15"/>
  <c r="CA145" i="15" s="1"/>
  <c r="CA29" i="15"/>
  <c r="CA140" i="15" s="1"/>
  <c r="CA24" i="15"/>
  <c r="CA135" i="15" s="1"/>
  <c r="CA18" i="15"/>
  <c r="CA129" i="15" s="1"/>
  <c r="CA13" i="15"/>
  <c r="CA124" i="15" s="1"/>
  <c r="CA58" i="15"/>
  <c r="CA169" i="15" s="1"/>
  <c r="CA53" i="15"/>
  <c r="CA164" i="15" s="1"/>
  <c r="CA48" i="15"/>
  <c r="CA159" i="15" s="1"/>
  <c r="CA42" i="15"/>
  <c r="CA153" i="15" s="1"/>
  <c r="CA37" i="15"/>
  <c r="CA148" i="15" s="1"/>
  <c r="CA32" i="15"/>
  <c r="CA143" i="15" s="1"/>
  <c r="CA26" i="15"/>
  <c r="CA137" i="15" s="1"/>
  <c r="CA21" i="15"/>
  <c r="CA132" i="15" s="1"/>
  <c r="CA16" i="15"/>
  <c r="CA127" i="15" s="1"/>
  <c r="CA38" i="15"/>
  <c r="CA149" i="15" s="1"/>
  <c r="CA17" i="15"/>
  <c r="CA128" i="15" s="1"/>
  <c r="CA49" i="15"/>
  <c r="CA160" i="15" s="1"/>
  <c r="CA28" i="15"/>
  <c r="CA139" i="15" s="1"/>
  <c r="CA44" i="15"/>
  <c r="CA155" i="15" s="1"/>
  <c r="CA22" i="15"/>
  <c r="CA133" i="15" s="1"/>
  <c r="CA12" i="15"/>
  <c r="CA123" i="15" s="1"/>
  <c r="CA54" i="15"/>
  <c r="CA165" i="15" s="1"/>
  <c r="CA33" i="15"/>
  <c r="CA144" i="15" s="1"/>
  <c r="BP15" i="7"/>
  <c r="BP126" i="7" s="1"/>
  <c r="BP23" i="7"/>
  <c r="BP134" i="7" s="1"/>
  <c r="BP45" i="7"/>
  <c r="BP156" i="7" s="1"/>
  <c r="BP20" i="7"/>
  <c r="BP131" i="7" s="1"/>
  <c r="BP39" i="7"/>
  <c r="BP150" i="7" s="1"/>
  <c r="BP57" i="7"/>
  <c r="BP168" i="7" s="1"/>
  <c r="BP58" i="7"/>
  <c r="BP169" i="7" s="1"/>
  <c r="BP34" i="7"/>
  <c r="BP145" i="7" s="1"/>
  <c r="BP53" i="7"/>
  <c r="BP164" i="7" s="1"/>
  <c r="BP36" i="7"/>
  <c r="BP147" i="7" s="1"/>
  <c r="BP28" i="7"/>
  <c r="BP139" i="7" s="1"/>
  <c r="BP49" i="7"/>
  <c r="BP160" i="7" s="1"/>
  <c r="BP52" i="7"/>
  <c r="BP163" i="7" s="1"/>
  <c r="BP19" i="7"/>
  <c r="BP130" i="7" s="1"/>
  <c r="BP32" i="7"/>
  <c r="BP143" i="7" s="1"/>
  <c r="BP13" i="7"/>
  <c r="BP124" i="7" s="1"/>
  <c r="BP35" i="7"/>
  <c r="BP146" i="7" s="1"/>
  <c r="BP48" i="7"/>
  <c r="BP159" i="7" s="1"/>
  <c r="BP25" i="7"/>
  <c r="BP136" i="7" s="1"/>
  <c r="BP30" i="7"/>
  <c r="BP141" i="7" s="1"/>
  <c r="BP43" i="7"/>
  <c r="BP154" i="7" s="1"/>
  <c r="BP21" i="7"/>
  <c r="BP132" i="7" s="1"/>
  <c r="BP24" i="7"/>
  <c r="BP135" i="7" s="1"/>
  <c r="BP38" i="7"/>
  <c r="BP149" i="7" s="1"/>
  <c r="BP17" i="7"/>
  <c r="BP128" i="7" s="1"/>
  <c r="BP42" i="7"/>
  <c r="BP153" i="7" s="1"/>
  <c r="BP44" i="7"/>
  <c r="BP155" i="7" s="1"/>
  <c r="BP11" i="7"/>
  <c r="BP2" i="7" s="1"/>
  <c r="BP10" i="7" s="1"/>
  <c r="BP31" i="7"/>
  <c r="BP142" i="7" s="1"/>
  <c r="BP14" i="7"/>
  <c r="BP125" i="7" s="1"/>
  <c r="BP27" i="7"/>
  <c r="BP138" i="7" s="1"/>
  <c r="BP47" i="7"/>
  <c r="BP158" i="7" s="1"/>
  <c r="BP55" i="7"/>
  <c r="BP166" i="7" s="1"/>
  <c r="BP22" i="7"/>
  <c r="BP133" i="7" s="1"/>
  <c r="BP26" i="7"/>
  <c r="BP137" i="7" s="1"/>
  <c r="BP50" i="7"/>
  <c r="BP161" i="7" s="1"/>
  <c r="BP16" i="7"/>
  <c r="BP127" i="7" s="1"/>
  <c r="BP40" i="7"/>
  <c r="BP151" i="7" s="1"/>
  <c r="BP54" i="7"/>
  <c r="BP165" i="7" s="1"/>
  <c r="BP29" i="7"/>
  <c r="BP140" i="7" s="1"/>
  <c r="BP56" i="7"/>
  <c r="BP167" i="7" s="1"/>
  <c r="BP18" i="7"/>
  <c r="BP129" i="7" s="1"/>
  <c r="BP41" i="7"/>
  <c r="BP152" i="7" s="1"/>
  <c r="BP51" i="7"/>
  <c r="BP162" i="7" s="1"/>
  <c r="BP12" i="7"/>
  <c r="BP123" i="7" s="1"/>
  <c r="BP37" i="7"/>
  <c r="BP148" i="7" s="1"/>
  <c r="BP46" i="7"/>
  <c r="BP157" i="7" s="1"/>
  <c r="BP59" i="7"/>
  <c r="BP3" i="7" s="1"/>
  <c r="CD122" i="16" l="1"/>
  <c r="CE11" i="16" s="1" a="1"/>
  <c r="CD2" i="16"/>
  <c r="CD10" i="16" s="1"/>
  <c r="CD170" i="16"/>
  <c r="CD3" i="16"/>
  <c r="CD60" i="16" s="1"/>
  <c r="CA2" i="15"/>
  <c r="CA10" i="15" s="1"/>
  <c r="CA3" i="15"/>
  <c r="CA60" i="15" s="1"/>
  <c r="BP122" i="7"/>
  <c r="BP60" i="7"/>
  <c r="BP170" i="7"/>
  <c r="BQ11" i="7" s="1" a="1"/>
  <c r="CE59" i="16" l="1"/>
  <c r="CE55" i="16"/>
  <c r="CE166" i="16" s="1"/>
  <c r="CE51" i="16"/>
  <c r="CE162" i="16" s="1"/>
  <c r="CE47" i="16"/>
  <c r="CE158" i="16" s="1"/>
  <c r="CE43" i="16"/>
  <c r="CE154" i="16" s="1"/>
  <c r="CE39" i="16"/>
  <c r="CE150" i="16" s="1"/>
  <c r="CE35" i="16"/>
  <c r="CE146" i="16" s="1"/>
  <c r="CE31" i="16"/>
  <c r="CE142" i="16" s="1"/>
  <c r="CE27" i="16"/>
  <c r="CE138" i="16" s="1"/>
  <c r="CE23" i="16"/>
  <c r="CE134" i="16" s="1"/>
  <c r="CE19" i="16"/>
  <c r="CE130" i="16" s="1"/>
  <c r="CE15" i="16"/>
  <c r="CE126" i="16" s="1"/>
  <c r="CE11" i="16"/>
  <c r="CE56" i="16"/>
  <c r="CE167" i="16" s="1"/>
  <c r="CE50" i="16"/>
  <c r="CE161" i="16" s="1"/>
  <c r="CE45" i="16"/>
  <c r="CE156" i="16" s="1"/>
  <c r="CE40" i="16"/>
  <c r="CE151" i="16" s="1"/>
  <c r="CE34" i="16"/>
  <c r="CE145" i="16" s="1"/>
  <c r="CE29" i="16"/>
  <c r="CE140" i="16" s="1"/>
  <c r="CE24" i="16"/>
  <c r="CE135" i="16" s="1"/>
  <c r="CE18" i="16"/>
  <c r="CE129" i="16" s="1"/>
  <c r="CE13" i="16"/>
  <c r="CE124" i="16" s="1"/>
  <c r="CE54" i="16"/>
  <c r="CE165" i="16" s="1"/>
  <c r="CE49" i="16"/>
  <c r="CE160" i="16" s="1"/>
  <c r="CE44" i="16"/>
  <c r="CE155" i="16" s="1"/>
  <c r="CE38" i="16"/>
  <c r="CE149" i="16" s="1"/>
  <c r="CE33" i="16"/>
  <c r="CE144" i="16" s="1"/>
  <c r="CE28" i="16"/>
  <c r="CE139" i="16" s="1"/>
  <c r="CE22" i="16"/>
  <c r="CE133" i="16" s="1"/>
  <c r="CE17" i="16"/>
  <c r="CE128" i="16" s="1"/>
  <c r="CE12" i="16"/>
  <c r="CE123" i="16" s="1"/>
  <c r="CE58" i="16"/>
  <c r="CE169" i="16" s="1"/>
  <c r="CE53" i="16"/>
  <c r="CE164" i="16" s="1"/>
  <c r="CE48" i="16"/>
  <c r="CE159" i="16" s="1"/>
  <c r="CE42" i="16"/>
  <c r="CE153" i="16" s="1"/>
  <c r="CE37" i="16"/>
  <c r="CE148" i="16" s="1"/>
  <c r="CE32" i="16"/>
  <c r="CE143" i="16" s="1"/>
  <c r="CE26" i="16"/>
  <c r="CE137" i="16" s="1"/>
  <c r="CE21" i="16"/>
  <c r="CE132" i="16" s="1"/>
  <c r="CE16" i="16"/>
  <c r="CE127" i="16" s="1"/>
  <c r="CE57" i="16"/>
  <c r="CE168" i="16" s="1"/>
  <c r="CE52" i="16"/>
  <c r="CE163" i="16" s="1"/>
  <c r="CE46" i="16"/>
  <c r="CE157" i="16" s="1"/>
  <c r="CE41" i="16"/>
  <c r="CE152" i="16" s="1"/>
  <c r="CE36" i="16"/>
  <c r="CE147" i="16" s="1"/>
  <c r="CE30" i="16"/>
  <c r="CE141" i="16" s="1"/>
  <c r="CE25" i="16"/>
  <c r="CE136" i="16" s="1"/>
  <c r="CE20" i="16"/>
  <c r="CE131" i="16" s="1"/>
  <c r="CE14" i="16"/>
  <c r="CE125" i="16" s="1"/>
  <c r="CA170" i="15"/>
  <c r="CA122" i="15"/>
  <c r="CB11" i="15" s="1" a="1"/>
  <c r="BQ25" i="7"/>
  <c r="BQ136" i="7" s="1"/>
  <c r="BQ41" i="7"/>
  <c r="BQ152" i="7" s="1"/>
  <c r="BQ57" i="7"/>
  <c r="BQ168" i="7" s="1"/>
  <c r="BQ26" i="7"/>
  <c r="BQ137" i="7" s="1"/>
  <c r="BQ42" i="7"/>
  <c r="BQ153" i="7" s="1"/>
  <c r="BQ58" i="7"/>
  <c r="BQ169" i="7" s="1"/>
  <c r="BQ23" i="7"/>
  <c r="BQ134" i="7" s="1"/>
  <c r="BQ39" i="7"/>
  <c r="BQ150" i="7" s="1"/>
  <c r="BQ55" i="7"/>
  <c r="BQ166" i="7" s="1"/>
  <c r="BQ56" i="7"/>
  <c r="BQ167" i="7" s="1"/>
  <c r="BQ16" i="7"/>
  <c r="BQ127" i="7" s="1"/>
  <c r="BQ36" i="7"/>
  <c r="BQ147" i="7" s="1"/>
  <c r="BQ13" i="7"/>
  <c r="BQ124" i="7" s="1"/>
  <c r="BQ29" i="7"/>
  <c r="BQ140" i="7" s="1"/>
  <c r="BQ45" i="7"/>
  <c r="BQ156" i="7" s="1"/>
  <c r="BQ14" i="7"/>
  <c r="BQ125" i="7" s="1"/>
  <c r="BQ30" i="7"/>
  <c r="BQ141" i="7" s="1"/>
  <c r="BQ46" i="7"/>
  <c r="BQ157" i="7" s="1"/>
  <c r="BQ11" i="7"/>
  <c r="BQ27" i="7"/>
  <c r="BQ138" i="7" s="1"/>
  <c r="BQ43" i="7"/>
  <c r="BQ154" i="7" s="1"/>
  <c r="BQ59" i="7"/>
  <c r="BQ3" i="7" s="1"/>
  <c r="BQ60" i="7" s="1"/>
  <c r="BQ12" i="7"/>
  <c r="BQ123" i="7" s="1"/>
  <c r="BQ32" i="7"/>
  <c r="BQ143" i="7" s="1"/>
  <c r="BQ52" i="7"/>
  <c r="BQ163" i="7" s="1"/>
  <c r="BQ17" i="7"/>
  <c r="BQ128" i="7" s="1"/>
  <c r="BQ33" i="7"/>
  <c r="BQ144" i="7" s="1"/>
  <c r="BQ49" i="7"/>
  <c r="BQ160" i="7" s="1"/>
  <c r="BQ18" i="7"/>
  <c r="BQ129" i="7" s="1"/>
  <c r="BQ34" i="7"/>
  <c r="BQ145" i="7" s="1"/>
  <c r="BQ50" i="7"/>
  <c r="BQ161" i="7" s="1"/>
  <c r="BQ15" i="7"/>
  <c r="BQ126" i="7" s="1"/>
  <c r="BQ31" i="7"/>
  <c r="BQ142" i="7" s="1"/>
  <c r="BQ47" i="7"/>
  <c r="BQ158" i="7" s="1"/>
  <c r="BQ24" i="7"/>
  <c r="BQ135" i="7" s="1"/>
  <c r="BQ28" i="7"/>
  <c r="BQ139" i="7" s="1"/>
  <c r="BQ48" i="7"/>
  <c r="BQ159" i="7" s="1"/>
  <c r="BQ21" i="7"/>
  <c r="BQ132" i="7" s="1"/>
  <c r="BQ37" i="7"/>
  <c r="BQ148" i="7" s="1"/>
  <c r="BQ53" i="7"/>
  <c r="BQ164" i="7" s="1"/>
  <c r="BQ22" i="7"/>
  <c r="BQ133" i="7" s="1"/>
  <c r="BQ38" i="7"/>
  <c r="BQ149" i="7" s="1"/>
  <c r="BQ54" i="7"/>
  <c r="BQ165" i="7" s="1"/>
  <c r="BQ19" i="7"/>
  <c r="BQ130" i="7" s="1"/>
  <c r="BQ35" i="7"/>
  <c r="BQ146" i="7" s="1"/>
  <c r="BQ51" i="7"/>
  <c r="BQ162" i="7" s="1"/>
  <c r="BQ40" i="7"/>
  <c r="BQ151" i="7" s="1"/>
  <c r="BQ44" i="7"/>
  <c r="BQ155" i="7" s="1"/>
  <c r="BQ20" i="7"/>
  <c r="BQ131" i="7" s="1"/>
  <c r="BQ170" i="7"/>
  <c r="CE2" i="16" l="1"/>
  <c r="CE10" i="16" s="1"/>
  <c r="CE3" i="16"/>
  <c r="CE60" i="16" s="1"/>
  <c r="CB57" i="15"/>
  <c r="CB168" i="15" s="1"/>
  <c r="CB53" i="15"/>
  <c r="CB164" i="15" s="1"/>
  <c r="CB49" i="15"/>
  <c r="CB160" i="15" s="1"/>
  <c r="CB45" i="15"/>
  <c r="CB156" i="15" s="1"/>
  <c r="CB41" i="15"/>
  <c r="CB152" i="15" s="1"/>
  <c r="CB37" i="15"/>
  <c r="CB148" i="15" s="1"/>
  <c r="CB33" i="15"/>
  <c r="CB144" i="15" s="1"/>
  <c r="CB29" i="15"/>
  <c r="CB140" i="15" s="1"/>
  <c r="CB25" i="15"/>
  <c r="CB136" i="15" s="1"/>
  <c r="CB21" i="15"/>
  <c r="CB132" i="15" s="1"/>
  <c r="CB17" i="15"/>
  <c r="CB128" i="15" s="1"/>
  <c r="CB13" i="15"/>
  <c r="CB124" i="15" s="1"/>
  <c r="CB55" i="15"/>
  <c r="CB166" i="15" s="1"/>
  <c r="CB50" i="15"/>
  <c r="CB161" i="15" s="1"/>
  <c r="CB44" i="15"/>
  <c r="CB155" i="15" s="1"/>
  <c r="CB39" i="15"/>
  <c r="CB150" i="15" s="1"/>
  <c r="CB34" i="15"/>
  <c r="CB145" i="15" s="1"/>
  <c r="CB28" i="15"/>
  <c r="CB139" i="15" s="1"/>
  <c r="CB23" i="15"/>
  <c r="CB134" i="15" s="1"/>
  <c r="CB18" i="15"/>
  <c r="CB129" i="15" s="1"/>
  <c r="CB12" i="15"/>
  <c r="CB123" i="15" s="1"/>
  <c r="CB59" i="15"/>
  <c r="CB54" i="15"/>
  <c r="CB165" i="15" s="1"/>
  <c r="CB48" i="15"/>
  <c r="CB159" i="15" s="1"/>
  <c r="CB43" i="15"/>
  <c r="CB154" i="15" s="1"/>
  <c r="CB38" i="15"/>
  <c r="CB149" i="15" s="1"/>
  <c r="CB32" i="15"/>
  <c r="CB143" i="15" s="1"/>
  <c r="CB27" i="15"/>
  <c r="CB138" i="15" s="1"/>
  <c r="CB22" i="15"/>
  <c r="CB133" i="15" s="1"/>
  <c r="CB16" i="15"/>
  <c r="CB127" i="15" s="1"/>
  <c r="CB11" i="15"/>
  <c r="CB56" i="15"/>
  <c r="CB167" i="15" s="1"/>
  <c r="CB51" i="15"/>
  <c r="CB162" i="15" s="1"/>
  <c r="CB46" i="15"/>
  <c r="CB157" i="15" s="1"/>
  <c r="CB40" i="15"/>
  <c r="CB151" i="15" s="1"/>
  <c r="CB35" i="15"/>
  <c r="CB146" i="15" s="1"/>
  <c r="CB30" i="15"/>
  <c r="CB141" i="15" s="1"/>
  <c r="CB24" i="15"/>
  <c r="CB135" i="15" s="1"/>
  <c r="CB19" i="15"/>
  <c r="CB130" i="15" s="1"/>
  <c r="CB14" i="15"/>
  <c r="CB125" i="15" s="1"/>
  <c r="CB52" i="15"/>
  <c r="CB163" i="15" s="1"/>
  <c r="CB31" i="15"/>
  <c r="CB142" i="15" s="1"/>
  <c r="CB42" i="15"/>
  <c r="CB153" i="15" s="1"/>
  <c r="CB20" i="15"/>
  <c r="CB131" i="15" s="1"/>
  <c r="CB58" i="15"/>
  <c r="CB169" i="15" s="1"/>
  <c r="CB36" i="15"/>
  <c r="CB147" i="15" s="1"/>
  <c r="CB15" i="15"/>
  <c r="CB126" i="15" s="1"/>
  <c r="CB47" i="15"/>
  <c r="CB158" i="15" s="1"/>
  <c r="CB26" i="15"/>
  <c r="CB137" i="15" s="1"/>
  <c r="BQ2" i="7"/>
  <c r="CE170" i="16" l="1"/>
  <c r="CE122" i="16"/>
  <c r="CF11" i="16" s="1" a="1"/>
  <c r="CB122" i="15"/>
  <c r="CC11" i="15" s="1" a="1"/>
  <c r="CB2" i="15"/>
  <c r="CB10" i="15" s="1"/>
  <c r="CB170" i="15"/>
  <c r="CB3" i="15"/>
  <c r="CB60" i="15" s="1"/>
  <c r="BQ10" i="7"/>
  <c r="BQ122" i="7"/>
  <c r="BR11" i="7" s="1" a="1"/>
  <c r="CF57" i="16" l="1"/>
  <c r="CF168" i="16" s="1"/>
  <c r="CF53" i="16"/>
  <c r="CF164" i="16" s="1"/>
  <c r="CF49" i="16"/>
  <c r="CF160" i="16" s="1"/>
  <c r="CF45" i="16"/>
  <c r="CF156" i="16" s="1"/>
  <c r="CF41" i="16"/>
  <c r="CF152" i="16" s="1"/>
  <c r="CF37" i="16"/>
  <c r="CF148" i="16" s="1"/>
  <c r="CF33" i="16"/>
  <c r="CF144" i="16" s="1"/>
  <c r="CF29" i="16"/>
  <c r="CF140" i="16" s="1"/>
  <c r="CF25" i="16"/>
  <c r="CF136" i="16" s="1"/>
  <c r="CF21" i="16"/>
  <c r="CF132" i="16" s="1"/>
  <c r="CF17" i="16"/>
  <c r="CF128" i="16" s="1"/>
  <c r="CF13" i="16"/>
  <c r="CF124" i="16" s="1"/>
  <c r="CF59" i="16"/>
  <c r="CF54" i="16"/>
  <c r="CF165" i="16" s="1"/>
  <c r="CF48" i="16"/>
  <c r="CF159" i="16" s="1"/>
  <c r="CF43" i="16"/>
  <c r="CF154" i="16" s="1"/>
  <c r="CF38" i="16"/>
  <c r="CF149" i="16" s="1"/>
  <c r="CF32" i="16"/>
  <c r="CF143" i="16" s="1"/>
  <c r="CF27" i="16"/>
  <c r="CF138" i="16" s="1"/>
  <c r="CF22" i="16"/>
  <c r="CF133" i="16" s="1"/>
  <c r="CF16" i="16"/>
  <c r="CF127" i="16" s="1"/>
  <c r="CF11" i="16"/>
  <c r="CF58" i="16"/>
  <c r="CF169" i="16" s="1"/>
  <c r="CF52" i="16"/>
  <c r="CF163" i="16" s="1"/>
  <c r="CF47" i="16"/>
  <c r="CF158" i="16" s="1"/>
  <c r="CF42" i="16"/>
  <c r="CF153" i="16" s="1"/>
  <c r="CF36" i="16"/>
  <c r="CF147" i="16" s="1"/>
  <c r="CF31" i="16"/>
  <c r="CF142" i="16" s="1"/>
  <c r="CF26" i="16"/>
  <c r="CF137" i="16" s="1"/>
  <c r="CF20" i="16"/>
  <c r="CF131" i="16" s="1"/>
  <c r="CF15" i="16"/>
  <c r="CF126" i="16" s="1"/>
  <c r="CF56" i="16"/>
  <c r="CF167" i="16" s="1"/>
  <c r="CF51" i="16"/>
  <c r="CF162" i="16" s="1"/>
  <c r="CF46" i="16"/>
  <c r="CF157" i="16" s="1"/>
  <c r="CF40" i="16"/>
  <c r="CF151" i="16" s="1"/>
  <c r="CF35" i="16"/>
  <c r="CF146" i="16" s="1"/>
  <c r="CF30" i="16"/>
  <c r="CF141" i="16" s="1"/>
  <c r="CF24" i="16"/>
  <c r="CF135" i="16" s="1"/>
  <c r="CF19" i="16"/>
  <c r="CF130" i="16" s="1"/>
  <c r="CF14" i="16"/>
  <c r="CF125" i="16" s="1"/>
  <c r="CF55" i="16"/>
  <c r="CF166" i="16" s="1"/>
  <c r="CF50" i="16"/>
  <c r="CF161" i="16" s="1"/>
  <c r="CF44" i="16"/>
  <c r="CF155" i="16" s="1"/>
  <c r="CF39" i="16"/>
  <c r="CF150" i="16" s="1"/>
  <c r="CF34" i="16"/>
  <c r="CF145" i="16" s="1"/>
  <c r="CF28" i="16"/>
  <c r="CF139" i="16" s="1"/>
  <c r="CF23" i="16"/>
  <c r="CF134" i="16" s="1"/>
  <c r="CF18" i="16"/>
  <c r="CF129" i="16" s="1"/>
  <c r="CF12" i="16"/>
  <c r="CF123" i="16" s="1"/>
  <c r="CC59" i="15"/>
  <c r="CC55" i="15"/>
  <c r="CC166" i="15" s="1"/>
  <c r="CC51" i="15"/>
  <c r="CC162" i="15" s="1"/>
  <c r="CC47" i="15"/>
  <c r="CC158" i="15" s="1"/>
  <c r="CC43" i="15"/>
  <c r="CC154" i="15" s="1"/>
  <c r="CC39" i="15"/>
  <c r="CC150" i="15" s="1"/>
  <c r="CC35" i="15"/>
  <c r="CC146" i="15" s="1"/>
  <c r="CC31" i="15"/>
  <c r="CC142" i="15" s="1"/>
  <c r="CC27" i="15"/>
  <c r="CC138" i="15" s="1"/>
  <c r="CC23" i="15"/>
  <c r="CC134" i="15" s="1"/>
  <c r="CC19" i="15"/>
  <c r="CC130" i="15" s="1"/>
  <c r="CC15" i="15"/>
  <c r="CC126" i="15" s="1"/>
  <c r="CC11" i="15"/>
  <c r="CC58" i="15"/>
  <c r="CC169" i="15" s="1"/>
  <c r="CC53" i="15"/>
  <c r="CC164" i="15" s="1"/>
  <c r="CC48" i="15"/>
  <c r="CC159" i="15" s="1"/>
  <c r="CC42" i="15"/>
  <c r="CC153" i="15" s="1"/>
  <c r="CC37" i="15"/>
  <c r="CC148" i="15" s="1"/>
  <c r="CC32" i="15"/>
  <c r="CC143" i="15" s="1"/>
  <c r="CC26" i="15"/>
  <c r="CC137" i="15" s="1"/>
  <c r="CC21" i="15"/>
  <c r="CC132" i="15" s="1"/>
  <c r="CC16" i="15"/>
  <c r="CC127" i="15" s="1"/>
  <c r="CC57" i="15"/>
  <c r="CC168" i="15" s="1"/>
  <c r="CC52" i="15"/>
  <c r="CC163" i="15" s="1"/>
  <c r="CC46" i="15"/>
  <c r="CC157" i="15" s="1"/>
  <c r="CC41" i="15"/>
  <c r="CC152" i="15" s="1"/>
  <c r="CC36" i="15"/>
  <c r="CC147" i="15" s="1"/>
  <c r="CC30" i="15"/>
  <c r="CC141" i="15" s="1"/>
  <c r="CC25" i="15"/>
  <c r="CC136" i="15" s="1"/>
  <c r="CC20" i="15"/>
  <c r="CC131" i="15" s="1"/>
  <c r="CC14" i="15"/>
  <c r="CC125" i="15" s="1"/>
  <c r="CC54" i="15"/>
  <c r="CC165" i="15" s="1"/>
  <c r="CC49" i="15"/>
  <c r="CC160" i="15" s="1"/>
  <c r="CC44" i="15"/>
  <c r="CC155" i="15" s="1"/>
  <c r="CC38" i="15"/>
  <c r="CC149" i="15" s="1"/>
  <c r="CC33" i="15"/>
  <c r="CC144" i="15" s="1"/>
  <c r="CC28" i="15"/>
  <c r="CC139" i="15" s="1"/>
  <c r="CC22" i="15"/>
  <c r="CC133" i="15" s="1"/>
  <c r="CC17" i="15"/>
  <c r="CC128" i="15" s="1"/>
  <c r="CC12" i="15"/>
  <c r="CC123" i="15" s="1"/>
  <c r="CC45" i="15"/>
  <c r="CC156" i="15" s="1"/>
  <c r="CC24" i="15"/>
  <c r="CC135" i="15" s="1"/>
  <c r="CC56" i="15"/>
  <c r="CC167" i="15" s="1"/>
  <c r="CC34" i="15"/>
  <c r="CC145" i="15" s="1"/>
  <c r="CC13" i="15"/>
  <c r="CC124" i="15" s="1"/>
  <c r="CC50" i="15"/>
  <c r="CC161" i="15" s="1"/>
  <c r="CC29" i="15"/>
  <c r="CC140" i="15" s="1"/>
  <c r="CC40" i="15"/>
  <c r="CC151" i="15" s="1"/>
  <c r="CC18" i="15"/>
  <c r="CC129" i="15" s="1"/>
  <c r="BR23" i="7"/>
  <c r="BR134" i="7" s="1"/>
  <c r="BR39" i="7"/>
  <c r="BR150" i="7" s="1"/>
  <c r="BR55" i="7"/>
  <c r="BR166" i="7" s="1"/>
  <c r="BR20" i="7"/>
  <c r="BR131" i="7" s="1"/>
  <c r="BR36" i="7"/>
  <c r="BR147" i="7" s="1"/>
  <c r="BR52" i="7"/>
  <c r="BR163" i="7" s="1"/>
  <c r="BR21" i="7"/>
  <c r="BR132" i="7" s="1"/>
  <c r="BR37" i="7"/>
  <c r="BR148" i="7" s="1"/>
  <c r="BR53" i="7"/>
  <c r="BR164" i="7" s="1"/>
  <c r="BR54" i="7"/>
  <c r="BR165" i="7" s="1"/>
  <c r="BR14" i="7"/>
  <c r="BR125" i="7" s="1"/>
  <c r="BR34" i="7"/>
  <c r="BR145" i="7" s="1"/>
  <c r="BR11" i="7"/>
  <c r="BR27" i="7"/>
  <c r="BR138" i="7" s="1"/>
  <c r="BR43" i="7"/>
  <c r="BR154" i="7" s="1"/>
  <c r="BR59" i="7"/>
  <c r="BR24" i="7"/>
  <c r="BR135" i="7" s="1"/>
  <c r="BR40" i="7"/>
  <c r="BR151" i="7" s="1"/>
  <c r="BR56" i="7"/>
  <c r="BR167" i="7" s="1"/>
  <c r="BR25" i="7"/>
  <c r="BR136" i="7" s="1"/>
  <c r="BR41" i="7"/>
  <c r="BR152" i="7" s="1"/>
  <c r="BR57" i="7"/>
  <c r="BR168" i="7" s="1"/>
  <c r="BR26" i="7"/>
  <c r="BR137" i="7" s="1"/>
  <c r="BR30" i="7"/>
  <c r="BR141" i="7" s="1"/>
  <c r="BR50" i="7"/>
  <c r="BR161" i="7" s="1"/>
  <c r="BR15" i="7"/>
  <c r="BR126" i="7" s="1"/>
  <c r="BR31" i="7"/>
  <c r="BR142" i="7" s="1"/>
  <c r="BR47" i="7"/>
  <c r="BR158" i="7" s="1"/>
  <c r="BR12" i="7"/>
  <c r="BR123" i="7" s="1"/>
  <c r="BR28" i="7"/>
  <c r="BR139" i="7" s="1"/>
  <c r="BR44" i="7"/>
  <c r="BR155" i="7" s="1"/>
  <c r="BR13" i="7"/>
  <c r="BR124" i="7" s="1"/>
  <c r="BR29" i="7"/>
  <c r="BR140" i="7" s="1"/>
  <c r="BR45" i="7"/>
  <c r="BR156" i="7" s="1"/>
  <c r="BR22" i="7"/>
  <c r="BR133" i="7" s="1"/>
  <c r="BR42" i="7"/>
  <c r="BR153" i="7" s="1"/>
  <c r="BR46" i="7"/>
  <c r="BR157" i="7" s="1"/>
  <c r="BR19" i="7"/>
  <c r="BR130" i="7" s="1"/>
  <c r="BR35" i="7"/>
  <c r="BR146" i="7" s="1"/>
  <c r="BR51" i="7"/>
  <c r="BR162" i="7" s="1"/>
  <c r="BR16" i="7"/>
  <c r="BR127" i="7" s="1"/>
  <c r="BR32" i="7"/>
  <c r="BR143" i="7" s="1"/>
  <c r="BR48" i="7"/>
  <c r="BR159" i="7" s="1"/>
  <c r="BR17" i="7"/>
  <c r="BR128" i="7" s="1"/>
  <c r="BR33" i="7"/>
  <c r="BR144" i="7" s="1"/>
  <c r="BR49" i="7"/>
  <c r="BR160" i="7" s="1"/>
  <c r="BR38" i="7"/>
  <c r="BR149" i="7" s="1"/>
  <c r="BR58" i="7"/>
  <c r="BR169" i="7" s="1"/>
  <c r="BR18" i="7"/>
  <c r="BR129" i="7" s="1"/>
  <c r="CF170" i="16" l="1"/>
  <c r="CF3" i="16"/>
  <c r="CF60" i="16" s="1"/>
  <c r="CF122" i="16"/>
  <c r="CG11" i="16" s="1" a="1"/>
  <c r="CF2" i="16"/>
  <c r="CF10" i="16" s="1"/>
  <c r="CC122" i="15"/>
  <c r="CD11" i="15" s="1" a="1"/>
  <c r="CC2" i="15"/>
  <c r="CC10" i="15" s="1"/>
  <c r="CC170" i="15"/>
  <c r="CC3" i="15"/>
  <c r="CC60" i="15" s="1"/>
  <c r="BR3" i="7"/>
  <c r="BR2" i="7"/>
  <c r="BR10" i="7" s="1"/>
  <c r="CG59" i="16" l="1"/>
  <c r="CG55" i="16"/>
  <c r="CG166" i="16" s="1"/>
  <c r="CG51" i="16"/>
  <c r="CG162" i="16" s="1"/>
  <c r="CG47" i="16"/>
  <c r="CG158" i="16" s="1"/>
  <c r="CG43" i="16"/>
  <c r="CG154" i="16" s="1"/>
  <c r="CG39" i="16"/>
  <c r="CG150" i="16" s="1"/>
  <c r="CG35" i="16"/>
  <c r="CG146" i="16" s="1"/>
  <c r="CG31" i="16"/>
  <c r="CG142" i="16" s="1"/>
  <c r="CG27" i="16"/>
  <c r="CG138" i="16" s="1"/>
  <c r="CG23" i="16"/>
  <c r="CG134" i="16" s="1"/>
  <c r="CG56" i="16"/>
  <c r="CG167" i="16" s="1"/>
  <c r="CG50" i="16"/>
  <c r="CG161" i="16" s="1"/>
  <c r="CG45" i="16"/>
  <c r="CG156" i="16" s="1"/>
  <c r="CG40" i="16"/>
  <c r="CG151" i="16" s="1"/>
  <c r="CG34" i="16"/>
  <c r="CG145" i="16" s="1"/>
  <c r="CG29" i="16"/>
  <c r="CG140" i="16" s="1"/>
  <c r="CG24" i="16"/>
  <c r="CG135" i="16" s="1"/>
  <c r="CG19" i="16"/>
  <c r="CG130" i="16" s="1"/>
  <c r="CG15" i="16"/>
  <c r="CG126" i="16" s="1"/>
  <c r="CG11" i="16"/>
  <c r="CG54" i="16"/>
  <c r="CG165" i="16" s="1"/>
  <c r="CG48" i="16"/>
  <c r="CG159" i="16" s="1"/>
  <c r="CG41" i="16"/>
  <c r="CG152" i="16" s="1"/>
  <c r="CG33" i="16"/>
  <c r="CG144" i="16" s="1"/>
  <c r="CG26" i="16"/>
  <c r="CG137" i="16" s="1"/>
  <c r="CG20" i="16"/>
  <c r="CG131" i="16" s="1"/>
  <c r="CG14" i="16"/>
  <c r="CG125" i="16" s="1"/>
  <c r="CG53" i="16"/>
  <c r="CG164" i="16" s="1"/>
  <c r="CG46" i="16"/>
  <c r="CG157" i="16" s="1"/>
  <c r="CG38" i="16"/>
  <c r="CG149" i="16" s="1"/>
  <c r="CG32" i="16"/>
  <c r="CG143" i="16" s="1"/>
  <c r="CG25" i="16"/>
  <c r="CG136" i="16" s="1"/>
  <c r="CG18" i="16"/>
  <c r="CG129" i="16" s="1"/>
  <c r="CG13" i="16"/>
  <c r="CG124" i="16" s="1"/>
  <c r="CG58" i="16"/>
  <c r="CG169" i="16" s="1"/>
  <c r="CG52" i="16"/>
  <c r="CG163" i="16" s="1"/>
  <c r="CG44" i="16"/>
  <c r="CG155" i="16" s="1"/>
  <c r="CG37" i="16"/>
  <c r="CG148" i="16" s="1"/>
  <c r="CG30" i="16"/>
  <c r="CG141" i="16" s="1"/>
  <c r="CG22" i="16"/>
  <c r="CG133" i="16" s="1"/>
  <c r="CG17" i="16"/>
  <c r="CG128" i="16" s="1"/>
  <c r="CG12" i="16"/>
  <c r="CG123" i="16" s="1"/>
  <c r="CG57" i="16"/>
  <c r="CG168" i="16" s="1"/>
  <c r="CG49" i="16"/>
  <c r="CG160" i="16" s="1"/>
  <c r="CG42" i="16"/>
  <c r="CG153" i="16" s="1"/>
  <c r="CG36" i="16"/>
  <c r="CG147" i="16" s="1"/>
  <c r="CG28" i="16"/>
  <c r="CG139" i="16" s="1"/>
  <c r="CG21" i="16"/>
  <c r="CG132" i="16" s="1"/>
  <c r="CG16" i="16"/>
  <c r="CG127" i="16" s="1"/>
  <c r="CD57" i="15"/>
  <c r="CD168" i="15" s="1"/>
  <c r="CD53" i="15"/>
  <c r="CD164" i="15" s="1"/>
  <c r="CD49" i="15"/>
  <c r="CD160" i="15" s="1"/>
  <c r="CD45" i="15"/>
  <c r="CD156" i="15" s="1"/>
  <c r="CD41" i="15"/>
  <c r="CD152" i="15" s="1"/>
  <c r="CD37" i="15"/>
  <c r="CD148" i="15" s="1"/>
  <c r="CD33" i="15"/>
  <c r="CD144" i="15" s="1"/>
  <c r="CD29" i="15"/>
  <c r="CD140" i="15" s="1"/>
  <c r="CD25" i="15"/>
  <c r="CD136" i="15" s="1"/>
  <c r="CD21" i="15"/>
  <c r="CD132" i="15" s="1"/>
  <c r="CD17" i="15"/>
  <c r="CD128" i="15" s="1"/>
  <c r="CD13" i="15"/>
  <c r="CD124" i="15" s="1"/>
  <c r="CD56" i="15"/>
  <c r="CD167" i="15" s="1"/>
  <c r="CD51" i="15"/>
  <c r="CD162" i="15" s="1"/>
  <c r="CD46" i="15"/>
  <c r="CD157" i="15" s="1"/>
  <c r="CD40" i="15"/>
  <c r="CD151" i="15" s="1"/>
  <c r="CD35" i="15"/>
  <c r="CD146" i="15" s="1"/>
  <c r="CD30" i="15"/>
  <c r="CD141" i="15" s="1"/>
  <c r="CD24" i="15"/>
  <c r="CD135" i="15" s="1"/>
  <c r="CD19" i="15"/>
  <c r="CD130" i="15" s="1"/>
  <c r="CD14" i="15"/>
  <c r="CD125" i="15" s="1"/>
  <c r="CD55" i="15"/>
  <c r="CD166" i="15" s="1"/>
  <c r="CD50" i="15"/>
  <c r="CD161" i="15" s="1"/>
  <c r="CD44" i="15"/>
  <c r="CD155" i="15" s="1"/>
  <c r="CD39" i="15"/>
  <c r="CD150" i="15" s="1"/>
  <c r="CD34" i="15"/>
  <c r="CD145" i="15" s="1"/>
  <c r="CD28" i="15"/>
  <c r="CD139" i="15" s="1"/>
  <c r="CD23" i="15"/>
  <c r="CD134" i="15" s="1"/>
  <c r="CD18" i="15"/>
  <c r="CD129" i="15" s="1"/>
  <c r="CD12" i="15"/>
  <c r="CD123" i="15" s="1"/>
  <c r="CD58" i="15"/>
  <c r="CD169" i="15" s="1"/>
  <c r="CD52" i="15"/>
  <c r="CD163" i="15" s="1"/>
  <c r="CD47" i="15"/>
  <c r="CD158" i="15" s="1"/>
  <c r="CD42" i="15"/>
  <c r="CD153" i="15" s="1"/>
  <c r="CD36" i="15"/>
  <c r="CD147" i="15" s="1"/>
  <c r="CD31" i="15"/>
  <c r="CD142" i="15" s="1"/>
  <c r="CD26" i="15"/>
  <c r="CD137" i="15" s="1"/>
  <c r="CD20" i="15"/>
  <c r="CD131" i="15" s="1"/>
  <c r="CD15" i="15"/>
  <c r="CD126" i="15" s="1"/>
  <c r="CD59" i="15"/>
  <c r="CD38" i="15"/>
  <c r="CD149" i="15" s="1"/>
  <c r="CD16" i="15"/>
  <c r="CD127" i="15" s="1"/>
  <c r="CD48" i="15"/>
  <c r="CD159" i="15" s="1"/>
  <c r="CD27" i="15"/>
  <c r="CD138" i="15" s="1"/>
  <c r="CD43" i="15"/>
  <c r="CD154" i="15" s="1"/>
  <c r="CD22" i="15"/>
  <c r="CD133" i="15" s="1"/>
  <c r="CD32" i="15"/>
  <c r="CD143" i="15" s="1"/>
  <c r="CD11" i="15"/>
  <c r="CD54" i="15"/>
  <c r="CD165" i="15" s="1"/>
  <c r="BR122" i="7"/>
  <c r="BS11" i="7" s="1" a="1"/>
  <c r="BR60" i="7"/>
  <c r="BR170" i="7"/>
  <c r="CG3" i="16" l="1"/>
  <c r="CG60" i="16" s="1"/>
  <c r="CG122" i="16"/>
  <c r="CG2" i="16"/>
  <c r="CG10" i="16" s="1"/>
  <c r="CD122" i="15"/>
  <c r="CE11" i="15" s="1" a="1"/>
  <c r="CD2" i="15"/>
  <c r="CD10" i="15" s="1"/>
  <c r="CD170" i="15"/>
  <c r="CD3" i="15"/>
  <c r="CD60" i="15" s="1"/>
  <c r="BS17" i="7"/>
  <c r="BS128" i="7" s="1"/>
  <c r="BS33" i="7"/>
  <c r="BS144" i="7" s="1"/>
  <c r="BS49" i="7"/>
  <c r="BS160" i="7" s="1"/>
  <c r="BS15" i="7"/>
  <c r="BS126" i="7" s="1"/>
  <c r="BS31" i="7"/>
  <c r="BS142" i="7" s="1"/>
  <c r="BS47" i="7"/>
  <c r="BS158" i="7" s="1"/>
  <c r="BS16" i="7"/>
  <c r="BS127" i="7" s="1"/>
  <c r="BS48" i="7"/>
  <c r="BS159" i="7" s="1"/>
  <c r="BS34" i="7"/>
  <c r="BS145" i="7" s="1"/>
  <c r="BS12" i="7"/>
  <c r="BS123" i="7" s="1"/>
  <c r="BS44" i="7"/>
  <c r="BS155" i="7" s="1"/>
  <c r="BS30" i="7"/>
  <c r="BS141" i="7" s="1"/>
  <c r="BS21" i="7"/>
  <c r="BS132" i="7" s="1"/>
  <c r="BS19" i="7"/>
  <c r="BS130" i="7" s="1"/>
  <c r="BS24" i="7"/>
  <c r="BS135" i="7" s="1"/>
  <c r="BS42" i="7"/>
  <c r="BS153" i="7" s="1"/>
  <c r="BS38" i="7"/>
  <c r="BS149" i="7" s="1"/>
  <c r="BS14" i="7"/>
  <c r="BS125" i="7" s="1"/>
  <c r="BS51" i="7"/>
  <c r="BS162" i="7" s="1"/>
  <c r="BS25" i="7"/>
  <c r="BS136" i="7" s="1"/>
  <c r="BS41" i="7"/>
  <c r="BS152" i="7" s="1"/>
  <c r="BS57" i="7"/>
  <c r="BS168" i="7" s="1"/>
  <c r="BS23" i="7"/>
  <c r="BS134" i="7" s="1"/>
  <c r="BS39" i="7"/>
  <c r="BS150" i="7" s="1"/>
  <c r="BS55" i="7"/>
  <c r="BS166" i="7" s="1"/>
  <c r="BS32" i="7"/>
  <c r="BS143" i="7" s="1"/>
  <c r="BS18" i="7"/>
  <c r="BS129" i="7" s="1"/>
  <c r="BS50" i="7"/>
  <c r="BS161" i="7" s="1"/>
  <c r="BS28" i="7"/>
  <c r="BS139" i="7" s="1"/>
  <c r="BS13" i="7"/>
  <c r="BS124" i="7" s="1"/>
  <c r="BS29" i="7"/>
  <c r="BS140" i="7" s="1"/>
  <c r="BS45" i="7"/>
  <c r="BS156" i="7" s="1"/>
  <c r="BS11" i="7"/>
  <c r="BS27" i="7"/>
  <c r="BS138" i="7" s="1"/>
  <c r="BS43" i="7"/>
  <c r="BS154" i="7" s="1"/>
  <c r="BS59" i="7"/>
  <c r="BS40" i="7"/>
  <c r="BS151" i="7" s="1"/>
  <c r="BS26" i="7"/>
  <c r="BS137" i="7" s="1"/>
  <c r="BS58" i="7"/>
  <c r="BS169" i="7" s="1"/>
  <c r="BS36" i="7"/>
  <c r="BS147" i="7" s="1"/>
  <c r="BS22" i="7"/>
  <c r="BS133" i="7" s="1"/>
  <c r="BS54" i="7"/>
  <c r="BS165" i="7" s="1"/>
  <c r="BS37" i="7"/>
  <c r="BS148" i="7" s="1"/>
  <c r="BS53" i="7"/>
  <c r="BS164" i="7" s="1"/>
  <c r="BS35" i="7"/>
  <c r="BS146" i="7" s="1"/>
  <c r="BS56" i="7"/>
  <c r="BS167" i="7" s="1"/>
  <c r="BS20" i="7"/>
  <c r="BS131" i="7" s="1"/>
  <c r="BS52" i="7"/>
  <c r="BS163" i="7" s="1"/>
  <c r="BS46" i="7"/>
  <c r="BS157" i="7" s="1"/>
  <c r="CH11" i="16" l="1" a="1"/>
  <c r="CG170" i="16"/>
  <c r="CE59" i="15"/>
  <c r="CE55" i="15"/>
  <c r="CE166" i="15" s="1"/>
  <c r="CE51" i="15"/>
  <c r="CE162" i="15" s="1"/>
  <c r="CE47" i="15"/>
  <c r="CE158" i="15" s="1"/>
  <c r="CE43" i="15"/>
  <c r="CE154" i="15" s="1"/>
  <c r="CE39" i="15"/>
  <c r="CE150" i="15" s="1"/>
  <c r="CE35" i="15"/>
  <c r="CE146" i="15" s="1"/>
  <c r="CE31" i="15"/>
  <c r="CE142" i="15" s="1"/>
  <c r="CE27" i="15"/>
  <c r="CE138" i="15" s="1"/>
  <c r="CE23" i="15"/>
  <c r="CE134" i="15" s="1"/>
  <c r="CE19" i="15"/>
  <c r="CE130" i="15" s="1"/>
  <c r="CE15" i="15"/>
  <c r="CE126" i="15" s="1"/>
  <c r="CE11" i="15"/>
  <c r="CE54" i="15"/>
  <c r="CE165" i="15" s="1"/>
  <c r="CE49" i="15"/>
  <c r="CE160" i="15" s="1"/>
  <c r="CE44" i="15"/>
  <c r="CE155" i="15" s="1"/>
  <c r="CE38" i="15"/>
  <c r="CE149" i="15" s="1"/>
  <c r="CE33" i="15"/>
  <c r="CE144" i="15" s="1"/>
  <c r="CE28" i="15"/>
  <c r="CE139" i="15" s="1"/>
  <c r="CE22" i="15"/>
  <c r="CE133" i="15" s="1"/>
  <c r="CE17" i="15"/>
  <c r="CE128" i="15" s="1"/>
  <c r="CE12" i="15"/>
  <c r="CE123" i="15" s="1"/>
  <c r="CE58" i="15"/>
  <c r="CE169" i="15" s="1"/>
  <c r="CE53" i="15"/>
  <c r="CE164" i="15" s="1"/>
  <c r="CE48" i="15"/>
  <c r="CE159" i="15" s="1"/>
  <c r="CE42" i="15"/>
  <c r="CE153" i="15" s="1"/>
  <c r="CE37" i="15"/>
  <c r="CE148" i="15" s="1"/>
  <c r="CE32" i="15"/>
  <c r="CE143" i="15" s="1"/>
  <c r="CE26" i="15"/>
  <c r="CE137" i="15" s="1"/>
  <c r="CE21" i="15"/>
  <c r="CE132" i="15" s="1"/>
  <c r="CE16" i="15"/>
  <c r="CE127" i="15" s="1"/>
  <c r="CE56" i="15"/>
  <c r="CE167" i="15" s="1"/>
  <c r="CE50" i="15"/>
  <c r="CE161" i="15" s="1"/>
  <c r="CE45" i="15"/>
  <c r="CE156" i="15" s="1"/>
  <c r="CE40" i="15"/>
  <c r="CE151" i="15" s="1"/>
  <c r="CE34" i="15"/>
  <c r="CE145" i="15" s="1"/>
  <c r="CE29" i="15"/>
  <c r="CE140" i="15" s="1"/>
  <c r="CE24" i="15"/>
  <c r="CE135" i="15" s="1"/>
  <c r="CE18" i="15"/>
  <c r="CE129" i="15" s="1"/>
  <c r="CE13" i="15"/>
  <c r="CE124" i="15" s="1"/>
  <c r="CE52" i="15"/>
  <c r="CE163" i="15" s="1"/>
  <c r="CE30" i="15"/>
  <c r="CE141" i="15" s="1"/>
  <c r="CE41" i="15"/>
  <c r="CE152" i="15" s="1"/>
  <c r="CE20" i="15"/>
  <c r="CE131" i="15" s="1"/>
  <c r="CE57" i="15"/>
  <c r="CE168" i="15" s="1"/>
  <c r="CE36" i="15"/>
  <c r="CE147" i="15" s="1"/>
  <c r="CE14" i="15"/>
  <c r="CE125" i="15" s="1"/>
  <c r="CE46" i="15"/>
  <c r="CE157" i="15" s="1"/>
  <c r="CE25" i="15"/>
  <c r="CE136" i="15" s="1"/>
  <c r="BS3" i="7"/>
  <c r="BS2" i="7"/>
  <c r="BS10" i="7" s="1"/>
  <c r="CH57" i="16" l="1"/>
  <c r="CH168" i="16" s="1"/>
  <c r="CH53" i="16"/>
  <c r="CH164" i="16" s="1"/>
  <c r="CH49" i="16"/>
  <c r="CH160" i="16" s="1"/>
  <c r="CH45" i="16"/>
  <c r="CH156" i="16" s="1"/>
  <c r="CH41" i="16"/>
  <c r="CH152" i="16" s="1"/>
  <c r="CH37" i="16"/>
  <c r="CH148" i="16" s="1"/>
  <c r="CH33" i="16"/>
  <c r="CH144" i="16" s="1"/>
  <c r="CH29" i="16"/>
  <c r="CH140" i="16" s="1"/>
  <c r="CH25" i="16"/>
  <c r="CH136" i="16" s="1"/>
  <c r="CH21" i="16"/>
  <c r="CH132" i="16" s="1"/>
  <c r="CH17" i="16"/>
  <c r="CH128" i="16" s="1"/>
  <c r="CH13" i="16"/>
  <c r="CH124" i="16" s="1"/>
  <c r="CH59" i="16"/>
  <c r="CH54" i="16"/>
  <c r="CH165" i="16" s="1"/>
  <c r="CH48" i="16"/>
  <c r="CH159" i="16" s="1"/>
  <c r="CH43" i="16"/>
  <c r="CH154" i="16" s="1"/>
  <c r="CH38" i="16"/>
  <c r="CH149" i="16" s="1"/>
  <c r="CH32" i="16"/>
  <c r="CH143" i="16" s="1"/>
  <c r="CH27" i="16"/>
  <c r="CH138" i="16" s="1"/>
  <c r="CH22" i="16"/>
  <c r="CH133" i="16" s="1"/>
  <c r="CH16" i="16"/>
  <c r="CH127" i="16" s="1"/>
  <c r="CH11" i="16"/>
  <c r="CH58" i="16"/>
  <c r="CH169" i="16" s="1"/>
  <c r="CH52" i="16"/>
  <c r="CH163" i="16" s="1"/>
  <c r="CH47" i="16"/>
  <c r="CH158" i="16" s="1"/>
  <c r="CH42" i="16"/>
  <c r="CH153" i="16" s="1"/>
  <c r="CH36" i="16"/>
  <c r="CH147" i="16" s="1"/>
  <c r="CH31" i="16"/>
  <c r="CH142" i="16" s="1"/>
  <c r="CH26" i="16"/>
  <c r="CH137" i="16" s="1"/>
  <c r="CH20" i="16"/>
  <c r="CH131" i="16" s="1"/>
  <c r="CH15" i="16"/>
  <c r="CH126" i="16" s="1"/>
  <c r="CH56" i="16"/>
  <c r="CH167" i="16" s="1"/>
  <c r="CH46" i="16"/>
  <c r="CH157" i="16" s="1"/>
  <c r="CH35" i="16"/>
  <c r="CH146" i="16" s="1"/>
  <c r="CH24" i="16"/>
  <c r="CH135" i="16" s="1"/>
  <c r="CH14" i="16"/>
  <c r="CH125" i="16" s="1"/>
  <c r="CH55" i="16"/>
  <c r="CH166" i="16" s="1"/>
  <c r="CH44" i="16"/>
  <c r="CH155" i="16" s="1"/>
  <c r="CH34" i="16"/>
  <c r="CH145" i="16" s="1"/>
  <c r="CH23" i="16"/>
  <c r="CH134" i="16" s="1"/>
  <c r="CH12" i="16"/>
  <c r="CH123" i="16" s="1"/>
  <c r="CH51" i="16"/>
  <c r="CH162" i="16" s="1"/>
  <c r="CH40" i="16"/>
  <c r="CH151" i="16" s="1"/>
  <c r="CH30" i="16"/>
  <c r="CH141" i="16" s="1"/>
  <c r="CH19" i="16"/>
  <c r="CH130" i="16" s="1"/>
  <c r="CH50" i="16"/>
  <c r="CH161" i="16" s="1"/>
  <c r="CH39" i="16"/>
  <c r="CH150" i="16" s="1"/>
  <c r="CH28" i="16"/>
  <c r="CH139" i="16" s="1"/>
  <c r="CH18" i="16"/>
  <c r="CH129" i="16" s="1"/>
  <c r="CE122" i="15"/>
  <c r="CF11" i="15" s="1" a="1"/>
  <c r="CE2" i="15"/>
  <c r="CE10" i="15" s="1"/>
  <c r="CE170" i="15"/>
  <c r="CE3" i="15"/>
  <c r="CE60" i="15" s="1"/>
  <c r="BS122" i="7"/>
  <c r="BT11" i="7" s="1" a="1"/>
  <c r="BS60" i="7"/>
  <c r="BS170" i="7"/>
  <c r="CH170" i="16" l="1"/>
  <c r="CH3" i="16"/>
  <c r="CH60" i="16" s="1"/>
  <c r="CH2" i="16"/>
  <c r="CH10" i="16" s="1"/>
  <c r="CF57" i="15"/>
  <c r="CF168" i="15" s="1"/>
  <c r="CF53" i="15"/>
  <c r="CF164" i="15" s="1"/>
  <c r="CF49" i="15"/>
  <c r="CF160" i="15" s="1"/>
  <c r="CF45" i="15"/>
  <c r="CF156" i="15" s="1"/>
  <c r="CF41" i="15"/>
  <c r="CF152" i="15" s="1"/>
  <c r="CF37" i="15"/>
  <c r="CF148" i="15" s="1"/>
  <c r="CF33" i="15"/>
  <c r="CF144" i="15" s="1"/>
  <c r="CF29" i="15"/>
  <c r="CF140" i="15" s="1"/>
  <c r="CF25" i="15"/>
  <c r="CF136" i="15" s="1"/>
  <c r="CF21" i="15"/>
  <c r="CF132" i="15" s="1"/>
  <c r="CF17" i="15"/>
  <c r="CF128" i="15" s="1"/>
  <c r="CF13" i="15"/>
  <c r="CF124" i="15" s="1"/>
  <c r="CF58" i="15"/>
  <c r="CF169" i="15" s="1"/>
  <c r="CF52" i="15"/>
  <c r="CF163" i="15" s="1"/>
  <c r="CF47" i="15"/>
  <c r="CF158" i="15" s="1"/>
  <c r="CF42" i="15"/>
  <c r="CF153" i="15" s="1"/>
  <c r="CF36" i="15"/>
  <c r="CF147" i="15" s="1"/>
  <c r="CF31" i="15"/>
  <c r="CF142" i="15" s="1"/>
  <c r="CF26" i="15"/>
  <c r="CF137" i="15" s="1"/>
  <c r="CF20" i="15"/>
  <c r="CF131" i="15" s="1"/>
  <c r="CF15" i="15"/>
  <c r="CF126" i="15" s="1"/>
  <c r="CF56" i="15"/>
  <c r="CF167" i="15" s="1"/>
  <c r="CF51" i="15"/>
  <c r="CF162" i="15" s="1"/>
  <c r="CF46" i="15"/>
  <c r="CF157" i="15" s="1"/>
  <c r="CF40" i="15"/>
  <c r="CF151" i="15" s="1"/>
  <c r="CF35" i="15"/>
  <c r="CF146" i="15" s="1"/>
  <c r="CF30" i="15"/>
  <c r="CF141" i="15" s="1"/>
  <c r="CF24" i="15"/>
  <c r="CF135" i="15" s="1"/>
  <c r="CF19" i="15"/>
  <c r="CF130" i="15" s="1"/>
  <c r="CF14" i="15"/>
  <c r="CF125" i="15" s="1"/>
  <c r="CF59" i="15"/>
  <c r="CF54" i="15"/>
  <c r="CF165" i="15" s="1"/>
  <c r="CF48" i="15"/>
  <c r="CF159" i="15" s="1"/>
  <c r="CF43" i="15"/>
  <c r="CF154" i="15" s="1"/>
  <c r="CF38" i="15"/>
  <c r="CF149" i="15" s="1"/>
  <c r="CF32" i="15"/>
  <c r="CF143" i="15" s="1"/>
  <c r="CF27" i="15"/>
  <c r="CF138" i="15" s="1"/>
  <c r="CF22" i="15"/>
  <c r="CF133" i="15" s="1"/>
  <c r="CF16" i="15"/>
  <c r="CF127" i="15" s="1"/>
  <c r="CF11" i="15"/>
  <c r="CF44" i="15"/>
  <c r="CF155" i="15" s="1"/>
  <c r="CF23" i="15"/>
  <c r="CF134" i="15" s="1"/>
  <c r="CF55" i="15"/>
  <c r="CF166" i="15" s="1"/>
  <c r="CF34" i="15"/>
  <c r="CF145" i="15" s="1"/>
  <c r="CF12" i="15"/>
  <c r="CF123" i="15" s="1"/>
  <c r="CF50" i="15"/>
  <c r="CF161" i="15" s="1"/>
  <c r="CF28" i="15"/>
  <c r="CF139" i="15" s="1"/>
  <c r="CF18" i="15"/>
  <c r="CF129" i="15" s="1"/>
  <c r="CF39" i="15"/>
  <c r="CF150" i="15" s="1"/>
  <c r="BT15" i="7"/>
  <c r="BT126" i="7" s="1"/>
  <c r="BT31" i="7"/>
  <c r="BT142" i="7" s="1"/>
  <c r="BT47" i="7"/>
  <c r="BT158" i="7" s="1"/>
  <c r="BT13" i="7"/>
  <c r="BT124" i="7" s="1"/>
  <c r="BT29" i="7"/>
  <c r="BT140" i="7" s="1"/>
  <c r="BT45" i="7"/>
  <c r="BT156" i="7" s="1"/>
  <c r="BT14" i="7"/>
  <c r="BT125" i="7" s="1"/>
  <c r="BT46" i="7"/>
  <c r="BT157" i="7" s="1"/>
  <c r="BT32" i="7"/>
  <c r="BT143" i="7" s="1"/>
  <c r="BT18" i="7"/>
  <c r="BT129" i="7" s="1"/>
  <c r="BT50" i="7"/>
  <c r="BT161" i="7" s="1"/>
  <c r="BT28" i="7"/>
  <c r="BT139" i="7" s="1"/>
  <c r="BT19" i="7"/>
  <c r="BT130" i="7" s="1"/>
  <c r="BT35" i="7"/>
  <c r="BT146" i="7" s="1"/>
  <c r="BT51" i="7"/>
  <c r="BT162" i="7" s="1"/>
  <c r="BT17" i="7"/>
  <c r="BT128" i="7" s="1"/>
  <c r="BT33" i="7"/>
  <c r="BT144" i="7" s="1"/>
  <c r="BT49" i="7"/>
  <c r="BT160" i="7" s="1"/>
  <c r="BT22" i="7"/>
  <c r="BT133" i="7" s="1"/>
  <c r="BT54" i="7"/>
  <c r="BT165" i="7" s="1"/>
  <c r="BT40" i="7"/>
  <c r="BT151" i="7" s="1"/>
  <c r="BT26" i="7"/>
  <c r="BT137" i="7" s="1"/>
  <c r="BT58" i="7"/>
  <c r="BT169" i="7" s="1"/>
  <c r="BT36" i="7"/>
  <c r="BT147" i="7" s="1"/>
  <c r="BT23" i="7"/>
  <c r="BT134" i="7" s="1"/>
  <c r="BT39" i="7"/>
  <c r="BT150" i="7" s="1"/>
  <c r="BT55" i="7"/>
  <c r="BT166" i="7" s="1"/>
  <c r="BT21" i="7"/>
  <c r="BT132" i="7" s="1"/>
  <c r="BT37" i="7"/>
  <c r="BT148" i="7" s="1"/>
  <c r="BT53" i="7"/>
  <c r="BT164" i="7" s="1"/>
  <c r="BT30" i="7"/>
  <c r="BT141" i="7" s="1"/>
  <c r="BT16" i="7"/>
  <c r="BT127" i="7" s="1"/>
  <c r="BT48" i="7"/>
  <c r="BT159" i="7" s="1"/>
  <c r="BT34" i="7"/>
  <c r="BT145" i="7" s="1"/>
  <c r="BT12" i="7"/>
  <c r="BT123" i="7" s="1"/>
  <c r="BT44" i="7"/>
  <c r="BT155" i="7" s="1"/>
  <c r="BT11" i="7"/>
  <c r="BT27" i="7"/>
  <c r="BT138" i="7" s="1"/>
  <c r="BT43" i="7"/>
  <c r="BT154" i="7" s="1"/>
  <c r="BT59" i="7"/>
  <c r="BT25" i="7"/>
  <c r="BT136" i="7" s="1"/>
  <c r="BT41" i="7"/>
  <c r="BT152" i="7" s="1"/>
  <c r="BT57" i="7"/>
  <c r="BT168" i="7" s="1"/>
  <c r="BT38" i="7"/>
  <c r="BT149" i="7" s="1"/>
  <c r="BT24" i="7"/>
  <c r="BT135" i="7" s="1"/>
  <c r="BT56" i="7"/>
  <c r="BT167" i="7" s="1"/>
  <c r="BT42" i="7"/>
  <c r="BT153" i="7" s="1"/>
  <c r="BT20" i="7"/>
  <c r="BT131" i="7" s="1"/>
  <c r="BT52" i="7"/>
  <c r="BT163" i="7" s="1"/>
  <c r="CH122" i="16" l="1"/>
  <c r="CI11" i="16" s="1" a="1"/>
  <c r="CF2" i="15"/>
  <c r="CF10" i="15" s="1"/>
  <c r="CF170" i="15"/>
  <c r="CF3" i="15"/>
  <c r="CF60" i="15" s="1"/>
  <c r="BT2" i="7"/>
  <c r="BT10" i="7" s="1"/>
  <c r="BT3" i="7"/>
  <c r="CI59" i="16" l="1"/>
  <c r="CI55" i="16"/>
  <c r="CI166" i="16" s="1"/>
  <c r="CI51" i="16"/>
  <c r="CI162" i="16" s="1"/>
  <c r="CI47" i="16"/>
  <c r="CI158" i="16" s="1"/>
  <c r="CI43" i="16"/>
  <c r="CI154" i="16" s="1"/>
  <c r="CI39" i="16"/>
  <c r="CI150" i="16" s="1"/>
  <c r="CI35" i="16"/>
  <c r="CI146" i="16" s="1"/>
  <c r="CI31" i="16"/>
  <c r="CI142" i="16" s="1"/>
  <c r="CI27" i="16"/>
  <c r="CI138" i="16" s="1"/>
  <c r="CI23" i="16"/>
  <c r="CI134" i="16" s="1"/>
  <c r="CI19" i="16"/>
  <c r="CI130" i="16" s="1"/>
  <c r="CI15" i="16"/>
  <c r="CI126" i="16" s="1"/>
  <c r="CI11" i="16"/>
  <c r="CI57" i="16"/>
  <c r="CI168" i="16" s="1"/>
  <c r="CI52" i="16"/>
  <c r="CI163" i="16" s="1"/>
  <c r="CI46" i="16"/>
  <c r="CI157" i="16" s="1"/>
  <c r="CI41" i="16"/>
  <c r="CI152" i="16" s="1"/>
  <c r="CI36" i="16"/>
  <c r="CI147" i="16" s="1"/>
  <c r="CI30" i="16"/>
  <c r="CI141" i="16" s="1"/>
  <c r="CI25" i="16"/>
  <c r="CI136" i="16" s="1"/>
  <c r="CI20" i="16"/>
  <c r="CI131" i="16" s="1"/>
  <c r="CI14" i="16"/>
  <c r="CI125" i="16" s="1"/>
  <c r="CI56" i="16"/>
  <c r="CI167" i="16" s="1"/>
  <c r="CI50" i="16"/>
  <c r="CI161" i="16" s="1"/>
  <c r="CI45" i="16"/>
  <c r="CI156" i="16" s="1"/>
  <c r="CI40" i="16"/>
  <c r="CI151" i="16" s="1"/>
  <c r="CI34" i="16"/>
  <c r="CI145" i="16" s="1"/>
  <c r="CI29" i="16"/>
  <c r="CI140" i="16" s="1"/>
  <c r="CI24" i="16"/>
  <c r="CI135" i="16" s="1"/>
  <c r="CI18" i="16"/>
  <c r="CI129" i="16" s="1"/>
  <c r="CI13" i="16"/>
  <c r="CI124" i="16" s="1"/>
  <c r="CI58" i="16"/>
  <c r="CI169" i="16" s="1"/>
  <c r="CI53" i="16"/>
  <c r="CI164" i="16" s="1"/>
  <c r="CI48" i="16"/>
  <c r="CI159" i="16" s="1"/>
  <c r="CI42" i="16"/>
  <c r="CI153" i="16" s="1"/>
  <c r="CI37" i="16"/>
  <c r="CI148" i="16" s="1"/>
  <c r="CI32" i="16"/>
  <c r="CI143" i="16" s="1"/>
  <c r="CI26" i="16"/>
  <c r="CI137" i="16" s="1"/>
  <c r="CI21" i="16"/>
  <c r="CI132" i="16" s="1"/>
  <c r="CI16" i="16"/>
  <c r="CI127" i="16" s="1"/>
  <c r="CI49" i="16"/>
  <c r="CI160" i="16" s="1"/>
  <c r="CI28" i="16"/>
  <c r="CI139" i="16" s="1"/>
  <c r="CI44" i="16"/>
  <c r="CI155" i="16" s="1"/>
  <c r="CI22" i="16"/>
  <c r="CI133" i="16" s="1"/>
  <c r="CI38" i="16"/>
  <c r="CI149" i="16" s="1"/>
  <c r="CI17" i="16"/>
  <c r="CI128" i="16" s="1"/>
  <c r="CI54" i="16"/>
  <c r="CI165" i="16" s="1"/>
  <c r="CI33" i="16"/>
  <c r="CI144" i="16" s="1"/>
  <c r="CI12" i="16"/>
  <c r="CI123" i="16" s="1"/>
  <c r="CF122" i="15"/>
  <c r="CG11" i="15" s="1" a="1"/>
  <c r="BT122" i="7"/>
  <c r="BT60" i="7"/>
  <c r="BT170" i="7"/>
  <c r="BU11" i="7" a="1"/>
  <c r="CI122" i="16" l="1"/>
  <c r="CJ11" i="16" s="1" a="1"/>
  <c r="CI2" i="16"/>
  <c r="CI10" i="16" s="1"/>
  <c r="CI170" i="16"/>
  <c r="CI3" i="16"/>
  <c r="CI60" i="16" s="1"/>
  <c r="CG59" i="15"/>
  <c r="CG55" i="15"/>
  <c r="CG166" i="15" s="1"/>
  <c r="CG51" i="15"/>
  <c r="CG162" i="15" s="1"/>
  <c r="CG47" i="15"/>
  <c r="CG158" i="15" s="1"/>
  <c r="CG43" i="15"/>
  <c r="CG154" i="15" s="1"/>
  <c r="CG39" i="15"/>
  <c r="CG150" i="15" s="1"/>
  <c r="CG35" i="15"/>
  <c r="CG146" i="15" s="1"/>
  <c r="CG31" i="15"/>
  <c r="CG142" i="15" s="1"/>
  <c r="CG27" i="15"/>
  <c r="CG138" i="15" s="1"/>
  <c r="CG23" i="15"/>
  <c r="CG134" i="15" s="1"/>
  <c r="CG19" i="15"/>
  <c r="CG130" i="15" s="1"/>
  <c r="CG15" i="15"/>
  <c r="CG126" i="15" s="1"/>
  <c r="CG11" i="15"/>
  <c r="CG56" i="15"/>
  <c r="CG167" i="15" s="1"/>
  <c r="CG50" i="15"/>
  <c r="CG161" i="15" s="1"/>
  <c r="CG45" i="15"/>
  <c r="CG156" i="15" s="1"/>
  <c r="CG40" i="15"/>
  <c r="CG151" i="15" s="1"/>
  <c r="CG34" i="15"/>
  <c r="CG145" i="15" s="1"/>
  <c r="CG29" i="15"/>
  <c r="CG140" i="15" s="1"/>
  <c r="CG24" i="15"/>
  <c r="CG135" i="15" s="1"/>
  <c r="CG18" i="15"/>
  <c r="CG129" i="15" s="1"/>
  <c r="CG13" i="15"/>
  <c r="CG124" i="15" s="1"/>
  <c r="CG54" i="15"/>
  <c r="CG165" i="15" s="1"/>
  <c r="CG49" i="15"/>
  <c r="CG160" i="15" s="1"/>
  <c r="CG44" i="15"/>
  <c r="CG155" i="15" s="1"/>
  <c r="CG38" i="15"/>
  <c r="CG149" i="15" s="1"/>
  <c r="CG33" i="15"/>
  <c r="CG144" i="15" s="1"/>
  <c r="CG28" i="15"/>
  <c r="CG139" i="15" s="1"/>
  <c r="CG22" i="15"/>
  <c r="CG133" i="15" s="1"/>
  <c r="CG17" i="15"/>
  <c r="CG128" i="15" s="1"/>
  <c r="CG12" i="15"/>
  <c r="CG123" i="15" s="1"/>
  <c r="CG57" i="15"/>
  <c r="CG168" i="15" s="1"/>
  <c r="CG52" i="15"/>
  <c r="CG163" i="15" s="1"/>
  <c r="CG46" i="15"/>
  <c r="CG157" i="15" s="1"/>
  <c r="CG41" i="15"/>
  <c r="CG152" i="15" s="1"/>
  <c r="CG36" i="15"/>
  <c r="CG147" i="15" s="1"/>
  <c r="CG30" i="15"/>
  <c r="CG141" i="15" s="1"/>
  <c r="CG25" i="15"/>
  <c r="CG136" i="15" s="1"/>
  <c r="CG20" i="15"/>
  <c r="CG131" i="15" s="1"/>
  <c r="CG14" i="15"/>
  <c r="CG125" i="15" s="1"/>
  <c r="CG58" i="15"/>
  <c r="CG169" i="15" s="1"/>
  <c r="CG37" i="15"/>
  <c r="CG148" i="15" s="1"/>
  <c r="CG16" i="15"/>
  <c r="CG127" i="15" s="1"/>
  <c r="CG53" i="15"/>
  <c r="CG164" i="15" s="1"/>
  <c r="CG32" i="15"/>
  <c r="CG143" i="15" s="1"/>
  <c r="CG48" i="15"/>
  <c r="CG159" i="15" s="1"/>
  <c r="CG26" i="15"/>
  <c r="CG137" i="15" s="1"/>
  <c r="CG42" i="15"/>
  <c r="CG153" i="15" s="1"/>
  <c r="CG21" i="15"/>
  <c r="CG132" i="15" s="1"/>
  <c r="BU17" i="7"/>
  <c r="BU128" i="7" s="1"/>
  <c r="BU33" i="7"/>
  <c r="BU144" i="7" s="1"/>
  <c r="BU49" i="7"/>
  <c r="BU160" i="7" s="1"/>
  <c r="BU15" i="7"/>
  <c r="BU126" i="7" s="1"/>
  <c r="BU31" i="7"/>
  <c r="BU142" i="7" s="1"/>
  <c r="BU47" i="7"/>
  <c r="BU158" i="7" s="1"/>
  <c r="BU12" i="7"/>
  <c r="BU123" i="7" s="1"/>
  <c r="BU44" i="7"/>
  <c r="BU155" i="7" s="1"/>
  <c r="BU30" i="7"/>
  <c r="BU141" i="7" s="1"/>
  <c r="BU16" i="7"/>
  <c r="BU127" i="7" s="1"/>
  <c r="BU48" i="7"/>
  <c r="BU159" i="7" s="1"/>
  <c r="BU34" i="7"/>
  <c r="BU145" i="7" s="1"/>
  <c r="BU21" i="7"/>
  <c r="BU132" i="7" s="1"/>
  <c r="BU37" i="7"/>
  <c r="BU148" i="7" s="1"/>
  <c r="BU53" i="7"/>
  <c r="BU164" i="7" s="1"/>
  <c r="BU19" i="7"/>
  <c r="BU130" i="7" s="1"/>
  <c r="BU35" i="7"/>
  <c r="BU146" i="7" s="1"/>
  <c r="BU51" i="7"/>
  <c r="BU162" i="7" s="1"/>
  <c r="BU20" i="7"/>
  <c r="BU131" i="7" s="1"/>
  <c r="BU52" i="7"/>
  <c r="BU163" i="7" s="1"/>
  <c r="BU38" i="7"/>
  <c r="BU149" i="7" s="1"/>
  <c r="BU24" i="7"/>
  <c r="BU135" i="7" s="1"/>
  <c r="BU56" i="7"/>
  <c r="BU167" i="7" s="1"/>
  <c r="BU42" i="7"/>
  <c r="BU153" i="7" s="1"/>
  <c r="BU25" i="7"/>
  <c r="BU136" i="7" s="1"/>
  <c r="BU41" i="7"/>
  <c r="BU152" i="7" s="1"/>
  <c r="BU57" i="7"/>
  <c r="BU168" i="7" s="1"/>
  <c r="BU23" i="7"/>
  <c r="BU134" i="7" s="1"/>
  <c r="BU39" i="7"/>
  <c r="BU150" i="7" s="1"/>
  <c r="BU55" i="7"/>
  <c r="BU166" i="7" s="1"/>
  <c r="BU28" i="7"/>
  <c r="BU139" i="7" s="1"/>
  <c r="BU14" i="7"/>
  <c r="BU125" i="7" s="1"/>
  <c r="BU46" i="7"/>
  <c r="BU157" i="7" s="1"/>
  <c r="BU32" i="7"/>
  <c r="BU143" i="7" s="1"/>
  <c r="BU18" i="7"/>
  <c r="BU129" i="7" s="1"/>
  <c r="BU50" i="7"/>
  <c r="BU161" i="7" s="1"/>
  <c r="BU13" i="7"/>
  <c r="BU124" i="7" s="1"/>
  <c r="BU29" i="7"/>
  <c r="BU140" i="7" s="1"/>
  <c r="BU45" i="7"/>
  <c r="BU156" i="7" s="1"/>
  <c r="BU11" i="7"/>
  <c r="BU27" i="7"/>
  <c r="BU138" i="7" s="1"/>
  <c r="BU43" i="7"/>
  <c r="BU154" i="7" s="1"/>
  <c r="BU59" i="7"/>
  <c r="BU36" i="7"/>
  <c r="BU147" i="7" s="1"/>
  <c r="BU22" i="7"/>
  <c r="BU133" i="7" s="1"/>
  <c r="BU54" i="7"/>
  <c r="BU165" i="7" s="1"/>
  <c r="BU40" i="7"/>
  <c r="BU151" i="7" s="1"/>
  <c r="BU26" i="7"/>
  <c r="BU137" i="7" s="1"/>
  <c r="BU58" i="7"/>
  <c r="BU169" i="7" s="1"/>
  <c r="CJ57" i="16" l="1"/>
  <c r="CJ168" i="16" s="1"/>
  <c r="CJ53" i="16"/>
  <c r="CJ164" i="16" s="1"/>
  <c r="CJ49" i="16"/>
  <c r="CJ160" i="16" s="1"/>
  <c r="CJ45" i="16"/>
  <c r="CJ156" i="16" s="1"/>
  <c r="CJ41" i="16"/>
  <c r="CJ152" i="16" s="1"/>
  <c r="CJ37" i="16"/>
  <c r="CJ148" i="16" s="1"/>
  <c r="CJ33" i="16"/>
  <c r="CJ144" i="16" s="1"/>
  <c r="CJ29" i="16"/>
  <c r="CJ140" i="16" s="1"/>
  <c r="CJ25" i="16"/>
  <c r="CJ136" i="16" s="1"/>
  <c r="CJ21" i="16"/>
  <c r="CJ132" i="16" s="1"/>
  <c r="CJ17" i="16"/>
  <c r="CJ128" i="16" s="1"/>
  <c r="CJ13" i="16"/>
  <c r="CJ124" i="16" s="1"/>
  <c r="CJ55" i="16"/>
  <c r="CJ166" i="16" s="1"/>
  <c r="CJ50" i="16"/>
  <c r="CJ161" i="16" s="1"/>
  <c r="CJ44" i="16"/>
  <c r="CJ155" i="16" s="1"/>
  <c r="CJ39" i="16"/>
  <c r="CJ150" i="16" s="1"/>
  <c r="CJ34" i="16"/>
  <c r="CJ145" i="16" s="1"/>
  <c r="CJ28" i="16"/>
  <c r="CJ139" i="16" s="1"/>
  <c r="CJ23" i="16"/>
  <c r="CJ134" i="16" s="1"/>
  <c r="CJ18" i="16"/>
  <c r="CJ129" i="16" s="1"/>
  <c r="CJ12" i="16"/>
  <c r="CJ123" i="16" s="1"/>
  <c r="CJ59" i="16"/>
  <c r="CJ54" i="16"/>
  <c r="CJ165" i="16" s="1"/>
  <c r="CJ48" i="16"/>
  <c r="CJ159" i="16" s="1"/>
  <c r="CJ43" i="16"/>
  <c r="CJ154" i="16" s="1"/>
  <c r="CJ38" i="16"/>
  <c r="CJ149" i="16" s="1"/>
  <c r="CJ32" i="16"/>
  <c r="CJ143" i="16" s="1"/>
  <c r="CJ27" i="16"/>
  <c r="CJ138" i="16" s="1"/>
  <c r="CJ22" i="16"/>
  <c r="CJ133" i="16" s="1"/>
  <c r="CJ16" i="16"/>
  <c r="CJ127" i="16" s="1"/>
  <c r="CJ11" i="16"/>
  <c r="CJ58" i="16"/>
  <c r="CJ169" i="16" s="1"/>
  <c r="CJ52" i="16"/>
  <c r="CJ163" i="16" s="1"/>
  <c r="CJ47" i="16"/>
  <c r="CJ158" i="16" s="1"/>
  <c r="CJ42" i="16"/>
  <c r="CJ153" i="16" s="1"/>
  <c r="CJ36" i="16"/>
  <c r="CJ147" i="16" s="1"/>
  <c r="CJ31" i="16"/>
  <c r="CJ142" i="16" s="1"/>
  <c r="CJ26" i="16"/>
  <c r="CJ137" i="16" s="1"/>
  <c r="CJ20" i="16"/>
  <c r="CJ131" i="16" s="1"/>
  <c r="CJ15" i="16"/>
  <c r="CJ126" i="16" s="1"/>
  <c r="CJ56" i="16"/>
  <c r="CJ167" i="16" s="1"/>
  <c r="CJ51" i="16"/>
  <c r="CJ162" i="16" s="1"/>
  <c r="CJ46" i="16"/>
  <c r="CJ157" i="16" s="1"/>
  <c r="CJ40" i="16"/>
  <c r="CJ151" i="16" s="1"/>
  <c r="CJ35" i="16"/>
  <c r="CJ146" i="16" s="1"/>
  <c r="CJ30" i="16"/>
  <c r="CJ141" i="16" s="1"/>
  <c r="CJ24" i="16"/>
  <c r="CJ135" i="16" s="1"/>
  <c r="CJ19" i="16"/>
  <c r="CJ130" i="16" s="1"/>
  <c r="CJ14" i="16"/>
  <c r="CJ125" i="16" s="1"/>
  <c r="CG122" i="15"/>
  <c r="CH11" i="15" s="1" a="1"/>
  <c r="CG2" i="15"/>
  <c r="CG10" i="15" s="1"/>
  <c r="CG170" i="15"/>
  <c r="CG3" i="15"/>
  <c r="CG60" i="15" s="1"/>
  <c r="BU2" i="7"/>
  <c r="BU10" i="7" s="1"/>
  <c r="BU3" i="7"/>
  <c r="BU60" i="7" s="1"/>
  <c r="CJ2" i="16" l="1"/>
  <c r="CJ10" i="16" s="1"/>
  <c r="CJ170" i="16"/>
  <c r="CJ3" i="16"/>
  <c r="CJ60" i="16" s="1"/>
  <c r="CH57" i="15"/>
  <c r="CH168" i="15" s="1"/>
  <c r="CH53" i="15"/>
  <c r="CH164" i="15" s="1"/>
  <c r="CH49" i="15"/>
  <c r="CH160" i="15" s="1"/>
  <c r="CH45" i="15"/>
  <c r="CH156" i="15" s="1"/>
  <c r="CH41" i="15"/>
  <c r="CH152" i="15" s="1"/>
  <c r="CH37" i="15"/>
  <c r="CH148" i="15" s="1"/>
  <c r="CH33" i="15"/>
  <c r="CH144" i="15" s="1"/>
  <c r="CH29" i="15"/>
  <c r="CH140" i="15" s="1"/>
  <c r="CH25" i="15"/>
  <c r="CH136" i="15" s="1"/>
  <c r="CH21" i="15"/>
  <c r="CH132" i="15" s="1"/>
  <c r="CH17" i="15"/>
  <c r="CH128" i="15" s="1"/>
  <c r="CH13" i="15"/>
  <c r="CH124" i="15" s="1"/>
  <c r="CH59" i="15"/>
  <c r="CH54" i="15"/>
  <c r="CH165" i="15" s="1"/>
  <c r="CH48" i="15"/>
  <c r="CH159" i="15" s="1"/>
  <c r="CH43" i="15"/>
  <c r="CH154" i="15" s="1"/>
  <c r="CH38" i="15"/>
  <c r="CH149" i="15" s="1"/>
  <c r="CH32" i="15"/>
  <c r="CH143" i="15" s="1"/>
  <c r="CH27" i="15"/>
  <c r="CH138" i="15" s="1"/>
  <c r="CH22" i="15"/>
  <c r="CH133" i="15" s="1"/>
  <c r="CH16" i="15"/>
  <c r="CH127" i="15" s="1"/>
  <c r="CH11" i="15"/>
  <c r="CH58" i="15"/>
  <c r="CH169" i="15" s="1"/>
  <c r="CH52" i="15"/>
  <c r="CH163" i="15" s="1"/>
  <c r="CH47" i="15"/>
  <c r="CH158" i="15" s="1"/>
  <c r="CH42" i="15"/>
  <c r="CH153" i="15" s="1"/>
  <c r="CH36" i="15"/>
  <c r="CH147" i="15" s="1"/>
  <c r="CH31" i="15"/>
  <c r="CH142" i="15" s="1"/>
  <c r="CH26" i="15"/>
  <c r="CH137" i="15" s="1"/>
  <c r="CH20" i="15"/>
  <c r="CH131" i="15" s="1"/>
  <c r="CH15" i="15"/>
  <c r="CH126" i="15" s="1"/>
  <c r="CH55" i="15"/>
  <c r="CH166" i="15" s="1"/>
  <c r="CH50" i="15"/>
  <c r="CH161" i="15" s="1"/>
  <c r="CH44" i="15"/>
  <c r="CH155" i="15" s="1"/>
  <c r="CH39" i="15"/>
  <c r="CH150" i="15" s="1"/>
  <c r="CH34" i="15"/>
  <c r="CH145" i="15" s="1"/>
  <c r="CH28" i="15"/>
  <c r="CH139" i="15" s="1"/>
  <c r="CH23" i="15"/>
  <c r="CH134" i="15" s="1"/>
  <c r="CH18" i="15"/>
  <c r="CH129" i="15" s="1"/>
  <c r="CH12" i="15"/>
  <c r="CH123" i="15" s="1"/>
  <c r="CH51" i="15"/>
  <c r="CH162" i="15" s="1"/>
  <c r="CH30" i="15"/>
  <c r="CH141" i="15" s="1"/>
  <c r="CH46" i="15"/>
  <c r="CH157" i="15" s="1"/>
  <c r="CH24" i="15"/>
  <c r="CH135" i="15" s="1"/>
  <c r="CH40" i="15"/>
  <c r="CH151" i="15" s="1"/>
  <c r="CH19" i="15"/>
  <c r="CH130" i="15" s="1"/>
  <c r="CH56" i="15"/>
  <c r="CH167" i="15" s="1"/>
  <c r="CH35" i="15"/>
  <c r="CH146" i="15" s="1"/>
  <c r="CH14" i="15"/>
  <c r="CH125" i="15" s="1"/>
  <c r="BU170" i="7"/>
  <c r="BU122" i="7"/>
  <c r="BV11" i="7" s="1" a="1"/>
  <c r="BV11" i="7" s="1"/>
  <c r="CJ122" i="16" l="1"/>
  <c r="CK11" i="16" s="1" a="1"/>
  <c r="CH170" i="15"/>
  <c r="CH3" i="15"/>
  <c r="CH60" i="15" s="1"/>
  <c r="CH122" i="15"/>
  <c r="CI11" i="15" s="1" a="1"/>
  <c r="CH2" i="15"/>
  <c r="CH10" i="15" s="1"/>
  <c r="BV27" i="7"/>
  <c r="BV138" i="7" s="1"/>
  <c r="BV45" i="7"/>
  <c r="BV156" i="7" s="1"/>
  <c r="BV59" i="7"/>
  <c r="BV31" i="7"/>
  <c r="BV142" i="7" s="1"/>
  <c r="BV58" i="7"/>
  <c r="BV169" i="7" s="1"/>
  <c r="BV15" i="7"/>
  <c r="BV126" i="7" s="1"/>
  <c r="BV19" i="7"/>
  <c r="BV130" i="7" s="1"/>
  <c r="BV37" i="7"/>
  <c r="BV148" i="7" s="1"/>
  <c r="BV44" i="7"/>
  <c r="BV155" i="7" s="1"/>
  <c r="BV23" i="7"/>
  <c r="BV134" i="7" s="1"/>
  <c r="BV41" i="7"/>
  <c r="BV152" i="7" s="1"/>
  <c r="BV52" i="7"/>
  <c r="BV163" i="7" s="1"/>
  <c r="BV43" i="7"/>
  <c r="BV154" i="7" s="1"/>
  <c r="BV18" i="7"/>
  <c r="BV129" i="7" s="1"/>
  <c r="BV38" i="7"/>
  <c r="BV149" i="7" s="1"/>
  <c r="BV17" i="7"/>
  <c r="BV128" i="7" s="1"/>
  <c r="BV36" i="7"/>
  <c r="BV147" i="7" s="1"/>
  <c r="BV47" i="7"/>
  <c r="BV158" i="7" s="1"/>
  <c r="BV35" i="7"/>
  <c r="BV146" i="7" s="1"/>
  <c r="BV53" i="7"/>
  <c r="BV164" i="7" s="1"/>
  <c r="BV22" i="7"/>
  <c r="BV133" i="7" s="1"/>
  <c r="BV39" i="7"/>
  <c r="BV150" i="7" s="1"/>
  <c r="BV57" i="7"/>
  <c r="BV168" i="7" s="1"/>
  <c r="BV30" i="7"/>
  <c r="BV141" i="7" s="1"/>
  <c r="BV13" i="7"/>
  <c r="BV124" i="7" s="1"/>
  <c r="BV50" i="7"/>
  <c r="BV161" i="7" s="1"/>
  <c r="BV24" i="7"/>
  <c r="BV135" i="7" s="1"/>
  <c r="BV33" i="7"/>
  <c r="BV144" i="7" s="1"/>
  <c r="BV14" i="7"/>
  <c r="BV125" i="7" s="1"/>
  <c r="BV49" i="7"/>
  <c r="BV160" i="7" s="1"/>
  <c r="BV51" i="7"/>
  <c r="BV162" i="7" s="1"/>
  <c r="BV34" i="7"/>
  <c r="BV145" i="7" s="1"/>
  <c r="BV54" i="7"/>
  <c r="BV165" i="7" s="1"/>
  <c r="BV55" i="7"/>
  <c r="BV166" i="7" s="1"/>
  <c r="BV42" i="7"/>
  <c r="BV153" i="7" s="1"/>
  <c r="BV16" i="7"/>
  <c r="BV127" i="7" s="1"/>
  <c r="BV29" i="7"/>
  <c r="BV140" i="7" s="1"/>
  <c r="BV28" i="7"/>
  <c r="BV139" i="7" s="1"/>
  <c r="BV56" i="7"/>
  <c r="BV167" i="7" s="1"/>
  <c r="BV26" i="7"/>
  <c r="BV137" i="7" s="1"/>
  <c r="BV32" i="7"/>
  <c r="BV143" i="7" s="1"/>
  <c r="BV46" i="7"/>
  <c r="BV157" i="7" s="1"/>
  <c r="BV21" i="7"/>
  <c r="BV132" i="7" s="1"/>
  <c r="BV12" i="7"/>
  <c r="BV123" i="7" s="1"/>
  <c r="BV40" i="7"/>
  <c r="BV151" i="7" s="1"/>
  <c r="BV25" i="7"/>
  <c r="BV136" i="7" s="1"/>
  <c r="BV20" i="7"/>
  <c r="BV131" i="7" s="1"/>
  <c r="BV48" i="7"/>
  <c r="BV159" i="7" s="1"/>
  <c r="CK59" i="16" l="1"/>
  <c r="CK55" i="16"/>
  <c r="CK166" i="16" s="1"/>
  <c r="CK51" i="16"/>
  <c r="CK162" i="16" s="1"/>
  <c r="CK47" i="16"/>
  <c r="CK158" i="16" s="1"/>
  <c r="CK43" i="16"/>
  <c r="CK154" i="16" s="1"/>
  <c r="CK39" i="16"/>
  <c r="CK150" i="16" s="1"/>
  <c r="CK35" i="16"/>
  <c r="CK146" i="16" s="1"/>
  <c r="CK31" i="16"/>
  <c r="CK142" i="16" s="1"/>
  <c r="CK27" i="16"/>
  <c r="CK138" i="16" s="1"/>
  <c r="CK23" i="16"/>
  <c r="CK134" i="16" s="1"/>
  <c r="CK19" i="16"/>
  <c r="CK130" i="16" s="1"/>
  <c r="CK15" i="16"/>
  <c r="CK126" i="16" s="1"/>
  <c r="CK11" i="16"/>
  <c r="CK58" i="16"/>
  <c r="CK169" i="16" s="1"/>
  <c r="CK53" i="16"/>
  <c r="CK164" i="16" s="1"/>
  <c r="CK48" i="16"/>
  <c r="CK159" i="16" s="1"/>
  <c r="CK42" i="16"/>
  <c r="CK153" i="16" s="1"/>
  <c r="CK37" i="16"/>
  <c r="CK148" i="16" s="1"/>
  <c r="CK32" i="16"/>
  <c r="CK143" i="16" s="1"/>
  <c r="CK26" i="16"/>
  <c r="CK137" i="16" s="1"/>
  <c r="CK21" i="16"/>
  <c r="CK132" i="16" s="1"/>
  <c r="CK16" i="16"/>
  <c r="CK127" i="16" s="1"/>
  <c r="CK57" i="16"/>
  <c r="CK168" i="16" s="1"/>
  <c r="CK52" i="16"/>
  <c r="CK163" i="16" s="1"/>
  <c r="CK46" i="16"/>
  <c r="CK157" i="16" s="1"/>
  <c r="CK41" i="16"/>
  <c r="CK152" i="16" s="1"/>
  <c r="CK36" i="16"/>
  <c r="CK147" i="16" s="1"/>
  <c r="CK30" i="16"/>
  <c r="CK141" i="16" s="1"/>
  <c r="CK25" i="16"/>
  <c r="CK136" i="16" s="1"/>
  <c r="CK20" i="16"/>
  <c r="CK131" i="16" s="1"/>
  <c r="CK14" i="16"/>
  <c r="CK125" i="16" s="1"/>
  <c r="CK56" i="16"/>
  <c r="CK167" i="16" s="1"/>
  <c r="CK50" i="16"/>
  <c r="CK161" i="16" s="1"/>
  <c r="CK45" i="16"/>
  <c r="CK156" i="16" s="1"/>
  <c r="CK40" i="16"/>
  <c r="CK151" i="16" s="1"/>
  <c r="CK34" i="16"/>
  <c r="CK145" i="16" s="1"/>
  <c r="CK29" i="16"/>
  <c r="CK140" i="16" s="1"/>
  <c r="CK24" i="16"/>
  <c r="CK135" i="16" s="1"/>
  <c r="CK18" i="16"/>
  <c r="CK129" i="16" s="1"/>
  <c r="CK13" i="16"/>
  <c r="CK124" i="16" s="1"/>
  <c r="CK54" i="16"/>
  <c r="CK165" i="16" s="1"/>
  <c r="CK49" i="16"/>
  <c r="CK160" i="16" s="1"/>
  <c r="CK44" i="16"/>
  <c r="CK155" i="16" s="1"/>
  <c r="CK38" i="16"/>
  <c r="CK149" i="16" s="1"/>
  <c r="CK33" i="16"/>
  <c r="CK144" i="16" s="1"/>
  <c r="CK28" i="16"/>
  <c r="CK139" i="16" s="1"/>
  <c r="CK22" i="16"/>
  <c r="CK133" i="16" s="1"/>
  <c r="CK17" i="16"/>
  <c r="CK128" i="16" s="1"/>
  <c r="CK12" i="16"/>
  <c r="CK123" i="16" s="1"/>
  <c r="CI59" i="15"/>
  <c r="CI55" i="15"/>
  <c r="CI166" i="15" s="1"/>
  <c r="CI51" i="15"/>
  <c r="CI162" i="15" s="1"/>
  <c r="CI47" i="15"/>
  <c r="CI158" i="15" s="1"/>
  <c r="CI43" i="15"/>
  <c r="CI154" i="15" s="1"/>
  <c r="CI39" i="15"/>
  <c r="CI150" i="15" s="1"/>
  <c r="CI35" i="15"/>
  <c r="CI146" i="15" s="1"/>
  <c r="CI31" i="15"/>
  <c r="CI142" i="15" s="1"/>
  <c r="CI27" i="15"/>
  <c r="CI138" i="15" s="1"/>
  <c r="CI23" i="15"/>
  <c r="CI134" i="15" s="1"/>
  <c r="CI19" i="15"/>
  <c r="CI130" i="15" s="1"/>
  <c r="CI15" i="15"/>
  <c r="CI126" i="15" s="1"/>
  <c r="CI11" i="15"/>
  <c r="CI57" i="15"/>
  <c r="CI168" i="15" s="1"/>
  <c r="CI52" i="15"/>
  <c r="CI163" i="15" s="1"/>
  <c r="CI46" i="15"/>
  <c r="CI157" i="15" s="1"/>
  <c r="CI41" i="15"/>
  <c r="CI152" i="15" s="1"/>
  <c r="CI36" i="15"/>
  <c r="CI147" i="15" s="1"/>
  <c r="CI30" i="15"/>
  <c r="CI141" i="15" s="1"/>
  <c r="CI25" i="15"/>
  <c r="CI136" i="15" s="1"/>
  <c r="CI20" i="15"/>
  <c r="CI131" i="15" s="1"/>
  <c r="CI14" i="15"/>
  <c r="CI125" i="15" s="1"/>
  <c r="CI56" i="15"/>
  <c r="CI167" i="15" s="1"/>
  <c r="CI50" i="15"/>
  <c r="CI161" i="15" s="1"/>
  <c r="CI45" i="15"/>
  <c r="CI156" i="15" s="1"/>
  <c r="CI40" i="15"/>
  <c r="CI151" i="15" s="1"/>
  <c r="CI34" i="15"/>
  <c r="CI145" i="15" s="1"/>
  <c r="CI29" i="15"/>
  <c r="CI140" i="15" s="1"/>
  <c r="CI24" i="15"/>
  <c r="CI135" i="15" s="1"/>
  <c r="CI18" i="15"/>
  <c r="CI129" i="15" s="1"/>
  <c r="CI13" i="15"/>
  <c r="CI124" i="15" s="1"/>
  <c r="CI58" i="15"/>
  <c r="CI169" i="15" s="1"/>
  <c r="CI53" i="15"/>
  <c r="CI164" i="15" s="1"/>
  <c r="CI48" i="15"/>
  <c r="CI159" i="15" s="1"/>
  <c r="CI42" i="15"/>
  <c r="CI153" i="15" s="1"/>
  <c r="CI37" i="15"/>
  <c r="CI148" i="15" s="1"/>
  <c r="CI32" i="15"/>
  <c r="CI143" i="15" s="1"/>
  <c r="CI26" i="15"/>
  <c r="CI137" i="15" s="1"/>
  <c r="CI21" i="15"/>
  <c r="CI132" i="15" s="1"/>
  <c r="CI16" i="15"/>
  <c r="CI127" i="15" s="1"/>
  <c r="CI44" i="15"/>
  <c r="CI155" i="15" s="1"/>
  <c r="CI22" i="15"/>
  <c r="CI133" i="15" s="1"/>
  <c r="CI38" i="15"/>
  <c r="CI149" i="15" s="1"/>
  <c r="CI17" i="15"/>
  <c r="CI128" i="15" s="1"/>
  <c r="CI54" i="15"/>
  <c r="CI165" i="15" s="1"/>
  <c r="CI33" i="15"/>
  <c r="CI144" i="15" s="1"/>
  <c r="CI12" i="15"/>
  <c r="CI123" i="15" s="1"/>
  <c r="CI49" i="15"/>
  <c r="CI160" i="15" s="1"/>
  <c r="CI28" i="15"/>
  <c r="CI139" i="15" s="1"/>
  <c r="BV3" i="7"/>
  <c r="BV60" i="7" s="1"/>
  <c r="BV2" i="7"/>
  <c r="BV10" i="7" s="1"/>
  <c r="CK2" i="16" l="1"/>
  <c r="CK10" i="16" s="1"/>
  <c r="CK3" i="16"/>
  <c r="CK60" i="16" s="1"/>
  <c r="CI122" i="15"/>
  <c r="CJ11" i="15" s="1" a="1"/>
  <c r="CI2" i="15"/>
  <c r="CI10" i="15" s="1"/>
  <c r="CI170" i="15"/>
  <c r="CI3" i="15"/>
  <c r="CI60" i="15" s="1"/>
  <c r="BV170" i="7"/>
  <c r="BV122" i="7"/>
  <c r="BW11" i="7" s="1" a="1"/>
  <c r="BW11" i="7" s="1"/>
  <c r="CK170" i="16" l="1"/>
  <c r="CK122" i="16"/>
  <c r="CL11" i="16" s="1" a="1"/>
  <c r="CJ57" i="15"/>
  <c r="CJ168" i="15" s="1"/>
  <c r="CJ53" i="15"/>
  <c r="CJ164" i="15" s="1"/>
  <c r="CJ49" i="15"/>
  <c r="CJ160" i="15" s="1"/>
  <c r="CJ45" i="15"/>
  <c r="CJ156" i="15" s="1"/>
  <c r="CJ41" i="15"/>
  <c r="CJ152" i="15" s="1"/>
  <c r="CJ37" i="15"/>
  <c r="CJ148" i="15" s="1"/>
  <c r="CJ33" i="15"/>
  <c r="CJ144" i="15" s="1"/>
  <c r="CJ29" i="15"/>
  <c r="CJ140" i="15" s="1"/>
  <c r="CJ25" i="15"/>
  <c r="CJ136" i="15" s="1"/>
  <c r="CJ21" i="15"/>
  <c r="CJ132" i="15" s="1"/>
  <c r="CJ17" i="15"/>
  <c r="CJ128" i="15" s="1"/>
  <c r="CJ13" i="15"/>
  <c r="CJ124" i="15" s="1"/>
  <c r="CJ55" i="15"/>
  <c r="CJ166" i="15" s="1"/>
  <c r="CJ50" i="15"/>
  <c r="CJ161" i="15" s="1"/>
  <c r="CJ44" i="15"/>
  <c r="CJ155" i="15" s="1"/>
  <c r="CJ39" i="15"/>
  <c r="CJ150" i="15" s="1"/>
  <c r="CJ34" i="15"/>
  <c r="CJ145" i="15" s="1"/>
  <c r="CJ28" i="15"/>
  <c r="CJ139" i="15" s="1"/>
  <c r="CJ23" i="15"/>
  <c r="CJ134" i="15" s="1"/>
  <c r="CJ18" i="15"/>
  <c r="CJ129" i="15" s="1"/>
  <c r="CJ12" i="15"/>
  <c r="CJ123" i="15" s="1"/>
  <c r="CJ59" i="15"/>
  <c r="CJ54" i="15"/>
  <c r="CJ165" i="15" s="1"/>
  <c r="CJ48" i="15"/>
  <c r="CJ159" i="15" s="1"/>
  <c r="CJ43" i="15"/>
  <c r="CJ154" i="15" s="1"/>
  <c r="CJ38" i="15"/>
  <c r="CJ149" i="15" s="1"/>
  <c r="CJ32" i="15"/>
  <c r="CJ143" i="15" s="1"/>
  <c r="CJ27" i="15"/>
  <c r="CJ138" i="15" s="1"/>
  <c r="CJ22" i="15"/>
  <c r="CJ133" i="15" s="1"/>
  <c r="CJ16" i="15"/>
  <c r="CJ127" i="15" s="1"/>
  <c r="CJ11" i="15"/>
  <c r="CJ56" i="15"/>
  <c r="CJ167" i="15" s="1"/>
  <c r="CJ51" i="15"/>
  <c r="CJ162" i="15" s="1"/>
  <c r="CJ46" i="15"/>
  <c r="CJ157" i="15" s="1"/>
  <c r="CJ40" i="15"/>
  <c r="CJ151" i="15" s="1"/>
  <c r="CJ35" i="15"/>
  <c r="CJ146" i="15" s="1"/>
  <c r="CJ30" i="15"/>
  <c r="CJ141" i="15" s="1"/>
  <c r="CJ24" i="15"/>
  <c r="CJ135" i="15" s="1"/>
  <c r="CJ19" i="15"/>
  <c r="CJ130" i="15" s="1"/>
  <c r="CJ14" i="15"/>
  <c r="CJ125" i="15" s="1"/>
  <c r="CJ58" i="15"/>
  <c r="CJ169" i="15" s="1"/>
  <c r="CJ36" i="15"/>
  <c r="CJ147" i="15" s="1"/>
  <c r="CJ15" i="15"/>
  <c r="CJ126" i="15" s="1"/>
  <c r="CJ52" i="15"/>
  <c r="CJ163" i="15" s="1"/>
  <c r="CJ31" i="15"/>
  <c r="CJ142" i="15" s="1"/>
  <c r="CJ47" i="15"/>
  <c r="CJ158" i="15" s="1"/>
  <c r="CJ26" i="15"/>
  <c r="CJ137" i="15" s="1"/>
  <c r="CJ42" i="15"/>
  <c r="CJ153" i="15" s="1"/>
  <c r="CJ20" i="15"/>
  <c r="CJ131" i="15" s="1"/>
  <c r="BW43" i="7"/>
  <c r="BW154" i="7" s="1"/>
  <c r="BW25" i="7"/>
  <c r="BW136" i="7" s="1"/>
  <c r="BW12" i="7"/>
  <c r="BW123" i="7" s="1"/>
  <c r="BW26" i="7"/>
  <c r="BW137" i="7" s="1"/>
  <c r="BW47" i="7"/>
  <c r="BW158" i="7" s="1"/>
  <c r="BW52" i="7"/>
  <c r="BW163" i="7" s="1"/>
  <c r="BW35" i="7"/>
  <c r="BW146" i="7" s="1"/>
  <c r="BW14" i="7"/>
  <c r="BW125" i="7" s="1"/>
  <c r="BW53" i="7"/>
  <c r="BW164" i="7" s="1"/>
  <c r="BW39" i="7"/>
  <c r="BW150" i="7" s="1"/>
  <c r="BW20" i="7"/>
  <c r="BW131" i="7" s="1"/>
  <c r="BW58" i="7"/>
  <c r="BW169" i="7" s="1"/>
  <c r="BW27" i="7"/>
  <c r="BW138" i="7" s="1"/>
  <c r="BW50" i="7"/>
  <c r="BW161" i="7" s="1"/>
  <c r="BW42" i="7"/>
  <c r="BW153" i="7" s="1"/>
  <c r="BW30" i="7"/>
  <c r="BW141" i="7" s="1"/>
  <c r="BW31" i="7"/>
  <c r="BW142" i="7" s="1"/>
  <c r="BW56" i="7"/>
  <c r="BW167" i="7" s="1"/>
  <c r="BW19" i="7"/>
  <c r="BW130" i="7" s="1"/>
  <c r="BW40" i="7"/>
  <c r="BW151" i="7" s="1"/>
  <c r="BW32" i="7"/>
  <c r="BW143" i="7" s="1"/>
  <c r="BW23" i="7"/>
  <c r="BW134" i="7" s="1"/>
  <c r="BW45" i="7"/>
  <c r="BW156" i="7" s="1"/>
  <c r="BW37" i="7"/>
  <c r="BW148" i="7" s="1"/>
  <c r="BW59" i="7"/>
  <c r="BW46" i="7"/>
  <c r="BW157" i="7" s="1"/>
  <c r="BW33" i="7"/>
  <c r="BW144" i="7" s="1"/>
  <c r="BW17" i="7"/>
  <c r="BW128" i="7" s="1"/>
  <c r="BW13" i="7"/>
  <c r="BW124" i="7" s="1"/>
  <c r="BW48" i="7"/>
  <c r="BW159" i="7" s="1"/>
  <c r="BW51" i="7"/>
  <c r="BW162" i="7" s="1"/>
  <c r="BW36" i="7"/>
  <c r="BW147" i="7" s="1"/>
  <c r="BW22" i="7"/>
  <c r="BW133" i="7" s="1"/>
  <c r="BW55" i="7"/>
  <c r="BW166" i="7" s="1"/>
  <c r="BW41" i="7"/>
  <c r="BW152" i="7" s="1"/>
  <c r="BW28" i="7"/>
  <c r="BW139" i="7" s="1"/>
  <c r="BW29" i="7"/>
  <c r="BW140" i="7" s="1"/>
  <c r="BW21" i="7"/>
  <c r="BW132" i="7" s="1"/>
  <c r="BW54" i="7"/>
  <c r="BW165" i="7" s="1"/>
  <c r="BW15" i="7"/>
  <c r="BW126" i="7" s="1"/>
  <c r="BW34" i="7"/>
  <c r="BW145" i="7" s="1"/>
  <c r="BW38" i="7"/>
  <c r="BW149" i="7" s="1"/>
  <c r="BW18" i="7"/>
  <c r="BW129" i="7" s="1"/>
  <c r="BW57" i="7"/>
  <c r="BW168" i="7" s="1"/>
  <c r="BW44" i="7"/>
  <c r="BW155" i="7" s="1"/>
  <c r="BW24" i="7"/>
  <c r="BW135" i="7" s="1"/>
  <c r="BW16" i="7"/>
  <c r="BW127" i="7" s="1"/>
  <c r="BW49" i="7"/>
  <c r="BW160" i="7" s="1"/>
  <c r="CL57" i="16" l="1"/>
  <c r="CL168" i="16" s="1"/>
  <c r="CL53" i="16"/>
  <c r="CL164" i="16" s="1"/>
  <c r="CL49" i="16"/>
  <c r="CL160" i="16" s="1"/>
  <c r="CL45" i="16"/>
  <c r="CL156" i="16" s="1"/>
  <c r="CL41" i="16"/>
  <c r="CL152" i="16" s="1"/>
  <c r="CL37" i="16"/>
  <c r="CL148" i="16" s="1"/>
  <c r="CL33" i="16"/>
  <c r="CL144" i="16" s="1"/>
  <c r="CL29" i="16"/>
  <c r="CL140" i="16" s="1"/>
  <c r="CL25" i="16"/>
  <c r="CL136" i="16" s="1"/>
  <c r="CL21" i="16"/>
  <c r="CL132" i="16" s="1"/>
  <c r="CL17" i="16"/>
  <c r="CL128" i="16" s="1"/>
  <c r="CL13" i="16"/>
  <c r="CL124" i="16" s="1"/>
  <c r="CL56" i="16"/>
  <c r="CL167" i="16" s="1"/>
  <c r="CL51" i="16"/>
  <c r="CL162" i="16" s="1"/>
  <c r="CL46" i="16"/>
  <c r="CL157" i="16" s="1"/>
  <c r="CL40" i="16"/>
  <c r="CL151" i="16" s="1"/>
  <c r="CL35" i="16"/>
  <c r="CL146" i="16" s="1"/>
  <c r="CL30" i="16"/>
  <c r="CL141" i="16" s="1"/>
  <c r="CL24" i="16"/>
  <c r="CL135" i="16" s="1"/>
  <c r="CL19" i="16"/>
  <c r="CL130" i="16" s="1"/>
  <c r="CL14" i="16"/>
  <c r="CL125" i="16" s="1"/>
  <c r="CL55" i="16"/>
  <c r="CL166" i="16" s="1"/>
  <c r="CL50" i="16"/>
  <c r="CL161" i="16" s="1"/>
  <c r="CL44" i="16"/>
  <c r="CL155" i="16" s="1"/>
  <c r="CL39" i="16"/>
  <c r="CL150" i="16" s="1"/>
  <c r="CL34" i="16"/>
  <c r="CL145" i="16" s="1"/>
  <c r="CL28" i="16"/>
  <c r="CL139" i="16" s="1"/>
  <c r="CL23" i="16"/>
  <c r="CL134" i="16" s="1"/>
  <c r="CL18" i="16"/>
  <c r="CL129" i="16" s="1"/>
  <c r="CL12" i="16"/>
  <c r="CL123" i="16" s="1"/>
  <c r="CL59" i="16"/>
  <c r="CL54" i="16"/>
  <c r="CL165" i="16" s="1"/>
  <c r="CL48" i="16"/>
  <c r="CL159" i="16" s="1"/>
  <c r="CL43" i="16"/>
  <c r="CL154" i="16" s="1"/>
  <c r="CL38" i="16"/>
  <c r="CL149" i="16" s="1"/>
  <c r="CL32" i="16"/>
  <c r="CL143" i="16" s="1"/>
  <c r="CL27" i="16"/>
  <c r="CL138" i="16" s="1"/>
  <c r="CL22" i="16"/>
  <c r="CL133" i="16" s="1"/>
  <c r="CL16" i="16"/>
  <c r="CL127" i="16" s="1"/>
  <c r="CL11" i="16"/>
  <c r="CL58" i="16"/>
  <c r="CL169" i="16" s="1"/>
  <c r="CL52" i="16"/>
  <c r="CL163" i="16" s="1"/>
  <c r="CL47" i="16"/>
  <c r="CL158" i="16" s="1"/>
  <c r="CL42" i="16"/>
  <c r="CL153" i="16" s="1"/>
  <c r="CL36" i="16"/>
  <c r="CL147" i="16" s="1"/>
  <c r="CL31" i="16"/>
  <c r="CL142" i="16" s="1"/>
  <c r="CL26" i="16"/>
  <c r="CL137" i="16" s="1"/>
  <c r="CL20" i="16"/>
  <c r="CL131" i="16" s="1"/>
  <c r="CL15" i="16"/>
  <c r="CL126" i="16" s="1"/>
  <c r="CJ2" i="15"/>
  <c r="CJ10" i="15" s="1"/>
  <c r="CJ170" i="15"/>
  <c r="CJ3" i="15"/>
  <c r="CJ60" i="15" s="1"/>
  <c r="BW3" i="7"/>
  <c r="BW60" i="7" s="1"/>
  <c r="BW2" i="7"/>
  <c r="BW10" i="7" s="1"/>
  <c r="CL122" i="16" l="1"/>
  <c r="CM11" i="16" s="1" a="1"/>
  <c r="CL2" i="16"/>
  <c r="CL10" i="16" s="1"/>
  <c r="CL170" i="16"/>
  <c r="CL3" i="16"/>
  <c r="CL60" i="16" s="1"/>
  <c r="CJ122" i="15"/>
  <c r="CK11" i="15" s="1" a="1"/>
  <c r="BW170" i="7"/>
  <c r="BW122" i="7"/>
  <c r="BX11" i="7" s="1" a="1"/>
  <c r="BX25" i="7" s="1"/>
  <c r="BX136" i="7" s="1"/>
  <c r="CM59" i="16" l="1"/>
  <c r="CM55" i="16"/>
  <c r="CM166" i="16" s="1"/>
  <c r="CM51" i="16"/>
  <c r="CM162" i="16" s="1"/>
  <c r="CM47" i="16"/>
  <c r="CM158" i="16" s="1"/>
  <c r="CM43" i="16"/>
  <c r="CM154" i="16" s="1"/>
  <c r="CM39" i="16"/>
  <c r="CM150" i="16" s="1"/>
  <c r="CM35" i="16"/>
  <c r="CM146" i="16" s="1"/>
  <c r="CM31" i="16"/>
  <c r="CM142" i="16" s="1"/>
  <c r="CM27" i="16"/>
  <c r="CM138" i="16" s="1"/>
  <c r="CM23" i="16"/>
  <c r="CM134" i="16" s="1"/>
  <c r="CM19" i="16"/>
  <c r="CM130" i="16" s="1"/>
  <c r="CM15" i="16"/>
  <c r="CM126" i="16" s="1"/>
  <c r="CM11" i="16"/>
  <c r="CM54" i="16"/>
  <c r="CM165" i="16" s="1"/>
  <c r="CM49" i="16"/>
  <c r="CM160" i="16" s="1"/>
  <c r="CM44" i="16"/>
  <c r="CM155" i="16" s="1"/>
  <c r="CM38" i="16"/>
  <c r="CM149" i="16" s="1"/>
  <c r="CM33" i="16"/>
  <c r="CM144" i="16" s="1"/>
  <c r="CM28" i="16"/>
  <c r="CM139" i="16" s="1"/>
  <c r="CM22" i="16"/>
  <c r="CM133" i="16" s="1"/>
  <c r="CM17" i="16"/>
  <c r="CM128" i="16" s="1"/>
  <c r="CM12" i="16"/>
  <c r="CM123" i="16" s="1"/>
  <c r="CM58" i="16"/>
  <c r="CM169" i="16" s="1"/>
  <c r="CM53" i="16"/>
  <c r="CM164" i="16" s="1"/>
  <c r="CM48" i="16"/>
  <c r="CM159" i="16" s="1"/>
  <c r="CM42" i="16"/>
  <c r="CM153" i="16" s="1"/>
  <c r="CM37" i="16"/>
  <c r="CM148" i="16" s="1"/>
  <c r="CM32" i="16"/>
  <c r="CM143" i="16" s="1"/>
  <c r="CM26" i="16"/>
  <c r="CM137" i="16" s="1"/>
  <c r="CM21" i="16"/>
  <c r="CM132" i="16" s="1"/>
  <c r="CM16" i="16"/>
  <c r="CM127" i="16" s="1"/>
  <c r="CM57" i="16"/>
  <c r="CM168" i="16" s="1"/>
  <c r="CM52" i="16"/>
  <c r="CM163" i="16" s="1"/>
  <c r="CM46" i="16"/>
  <c r="CM157" i="16" s="1"/>
  <c r="CM41" i="16"/>
  <c r="CM152" i="16" s="1"/>
  <c r="CM36" i="16"/>
  <c r="CM147" i="16" s="1"/>
  <c r="CM30" i="16"/>
  <c r="CM141" i="16" s="1"/>
  <c r="CM25" i="16"/>
  <c r="CM136" i="16" s="1"/>
  <c r="CM20" i="16"/>
  <c r="CM131" i="16" s="1"/>
  <c r="CM14" i="16"/>
  <c r="CM125" i="16" s="1"/>
  <c r="CM56" i="16"/>
  <c r="CM167" i="16" s="1"/>
  <c r="CM50" i="16"/>
  <c r="CM161" i="16" s="1"/>
  <c r="CM45" i="16"/>
  <c r="CM156" i="16" s="1"/>
  <c r="CM40" i="16"/>
  <c r="CM151" i="16" s="1"/>
  <c r="CM34" i="16"/>
  <c r="CM145" i="16" s="1"/>
  <c r="CM29" i="16"/>
  <c r="CM140" i="16" s="1"/>
  <c r="CM24" i="16"/>
  <c r="CM135" i="16" s="1"/>
  <c r="CM18" i="16"/>
  <c r="CM129" i="16" s="1"/>
  <c r="CM13" i="16"/>
  <c r="CM124" i="16" s="1"/>
  <c r="CK59" i="15"/>
  <c r="CK55" i="15"/>
  <c r="CK166" i="15" s="1"/>
  <c r="CK51" i="15"/>
  <c r="CK162" i="15" s="1"/>
  <c r="CK47" i="15"/>
  <c r="CK158" i="15" s="1"/>
  <c r="CK43" i="15"/>
  <c r="CK154" i="15" s="1"/>
  <c r="CK39" i="15"/>
  <c r="CK150" i="15" s="1"/>
  <c r="CK35" i="15"/>
  <c r="CK146" i="15" s="1"/>
  <c r="CK31" i="15"/>
  <c r="CK142" i="15" s="1"/>
  <c r="CK27" i="15"/>
  <c r="CK138" i="15" s="1"/>
  <c r="CK23" i="15"/>
  <c r="CK134" i="15" s="1"/>
  <c r="CK19" i="15"/>
  <c r="CK130" i="15" s="1"/>
  <c r="CK15" i="15"/>
  <c r="CK126" i="15" s="1"/>
  <c r="CK11" i="15"/>
  <c r="CK58" i="15"/>
  <c r="CK169" i="15" s="1"/>
  <c r="CK53" i="15"/>
  <c r="CK164" i="15" s="1"/>
  <c r="CK48" i="15"/>
  <c r="CK159" i="15" s="1"/>
  <c r="CK42" i="15"/>
  <c r="CK153" i="15" s="1"/>
  <c r="CK37" i="15"/>
  <c r="CK148" i="15" s="1"/>
  <c r="CK32" i="15"/>
  <c r="CK143" i="15" s="1"/>
  <c r="CK26" i="15"/>
  <c r="CK137" i="15" s="1"/>
  <c r="CK21" i="15"/>
  <c r="CK132" i="15" s="1"/>
  <c r="CK16" i="15"/>
  <c r="CK127" i="15" s="1"/>
  <c r="CK57" i="15"/>
  <c r="CK168" i="15" s="1"/>
  <c r="CK52" i="15"/>
  <c r="CK163" i="15" s="1"/>
  <c r="CK46" i="15"/>
  <c r="CK157" i="15" s="1"/>
  <c r="CK41" i="15"/>
  <c r="CK152" i="15" s="1"/>
  <c r="CK36" i="15"/>
  <c r="CK147" i="15" s="1"/>
  <c r="CK30" i="15"/>
  <c r="CK141" i="15" s="1"/>
  <c r="CK25" i="15"/>
  <c r="CK136" i="15" s="1"/>
  <c r="CK20" i="15"/>
  <c r="CK131" i="15" s="1"/>
  <c r="CK14" i="15"/>
  <c r="CK125" i="15" s="1"/>
  <c r="CK54" i="15"/>
  <c r="CK165" i="15" s="1"/>
  <c r="CK49" i="15"/>
  <c r="CK160" i="15" s="1"/>
  <c r="CK44" i="15"/>
  <c r="CK155" i="15" s="1"/>
  <c r="CK38" i="15"/>
  <c r="CK149" i="15" s="1"/>
  <c r="CK33" i="15"/>
  <c r="CK144" i="15" s="1"/>
  <c r="CK28" i="15"/>
  <c r="CK139" i="15" s="1"/>
  <c r="CK22" i="15"/>
  <c r="CK133" i="15" s="1"/>
  <c r="CK17" i="15"/>
  <c r="CK128" i="15" s="1"/>
  <c r="CK12" i="15"/>
  <c r="CK123" i="15" s="1"/>
  <c r="CK50" i="15"/>
  <c r="CK161" i="15" s="1"/>
  <c r="CK29" i="15"/>
  <c r="CK140" i="15" s="1"/>
  <c r="CK45" i="15"/>
  <c r="CK156" i="15" s="1"/>
  <c r="CK24" i="15"/>
  <c r="CK135" i="15" s="1"/>
  <c r="CK40" i="15"/>
  <c r="CK151" i="15" s="1"/>
  <c r="CK18" i="15"/>
  <c r="CK129" i="15" s="1"/>
  <c r="CK56" i="15"/>
  <c r="CK167" i="15" s="1"/>
  <c r="CK34" i="15"/>
  <c r="CK145" i="15" s="1"/>
  <c r="CK13" i="15"/>
  <c r="CK124" i="15" s="1"/>
  <c r="BX56" i="7"/>
  <c r="BX167" i="7" s="1"/>
  <c r="BX11" i="7"/>
  <c r="BX44" i="7"/>
  <c r="BX155" i="7" s="1"/>
  <c r="BX36" i="7"/>
  <c r="BX147" i="7" s="1"/>
  <c r="BX49" i="7"/>
  <c r="BX160" i="7" s="1"/>
  <c r="BX28" i="7"/>
  <c r="BX139" i="7" s="1"/>
  <c r="BX42" i="7"/>
  <c r="BX153" i="7" s="1"/>
  <c r="BX48" i="7"/>
  <c r="BX159" i="7" s="1"/>
  <c r="BX35" i="7"/>
  <c r="BX146" i="7" s="1"/>
  <c r="BX21" i="7"/>
  <c r="BX132" i="7" s="1"/>
  <c r="BX43" i="7"/>
  <c r="BX154" i="7" s="1"/>
  <c r="BX30" i="7"/>
  <c r="BX141" i="7" s="1"/>
  <c r="BX13" i="7"/>
  <c r="BX124" i="7" s="1"/>
  <c r="BX32" i="7"/>
  <c r="BX143" i="7" s="1"/>
  <c r="BX19" i="7"/>
  <c r="BX130" i="7" s="1"/>
  <c r="BX58" i="7"/>
  <c r="BX169" i="7" s="1"/>
  <c r="BX16" i="7"/>
  <c r="BX127" i="7" s="1"/>
  <c r="BX50" i="7"/>
  <c r="BX161" i="7" s="1"/>
  <c r="BX41" i="7"/>
  <c r="BX152" i="7" s="1"/>
  <c r="BX18" i="7"/>
  <c r="BX129" i="7" s="1"/>
  <c r="BX31" i="7"/>
  <c r="BX142" i="7" s="1"/>
  <c r="BX37" i="7"/>
  <c r="BX148" i="7" s="1"/>
  <c r="BX12" i="7"/>
  <c r="BX123" i="7" s="1"/>
  <c r="BX51" i="7"/>
  <c r="BX162" i="7" s="1"/>
  <c r="BX29" i="7"/>
  <c r="BX140" i="7" s="1"/>
  <c r="BX40" i="7"/>
  <c r="BX151" i="7" s="1"/>
  <c r="BX38" i="7"/>
  <c r="BX149" i="7" s="1"/>
  <c r="BX24" i="7"/>
  <c r="BX135" i="7" s="1"/>
  <c r="BX57" i="7"/>
  <c r="BX168" i="7" s="1"/>
  <c r="BX39" i="7"/>
  <c r="BX150" i="7" s="1"/>
  <c r="BX52" i="7"/>
  <c r="BX163" i="7" s="1"/>
  <c r="BX53" i="7"/>
  <c r="BX164" i="7" s="1"/>
  <c r="BX34" i="7"/>
  <c r="BX145" i="7" s="1"/>
  <c r="BX26" i="7"/>
  <c r="BX137" i="7" s="1"/>
  <c r="BX54" i="7"/>
  <c r="BX165" i="7" s="1"/>
  <c r="BX17" i="7"/>
  <c r="BX128" i="7" s="1"/>
  <c r="BX45" i="7"/>
  <c r="BX156" i="7" s="1"/>
  <c r="BX23" i="7"/>
  <c r="BX134" i="7" s="1"/>
  <c r="BX15" i="7"/>
  <c r="BX126" i="7" s="1"/>
  <c r="BX33" i="7"/>
  <c r="BX144" i="7" s="1"/>
  <c r="BX59" i="7"/>
  <c r="BX46" i="7"/>
  <c r="BX157" i="7" s="1"/>
  <c r="BX27" i="7"/>
  <c r="BX138" i="7" s="1"/>
  <c r="BX14" i="7"/>
  <c r="BX125" i="7" s="1"/>
  <c r="BX20" i="7"/>
  <c r="BX131" i="7" s="1"/>
  <c r="BX22" i="7"/>
  <c r="BX133" i="7" s="1"/>
  <c r="BX55" i="7"/>
  <c r="BX166" i="7" s="1"/>
  <c r="BX47" i="7"/>
  <c r="BX158" i="7" s="1"/>
  <c r="CM122" i="16" l="1"/>
  <c r="CN11" i="16" s="1" a="1"/>
  <c r="CM2" i="16"/>
  <c r="CM10" i="16" s="1"/>
  <c r="CM170" i="16"/>
  <c r="CM3" i="16"/>
  <c r="CM60" i="16" s="1"/>
  <c r="CK122" i="15"/>
  <c r="CL11" i="15" s="1" a="1"/>
  <c r="CK2" i="15"/>
  <c r="CK10" i="15" s="1"/>
  <c r="CK170" i="15"/>
  <c r="CK3" i="15"/>
  <c r="CK60" i="15" s="1"/>
  <c r="BX3" i="7"/>
  <c r="BX60" i="7" s="1"/>
  <c r="BX2" i="7"/>
  <c r="BX10" i="7" s="1"/>
  <c r="CN57" i="16" l="1"/>
  <c r="CN168" i="16" s="1"/>
  <c r="CN53" i="16"/>
  <c r="CN164" i="16" s="1"/>
  <c r="CN49" i="16"/>
  <c r="CN160" i="16" s="1"/>
  <c r="CN45" i="16"/>
  <c r="CN156" i="16" s="1"/>
  <c r="CN41" i="16"/>
  <c r="CN152" i="16" s="1"/>
  <c r="CN37" i="16"/>
  <c r="CN148" i="16" s="1"/>
  <c r="CN33" i="16"/>
  <c r="CN144" i="16" s="1"/>
  <c r="CN29" i="16"/>
  <c r="CN140" i="16" s="1"/>
  <c r="CN25" i="16"/>
  <c r="CN136" i="16" s="1"/>
  <c r="CN21" i="16"/>
  <c r="CN132" i="16" s="1"/>
  <c r="CN17" i="16"/>
  <c r="CN128" i="16" s="1"/>
  <c r="CN13" i="16"/>
  <c r="CN124" i="16" s="1"/>
  <c r="CN58" i="16"/>
  <c r="CN169" i="16" s="1"/>
  <c r="CN52" i="16"/>
  <c r="CN163" i="16" s="1"/>
  <c r="CN47" i="16"/>
  <c r="CN158" i="16" s="1"/>
  <c r="CN42" i="16"/>
  <c r="CN153" i="16" s="1"/>
  <c r="CN36" i="16"/>
  <c r="CN147" i="16" s="1"/>
  <c r="CN31" i="16"/>
  <c r="CN142" i="16" s="1"/>
  <c r="CN26" i="16"/>
  <c r="CN137" i="16" s="1"/>
  <c r="CN20" i="16"/>
  <c r="CN131" i="16" s="1"/>
  <c r="CN15" i="16"/>
  <c r="CN126" i="16" s="1"/>
  <c r="CN56" i="16"/>
  <c r="CN167" i="16" s="1"/>
  <c r="CN51" i="16"/>
  <c r="CN162" i="16" s="1"/>
  <c r="CN46" i="16"/>
  <c r="CN157" i="16" s="1"/>
  <c r="CN40" i="16"/>
  <c r="CN151" i="16" s="1"/>
  <c r="CN35" i="16"/>
  <c r="CN146" i="16" s="1"/>
  <c r="CN30" i="16"/>
  <c r="CN141" i="16" s="1"/>
  <c r="CN24" i="16"/>
  <c r="CN135" i="16" s="1"/>
  <c r="CN19" i="16"/>
  <c r="CN130" i="16" s="1"/>
  <c r="CN14" i="16"/>
  <c r="CN125" i="16" s="1"/>
  <c r="CN55" i="16"/>
  <c r="CN166" i="16" s="1"/>
  <c r="CN50" i="16"/>
  <c r="CN161" i="16" s="1"/>
  <c r="CN44" i="16"/>
  <c r="CN155" i="16" s="1"/>
  <c r="CN39" i="16"/>
  <c r="CN150" i="16" s="1"/>
  <c r="CN34" i="16"/>
  <c r="CN145" i="16" s="1"/>
  <c r="CN28" i="16"/>
  <c r="CN139" i="16" s="1"/>
  <c r="CN23" i="16"/>
  <c r="CN134" i="16" s="1"/>
  <c r="CN18" i="16"/>
  <c r="CN129" i="16" s="1"/>
  <c r="CN12" i="16"/>
  <c r="CN123" i="16" s="1"/>
  <c r="CN59" i="16"/>
  <c r="CN54" i="16"/>
  <c r="CN165" i="16" s="1"/>
  <c r="CN48" i="16"/>
  <c r="CN159" i="16" s="1"/>
  <c r="CN43" i="16"/>
  <c r="CN154" i="16" s="1"/>
  <c r="CN38" i="16"/>
  <c r="CN149" i="16" s="1"/>
  <c r="CN32" i="16"/>
  <c r="CN143" i="16" s="1"/>
  <c r="CN27" i="16"/>
  <c r="CN138" i="16" s="1"/>
  <c r="CN22" i="16"/>
  <c r="CN133" i="16" s="1"/>
  <c r="CN16" i="16"/>
  <c r="CN127" i="16" s="1"/>
  <c r="CN11" i="16"/>
  <c r="CL57" i="15"/>
  <c r="CL168" i="15" s="1"/>
  <c r="CL53" i="15"/>
  <c r="CL164" i="15" s="1"/>
  <c r="CL49" i="15"/>
  <c r="CL160" i="15" s="1"/>
  <c r="CL45" i="15"/>
  <c r="CL156" i="15" s="1"/>
  <c r="CL41" i="15"/>
  <c r="CL152" i="15" s="1"/>
  <c r="CL37" i="15"/>
  <c r="CL148" i="15" s="1"/>
  <c r="CL33" i="15"/>
  <c r="CL144" i="15" s="1"/>
  <c r="CL29" i="15"/>
  <c r="CL140" i="15" s="1"/>
  <c r="CL25" i="15"/>
  <c r="CL136" i="15" s="1"/>
  <c r="CL21" i="15"/>
  <c r="CL132" i="15" s="1"/>
  <c r="CL17" i="15"/>
  <c r="CL128" i="15" s="1"/>
  <c r="CL13" i="15"/>
  <c r="CL124" i="15" s="1"/>
  <c r="CL56" i="15"/>
  <c r="CL167" i="15" s="1"/>
  <c r="CL51" i="15"/>
  <c r="CL162" i="15" s="1"/>
  <c r="CL46" i="15"/>
  <c r="CL157" i="15" s="1"/>
  <c r="CL40" i="15"/>
  <c r="CL151" i="15" s="1"/>
  <c r="CL35" i="15"/>
  <c r="CL146" i="15" s="1"/>
  <c r="CL30" i="15"/>
  <c r="CL141" i="15" s="1"/>
  <c r="CL24" i="15"/>
  <c r="CL135" i="15" s="1"/>
  <c r="CL19" i="15"/>
  <c r="CL130" i="15" s="1"/>
  <c r="CL14" i="15"/>
  <c r="CL125" i="15" s="1"/>
  <c r="CL55" i="15"/>
  <c r="CL166" i="15" s="1"/>
  <c r="CL50" i="15"/>
  <c r="CL161" i="15" s="1"/>
  <c r="CL44" i="15"/>
  <c r="CL155" i="15" s="1"/>
  <c r="CL39" i="15"/>
  <c r="CL150" i="15" s="1"/>
  <c r="CL34" i="15"/>
  <c r="CL145" i="15" s="1"/>
  <c r="CL28" i="15"/>
  <c r="CL139" i="15" s="1"/>
  <c r="CL23" i="15"/>
  <c r="CL134" i="15" s="1"/>
  <c r="CL18" i="15"/>
  <c r="CL129" i="15" s="1"/>
  <c r="CL12" i="15"/>
  <c r="CL123" i="15" s="1"/>
  <c r="CL58" i="15"/>
  <c r="CL169" i="15" s="1"/>
  <c r="CL52" i="15"/>
  <c r="CL163" i="15" s="1"/>
  <c r="CL47" i="15"/>
  <c r="CL158" i="15" s="1"/>
  <c r="CL42" i="15"/>
  <c r="CL153" i="15" s="1"/>
  <c r="CL36" i="15"/>
  <c r="CL147" i="15" s="1"/>
  <c r="CL31" i="15"/>
  <c r="CL142" i="15" s="1"/>
  <c r="CL26" i="15"/>
  <c r="CL137" i="15" s="1"/>
  <c r="CL20" i="15"/>
  <c r="CL131" i="15" s="1"/>
  <c r="CL15" i="15"/>
  <c r="CL126" i="15" s="1"/>
  <c r="CL43" i="15"/>
  <c r="CL154" i="15" s="1"/>
  <c r="CL22" i="15"/>
  <c r="CL133" i="15" s="1"/>
  <c r="CL59" i="15"/>
  <c r="CL38" i="15"/>
  <c r="CL149" i="15" s="1"/>
  <c r="CL16" i="15"/>
  <c r="CL127" i="15" s="1"/>
  <c r="CL54" i="15"/>
  <c r="CL165" i="15" s="1"/>
  <c r="CL32" i="15"/>
  <c r="CL143" i="15" s="1"/>
  <c r="CL11" i="15"/>
  <c r="CL48" i="15"/>
  <c r="CL159" i="15" s="1"/>
  <c r="CL27" i="15"/>
  <c r="CL138" i="15" s="1"/>
  <c r="BX170" i="7"/>
  <c r="BX122" i="7"/>
  <c r="BY11" i="7" s="1" a="1"/>
  <c r="BY11" i="7" s="1"/>
  <c r="CN122" i="16" l="1"/>
  <c r="CN2" i="16"/>
  <c r="CN10" i="16" s="1"/>
  <c r="CN3" i="16"/>
  <c r="CN60" i="16" s="1"/>
  <c r="CL122" i="15"/>
  <c r="CM11" i="15" s="1" a="1"/>
  <c r="CL2" i="15"/>
  <c r="CL10" i="15" s="1"/>
  <c r="CL170" i="15"/>
  <c r="CL3" i="15"/>
  <c r="CL60" i="15" s="1"/>
  <c r="BY52" i="7"/>
  <c r="BY163" i="7" s="1"/>
  <c r="BY15" i="7"/>
  <c r="BY126" i="7" s="1"/>
  <c r="BY36" i="7"/>
  <c r="BY147" i="7" s="1"/>
  <c r="BY22" i="7"/>
  <c r="BY133" i="7" s="1"/>
  <c r="BY23" i="7"/>
  <c r="BY134" i="7" s="1"/>
  <c r="BY46" i="7"/>
  <c r="BY157" i="7" s="1"/>
  <c r="BY33" i="7"/>
  <c r="BY144" i="7" s="1"/>
  <c r="BY19" i="7"/>
  <c r="BY130" i="7" s="1"/>
  <c r="BY41" i="7"/>
  <c r="BY152" i="7" s="1"/>
  <c r="BY28" i="7"/>
  <c r="BY139" i="7" s="1"/>
  <c r="BY43" i="7"/>
  <c r="BY154" i="7" s="1"/>
  <c r="BY26" i="7"/>
  <c r="BY137" i="7" s="1"/>
  <c r="BY13" i="7"/>
  <c r="BY124" i="7" s="1"/>
  <c r="BY31" i="7"/>
  <c r="BY142" i="7" s="1"/>
  <c r="BY57" i="7"/>
  <c r="BY168" i="7" s="1"/>
  <c r="BY44" i="7"/>
  <c r="BY155" i="7" s="1"/>
  <c r="BY39" i="7"/>
  <c r="BY150" i="7" s="1"/>
  <c r="BY21" i="7"/>
  <c r="BY132" i="7" s="1"/>
  <c r="BY54" i="7"/>
  <c r="BY165" i="7" s="1"/>
  <c r="BY35" i="7"/>
  <c r="BY146" i="7" s="1"/>
  <c r="BY16" i="7"/>
  <c r="BY127" i="7" s="1"/>
  <c r="BY49" i="7"/>
  <c r="BY160" i="7" s="1"/>
  <c r="BY47" i="7"/>
  <c r="BY158" i="7" s="1"/>
  <c r="BY55" i="7"/>
  <c r="BY166" i="7" s="1"/>
  <c r="BY29" i="7"/>
  <c r="BY140" i="7" s="1"/>
  <c r="BY51" i="7"/>
  <c r="BY162" i="7" s="1"/>
  <c r="BY37" i="7"/>
  <c r="BY148" i="7" s="1"/>
  <c r="BY24" i="7"/>
  <c r="BY135" i="7" s="1"/>
  <c r="BY27" i="7"/>
  <c r="BY138" i="7" s="1"/>
  <c r="BY38" i="7"/>
  <c r="BY149" i="7" s="1"/>
  <c r="BY59" i="7"/>
  <c r="BY48" i="7"/>
  <c r="BY159" i="7" s="1"/>
  <c r="BY34" i="7"/>
  <c r="BY145" i="7" s="1"/>
  <c r="BY32" i="7"/>
  <c r="BY143" i="7" s="1"/>
  <c r="BY18" i="7"/>
  <c r="BY129" i="7" s="1"/>
  <c r="BY42" i="7"/>
  <c r="BY153" i="7" s="1"/>
  <c r="BY30" i="7"/>
  <c r="BY141" i="7" s="1"/>
  <c r="BY17" i="7"/>
  <c r="BY128" i="7" s="1"/>
  <c r="BY56" i="7"/>
  <c r="BY167" i="7" s="1"/>
  <c r="BY14" i="7"/>
  <c r="BY125" i="7" s="1"/>
  <c r="BY53" i="7"/>
  <c r="BY164" i="7" s="1"/>
  <c r="BY40" i="7"/>
  <c r="BY151" i="7" s="1"/>
  <c r="BY25" i="7"/>
  <c r="BY136" i="7" s="1"/>
  <c r="BY12" i="7"/>
  <c r="BY123" i="7" s="1"/>
  <c r="BY50" i="7"/>
  <c r="BY161" i="7" s="1"/>
  <c r="BY20" i="7"/>
  <c r="BY131" i="7" s="1"/>
  <c r="BY58" i="7"/>
  <c r="BY169" i="7" s="1"/>
  <c r="BY45" i="7"/>
  <c r="BY156" i="7" s="1"/>
  <c r="CN170" i="16" l="1"/>
  <c r="CO11" i="16" a="1"/>
  <c r="CM59" i="15"/>
  <c r="CM55" i="15"/>
  <c r="CM166" i="15" s="1"/>
  <c r="CM51" i="15"/>
  <c r="CM162" i="15" s="1"/>
  <c r="CM47" i="15"/>
  <c r="CM158" i="15" s="1"/>
  <c r="CM43" i="15"/>
  <c r="CM154" i="15" s="1"/>
  <c r="CM39" i="15"/>
  <c r="CM150" i="15" s="1"/>
  <c r="CM35" i="15"/>
  <c r="CM146" i="15" s="1"/>
  <c r="CM31" i="15"/>
  <c r="CM142" i="15" s="1"/>
  <c r="CM27" i="15"/>
  <c r="CM138" i="15" s="1"/>
  <c r="CM23" i="15"/>
  <c r="CM134" i="15" s="1"/>
  <c r="CM19" i="15"/>
  <c r="CM130" i="15" s="1"/>
  <c r="CM15" i="15"/>
  <c r="CM126" i="15" s="1"/>
  <c r="CM11" i="15"/>
  <c r="CM54" i="15"/>
  <c r="CM165" i="15" s="1"/>
  <c r="CM49" i="15"/>
  <c r="CM160" i="15" s="1"/>
  <c r="CM44" i="15"/>
  <c r="CM155" i="15" s="1"/>
  <c r="CM38" i="15"/>
  <c r="CM149" i="15" s="1"/>
  <c r="CM33" i="15"/>
  <c r="CM144" i="15" s="1"/>
  <c r="CM28" i="15"/>
  <c r="CM139" i="15" s="1"/>
  <c r="CM22" i="15"/>
  <c r="CM133" i="15" s="1"/>
  <c r="CM17" i="15"/>
  <c r="CM128" i="15" s="1"/>
  <c r="CM12" i="15"/>
  <c r="CM123" i="15" s="1"/>
  <c r="CM58" i="15"/>
  <c r="CM169" i="15" s="1"/>
  <c r="CM53" i="15"/>
  <c r="CM164" i="15" s="1"/>
  <c r="CM48" i="15"/>
  <c r="CM159" i="15" s="1"/>
  <c r="CM42" i="15"/>
  <c r="CM153" i="15" s="1"/>
  <c r="CM37" i="15"/>
  <c r="CM148" i="15" s="1"/>
  <c r="CM32" i="15"/>
  <c r="CM143" i="15" s="1"/>
  <c r="CM26" i="15"/>
  <c r="CM137" i="15" s="1"/>
  <c r="CM21" i="15"/>
  <c r="CM132" i="15" s="1"/>
  <c r="CM16" i="15"/>
  <c r="CM127" i="15" s="1"/>
  <c r="CM56" i="15"/>
  <c r="CM167" i="15" s="1"/>
  <c r="CM50" i="15"/>
  <c r="CM161" i="15" s="1"/>
  <c r="CM45" i="15"/>
  <c r="CM156" i="15" s="1"/>
  <c r="CM40" i="15"/>
  <c r="CM151" i="15" s="1"/>
  <c r="CM34" i="15"/>
  <c r="CM145" i="15" s="1"/>
  <c r="CM29" i="15"/>
  <c r="CM140" i="15" s="1"/>
  <c r="CM24" i="15"/>
  <c r="CM135" i="15" s="1"/>
  <c r="CM18" i="15"/>
  <c r="CM129" i="15" s="1"/>
  <c r="CM13" i="15"/>
  <c r="CM124" i="15" s="1"/>
  <c r="CM57" i="15"/>
  <c r="CM168" i="15" s="1"/>
  <c r="CM36" i="15"/>
  <c r="CM147" i="15" s="1"/>
  <c r="CM14" i="15"/>
  <c r="CM125" i="15" s="1"/>
  <c r="CM52" i="15"/>
  <c r="CM163" i="15" s="1"/>
  <c r="CM30" i="15"/>
  <c r="CM141" i="15" s="1"/>
  <c r="CM46" i="15"/>
  <c r="CM157" i="15" s="1"/>
  <c r="CM25" i="15"/>
  <c r="CM136" i="15" s="1"/>
  <c r="CM41" i="15"/>
  <c r="CM152" i="15" s="1"/>
  <c r="CM20" i="15"/>
  <c r="CM131" i="15" s="1"/>
  <c r="BY2" i="7"/>
  <c r="BY10" i="7" s="1"/>
  <c r="BY3" i="7"/>
  <c r="CO59" i="16" l="1"/>
  <c r="CO55" i="16"/>
  <c r="CO166" i="16" s="1"/>
  <c r="CO51" i="16"/>
  <c r="CO162" i="16" s="1"/>
  <c r="CO47" i="16"/>
  <c r="CO158" i="16" s="1"/>
  <c r="CO43" i="16"/>
  <c r="CO154" i="16" s="1"/>
  <c r="CO39" i="16"/>
  <c r="CO150" i="16" s="1"/>
  <c r="CO35" i="16"/>
  <c r="CO146" i="16" s="1"/>
  <c r="CO31" i="16"/>
  <c r="CO142" i="16" s="1"/>
  <c r="CO27" i="16"/>
  <c r="CO138" i="16" s="1"/>
  <c r="CO23" i="16"/>
  <c r="CO134" i="16" s="1"/>
  <c r="CO19" i="16"/>
  <c r="CO130" i="16" s="1"/>
  <c r="CO15" i="16"/>
  <c r="CO126" i="16" s="1"/>
  <c r="CO11" i="16"/>
  <c r="CO56" i="16"/>
  <c r="CO167" i="16" s="1"/>
  <c r="CO50" i="16"/>
  <c r="CO161" i="16" s="1"/>
  <c r="CO45" i="16"/>
  <c r="CO156" i="16" s="1"/>
  <c r="CO40" i="16"/>
  <c r="CO151" i="16" s="1"/>
  <c r="CO34" i="16"/>
  <c r="CO145" i="16" s="1"/>
  <c r="CO29" i="16"/>
  <c r="CO140" i="16" s="1"/>
  <c r="CO24" i="16"/>
  <c r="CO135" i="16" s="1"/>
  <c r="CO18" i="16"/>
  <c r="CO129" i="16" s="1"/>
  <c r="CO13" i="16"/>
  <c r="CO124" i="16" s="1"/>
  <c r="CO54" i="16"/>
  <c r="CO165" i="16" s="1"/>
  <c r="CO49" i="16"/>
  <c r="CO160" i="16" s="1"/>
  <c r="CO44" i="16"/>
  <c r="CO155" i="16" s="1"/>
  <c r="CO38" i="16"/>
  <c r="CO149" i="16" s="1"/>
  <c r="CO33" i="16"/>
  <c r="CO144" i="16" s="1"/>
  <c r="CO28" i="16"/>
  <c r="CO139" i="16" s="1"/>
  <c r="CO22" i="16"/>
  <c r="CO133" i="16" s="1"/>
  <c r="CO17" i="16"/>
  <c r="CO128" i="16" s="1"/>
  <c r="CO12" i="16"/>
  <c r="CO123" i="16" s="1"/>
  <c r="CO58" i="16"/>
  <c r="CO169" i="16" s="1"/>
  <c r="CO53" i="16"/>
  <c r="CO164" i="16" s="1"/>
  <c r="CO48" i="16"/>
  <c r="CO159" i="16" s="1"/>
  <c r="CO42" i="16"/>
  <c r="CO153" i="16" s="1"/>
  <c r="CO37" i="16"/>
  <c r="CO148" i="16" s="1"/>
  <c r="CO32" i="16"/>
  <c r="CO143" i="16" s="1"/>
  <c r="CO26" i="16"/>
  <c r="CO137" i="16" s="1"/>
  <c r="CO21" i="16"/>
  <c r="CO132" i="16" s="1"/>
  <c r="CO16" i="16"/>
  <c r="CO127" i="16" s="1"/>
  <c r="CO57" i="16"/>
  <c r="CO168" i="16" s="1"/>
  <c r="CO52" i="16"/>
  <c r="CO163" i="16" s="1"/>
  <c r="CO46" i="16"/>
  <c r="CO157" i="16" s="1"/>
  <c r="CO41" i="16"/>
  <c r="CO152" i="16" s="1"/>
  <c r="CO36" i="16"/>
  <c r="CO147" i="16" s="1"/>
  <c r="CO30" i="16"/>
  <c r="CO141" i="16" s="1"/>
  <c r="CO25" i="16"/>
  <c r="CO136" i="16" s="1"/>
  <c r="CO20" i="16"/>
  <c r="CO131" i="16" s="1"/>
  <c r="CO14" i="16"/>
  <c r="CO125" i="16" s="1"/>
  <c r="CM122" i="15"/>
  <c r="CN11" i="15" s="1" a="1"/>
  <c r="CM2" i="15"/>
  <c r="CM10" i="15" s="1"/>
  <c r="CM170" i="15"/>
  <c r="CM3" i="15"/>
  <c r="CM60" i="15" s="1"/>
  <c r="BY122" i="7"/>
  <c r="BZ11" i="7" a="1"/>
  <c r="BZ13" i="7" s="1"/>
  <c r="BZ124" i="7" s="1"/>
  <c r="BY60" i="7"/>
  <c r="BY170" i="7"/>
  <c r="CO122" i="16" l="1"/>
  <c r="CP11" i="16" s="1" a="1"/>
  <c r="CO2" i="16"/>
  <c r="CO10" i="16" s="1"/>
  <c r="CO170" i="16"/>
  <c r="CO3" i="16"/>
  <c r="CO60" i="16" s="1"/>
  <c r="CN57" i="15"/>
  <c r="CN168" i="15" s="1"/>
  <c r="CN53" i="15"/>
  <c r="CN164" i="15" s="1"/>
  <c r="CN49" i="15"/>
  <c r="CN160" i="15" s="1"/>
  <c r="CN45" i="15"/>
  <c r="CN156" i="15" s="1"/>
  <c r="CN41" i="15"/>
  <c r="CN152" i="15" s="1"/>
  <c r="CN37" i="15"/>
  <c r="CN148" i="15" s="1"/>
  <c r="CN33" i="15"/>
  <c r="CN144" i="15" s="1"/>
  <c r="CN29" i="15"/>
  <c r="CN140" i="15" s="1"/>
  <c r="CN25" i="15"/>
  <c r="CN136" i="15" s="1"/>
  <c r="CN21" i="15"/>
  <c r="CN132" i="15" s="1"/>
  <c r="CN17" i="15"/>
  <c r="CN128" i="15" s="1"/>
  <c r="CN13" i="15"/>
  <c r="CN124" i="15" s="1"/>
  <c r="CN58" i="15"/>
  <c r="CN169" i="15" s="1"/>
  <c r="CN52" i="15"/>
  <c r="CN163" i="15" s="1"/>
  <c r="CN47" i="15"/>
  <c r="CN158" i="15" s="1"/>
  <c r="CN42" i="15"/>
  <c r="CN153" i="15" s="1"/>
  <c r="CN36" i="15"/>
  <c r="CN147" i="15" s="1"/>
  <c r="CN31" i="15"/>
  <c r="CN142" i="15" s="1"/>
  <c r="CN26" i="15"/>
  <c r="CN137" i="15" s="1"/>
  <c r="CN20" i="15"/>
  <c r="CN131" i="15" s="1"/>
  <c r="CN15" i="15"/>
  <c r="CN126" i="15" s="1"/>
  <c r="CN56" i="15"/>
  <c r="CN167" i="15" s="1"/>
  <c r="CN51" i="15"/>
  <c r="CN162" i="15" s="1"/>
  <c r="CN46" i="15"/>
  <c r="CN157" i="15" s="1"/>
  <c r="CN40" i="15"/>
  <c r="CN151" i="15" s="1"/>
  <c r="CN35" i="15"/>
  <c r="CN146" i="15" s="1"/>
  <c r="CN30" i="15"/>
  <c r="CN141" i="15" s="1"/>
  <c r="CN24" i="15"/>
  <c r="CN135" i="15" s="1"/>
  <c r="CN19" i="15"/>
  <c r="CN130" i="15" s="1"/>
  <c r="CN14" i="15"/>
  <c r="CN125" i="15" s="1"/>
  <c r="CN59" i="15"/>
  <c r="CN54" i="15"/>
  <c r="CN165" i="15" s="1"/>
  <c r="CN48" i="15"/>
  <c r="CN159" i="15" s="1"/>
  <c r="CN43" i="15"/>
  <c r="CN154" i="15" s="1"/>
  <c r="CN38" i="15"/>
  <c r="CN149" i="15" s="1"/>
  <c r="CN32" i="15"/>
  <c r="CN143" i="15" s="1"/>
  <c r="CN27" i="15"/>
  <c r="CN138" i="15" s="1"/>
  <c r="CN22" i="15"/>
  <c r="CN133" i="15" s="1"/>
  <c r="CN16" i="15"/>
  <c r="CN127" i="15" s="1"/>
  <c r="CN11" i="15"/>
  <c r="CN50" i="15"/>
  <c r="CN161" i="15" s="1"/>
  <c r="CN28" i="15"/>
  <c r="CN139" i="15" s="1"/>
  <c r="CN44" i="15"/>
  <c r="CN155" i="15" s="1"/>
  <c r="CN23" i="15"/>
  <c r="CN134" i="15" s="1"/>
  <c r="CN39" i="15"/>
  <c r="CN150" i="15" s="1"/>
  <c r="CN18" i="15"/>
  <c r="CN129" i="15" s="1"/>
  <c r="CN55" i="15"/>
  <c r="CN166" i="15" s="1"/>
  <c r="CN34" i="15"/>
  <c r="CN145" i="15" s="1"/>
  <c r="CN12" i="15"/>
  <c r="CN123" i="15" s="1"/>
  <c r="BZ19" i="7"/>
  <c r="BZ130" i="7" s="1"/>
  <c r="BZ39" i="7"/>
  <c r="BZ150" i="7" s="1"/>
  <c r="BZ46" i="7"/>
  <c r="BZ157" i="7" s="1"/>
  <c r="BZ17" i="7"/>
  <c r="BZ128" i="7" s="1"/>
  <c r="BZ24" i="7"/>
  <c r="BZ135" i="7" s="1"/>
  <c r="BZ42" i="7"/>
  <c r="BZ153" i="7" s="1"/>
  <c r="BZ56" i="7"/>
  <c r="BZ167" i="7" s="1"/>
  <c r="BZ31" i="7"/>
  <c r="BZ142" i="7" s="1"/>
  <c r="BZ58" i="7"/>
  <c r="BZ169" i="7" s="1"/>
  <c r="BZ14" i="7"/>
  <c r="BZ125" i="7" s="1"/>
  <c r="BZ35" i="7"/>
  <c r="BZ146" i="7" s="1"/>
  <c r="BZ30" i="7"/>
  <c r="BZ141" i="7" s="1"/>
  <c r="BZ48" i="7"/>
  <c r="BZ159" i="7" s="1"/>
  <c r="BZ22" i="7"/>
  <c r="BZ133" i="7" s="1"/>
  <c r="BZ26" i="7"/>
  <c r="BZ137" i="7" s="1"/>
  <c r="BZ20" i="7"/>
  <c r="BZ131" i="7" s="1"/>
  <c r="BZ52" i="7"/>
  <c r="BZ163" i="7" s="1"/>
  <c r="BZ59" i="7"/>
  <c r="BZ40" i="7"/>
  <c r="BZ151" i="7" s="1"/>
  <c r="BZ11" i="7"/>
  <c r="BZ38" i="7"/>
  <c r="BZ149" i="7" s="1"/>
  <c r="BZ44" i="7"/>
  <c r="BZ155" i="7" s="1"/>
  <c r="BZ16" i="7"/>
  <c r="BZ127" i="7" s="1"/>
  <c r="BZ54" i="7"/>
  <c r="BZ165" i="7" s="1"/>
  <c r="BZ12" i="7"/>
  <c r="BZ123" i="7" s="1"/>
  <c r="BZ37" i="7"/>
  <c r="BZ148" i="7" s="1"/>
  <c r="BZ55" i="7"/>
  <c r="BZ166" i="7" s="1"/>
  <c r="BZ41" i="7"/>
  <c r="BZ152" i="7" s="1"/>
  <c r="BZ18" i="7"/>
  <c r="BZ129" i="7" s="1"/>
  <c r="BZ57" i="7"/>
  <c r="BZ168" i="7" s="1"/>
  <c r="BZ21" i="7"/>
  <c r="BZ132" i="7" s="1"/>
  <c r="BZ29" i="7"/>
  <c r="BZ140" i="7" s="1"/>
  <c r="BZ47" i="7"/>
  <c r="BZ158" i="7" s="1"/>
  <c r="BZ25" i="7"/>
  <c r="BZ136" i="7" s="1"/>
  <c r="BZ33" i="7"/>
  <c r="BZ144" i="7" s="1"/>
  <c r="BZ51" i="7"/>
  <c r="BZ162" i="7" s="1"/>
  <c r="BZ32" i="7"/>
  <c r="BZ143" i="7" s="1"/>
  <c r="BZ53" i="7"/>
  <c r="BZ164" i="7" s="1"/>
  <c r="BZ50" i="7"/>
  <c r="BZ161" i="7" s="1"/>
  <c r="BZ43" i="7"/>
  <c r="BZ154" i="7" s="1"/>
  <c r="BZ36" i="7"/>
  <c r="BZ147" i="7" s="1"/>
  <c r="BZ27" i="7"/>
  <c r="BZ138" i="7" s="1"/>
  <c r="BZ23" i="7"/>
  <c r="BZ134" i="7" s="1"/>
  <c r="BZ45" i="7"/>
  <c r="BZ156" i="7" s="1"/>
  <c r="BZ15" i="7"/>
  <c r="BZ126" i="7" s="1"/>
  <c r="BZ28" i="7"/>
  <c r="BZ139" i="7" s="1"/>
  <c r="BZ49" i="7"/>
  <c r="BZ160" i="7" s="1"/>
  <c r="BZ34" i="7"/>
  <c r="BZ145" i="7" s="1"/>
  <c r="CP57" i="16" l="1"/>
  <c r="CP168" i="16" s="1"/>
  <c r="CP53" i="16"/>
  <c r="CP164" i="16" s="1"/>
  <c r="CP49" i="16"/>
  <c r="CP160" i="16" s="1"/>
  <c r="CP45" i="16"/>
  <c r="CP156" i="16" s="1"/>
  <c r="CP41" i="16"/>
  <c r="CP152" i="16" s="1"/>
  <c r="CP37" i="16"/>
  <c r="CP148" i="16" s="1"/>
  <c r="CP33" i="16"/>
  <c r="CP144" i="16" s="1"/>
  <c r="CP29" i="16"/>
  <c r="CP140" i="16" s="1"/>
  <c r="CP25" i="16"/>
  <c r="CP136" i="16" s="1"/>
  <c r="CP21" i="16"/>
  <c r="CP132" i="16" s="1"/>
  <c r="CP17" i="16"/>
  <c r="CP128" i="16" s="1"/>
  <c r="CP13" i="16"/>
  <c r="CP124" i="16" s="1"/>
  <c r="CP59" i="16"/>
  <c r="CP54" i="16"/>
  <c r="CP165" i="16" s="1"/>
  <c r="CP48" i="16"/>
  <c r="CP159" i="16" s="1"/>
  <c r="CP43" i="16"/>
  <c r="CP154" i="16" s="1"/>
  <c r="CP38" i="16"/>
  <c r="CP149" i="16" s="1"/>
  <c r="CP32" i="16"/>
  <c r="CP143" i="16" s="1"/>
  <c r="CP27" i="16"/>
  <c r="CP138" i="16" s="1"/>
  <c r="CP22" i="16"/>
  <c r="CP133" i="16" s="1"/>
  <c r="CP16" i="16"/>
  <c r="CP127" i="16" s="1"/>
  <c r="CP11" i="16"/>
  <c r="CP58" i="16"/>
  <c r="CP169" i="16" s="1"/>
  <c r="CP52" i="16"/>
  <c r="CP163" i="16" s="1"/>
  <c r="CP47" i="16"/>
  <c r="CP158" i="16" s="1"/>
  <c r="CP42" i="16"/>
  <c r="CP153" i="16" s="1"/>
  <c r="CP36" i="16"/>
  <c r="CP147" i="16" s="1"/>
  <c r="CP31" i="16"/>
  <c r="CP142" i="16" s="1"/>
  <c r="CP26" i="16"/>
  <c r="CP137" i="16" s="1"/>
  <c r="CP20" i="16"/>
  <c r="CP131" i="16" s="1"/>
  <c r="CP15" i="16"/>
  <c r="CP126" i="16" s="1"/>
  <c r="CP56" i="16"/>
  <c r="CP167" i="16" s="1"/>
  <c r="CP51" i="16"/>
  <c r="CP162" i="16" s="1"/>
  <c r="CP46" i="16"/>
  <c r="CP157" i="16" s="1"/>
  <c r="CP40" i="16"/>
  <c r="CP151" i="16" s="1"/>
  <c r="CP35" i="16"/>
  <c r="CP146" i="16" s="1"/>
  <c r="CP30" i="16"/>
  <c r="CP141" i="16" s="1"/>
  <c r="CP24" i="16"/>
  <c r="CP135" i="16" s="1"/>
  <c r="CP19" i="16"/>
  <c r="CP130" i="16" s="1"/>
  <c r="CP14" i="16"/>
  <c r="CP125" i="16" s="1"/>
  <c r="CP55" i="16"/>
  <c r="CP166" i="16" s="1"/>
  <c r="CP50" i="16"/>
  <c r="CP161" i="16" s="1"/>
  <c r="CP44" i="16"/>
  <c r="CP155" i="16" s="1"/>
  <c r="CP39" i="16"/>
  <c r="CP150" i="16" s="1"/>
  <c r="CP34" i="16"/>
  <c r="CP145" i="16" s="1"/>
  <c r="CP28" i="16"/>
  <c r="CP139" i="16" s="1"/>
  <c r="CP23" i="16"/>
  <c r="CP134" i="16" s="1"/>
  <c r="CP18" i="16"/>
  <c r="CP129" i="16" s="1"/>
  <c r="CP12" i="16"/>
  <c r="CP123" i="16" s="1"/>
  <c r="CN122" i="15"/>
  <c r="CO11" i="15" s="1" a="1"/>
  <c r="CN2" i="15"/>
  <c r="CN10" i="15" s="1"/>
  <c r="CN170" i="15"/>
  <c r="CN3" i="15"/>
  <c r="CN60" i="15" s="1"/>
  <c r="BZ2" i="7"/>
  <c r="BZ10" i="7" s="1"/>
  <c r="BZ3" i="7"/>
  <c r="BZ60" i="7" s="1"/>
  <c r="CP170" i="16" l="1"/>
  <c r="CP3" i="16"/>
  <c r="CP60" i="16" s="1"/>
  <c r="CP122" i="16"/>
  <c r="CQ11" i="16" s="1" a="1"/>
  <c r="CP2" i="16"/>
  <c r="CP10" i="16" s="1"/>
  <c r="CO59" i="15"/>
  <c r="CO55" i="15"/>
  <c r="CO166" i="15" s="1"/>
  <c r="CO51" i="15"/>
  <c r="CO162" i="15" s="1"/>
  <c r="CO47" i="15"/>
  <c r="CO158" i="15" s="1"/>
  <c r="CO43" i="15"/>
  <c r="CO154" i="15" s="1"/>
  <c r="CO39" i="15"/>
  <c r="CO150" i="15" s="1"/>
  <c r="CO35" i="15"/>
  <c r="CO146" i="15" s="1"/>
  <c r="CO31" i="15"/>
  <c r="CO142" i="15" s="1"/>
  <c r="CO27" i="15"/>
  <c r="CO138" i="15" s="1"/>
  <c r="CO23" i="15"/>
  <c r="CO134" i="15" s="1"/>
  <c r="CO19" i="15"/>
  <c r="CO130" i="15" s="1"/>
  <c r="CO15" i="15"/>
  <c r="CO126" i="15" s="1"/>
  <c r="CO11" i="15"/>
  <c r="CO56" i="15"/>
  <c r="CO167" i="15" s="1"/>
  <c r="CO50" i="15"/>
  <c r="CO161" i="15" s="1"/>
  <c r="CO45" i="15"/>
  <c r="CO156" i="15" s="1"/>
  <c r="CO40" i="15"/>
  <c r="CO151" i="15" s="1"/>
  <c r="CO34" i="15"/>
  <c r="CO145" i="15" s="1"/>
  <c r="CO29" i="15"/>
  <c r="CO140" i="15" s="1"/>
  <c r="CO24" i="15"/>
  <c r="CO135" i="15" s="1"/>
  <c r="CO18" i="15"/>
  <c r="CO129" i="15" s="1"/>
  <c r="CO13" i="15"/>
  <c r="CO124" i="15" s="1"/>
  <c r="CO54" i="15"/>
  <c r="CO165" i="15" s="1"/>
  <c r="CO49" i="15"/>
  <c r="CO160" i="15" s="1"/>
  <c r="CO44" i="15"/>
  <c r="CO155" i="15" s="1"/>
  <c r="CO38" i="15"/>
  <c r="CO149" i="15" s="1"/>
  <c r="CO33" i="15"/>
  <c r="CO144" i="15" s="1"/>
  <c r="CO28" i="15"/>
  <c r="CO139" i="15" s="1"/>
  <c r="CO22" i="15"/>
  <c r="CO133" i="15" s="1"/>
  <c r="CO17" i="15"/>
  <c r="CO128" i="15" s="1"/>
  <c r="CO12" i="15"/>
  <c r="CO123" i="15" s="1"/>
  <c r="CO58" i="15"/>
  <c r="CO169" i="15" s="1"/>
  <c r="CO53" i="15"/>
  <c r="CO164" i="15" s="1"/>
  <c r="CO48" i="15"/>
  <c r="CO159" i="15" s="1"/>
  <c r="CO42" i="15"/>
  <c r="CO153" i="15" s="1"/>
  <c r="CO37" i="15"/>
  <c r="CO148" i="15" s="1"/>
  <c r="CO32" i="15"/>
  <c r="CO143" i="15" s="1"/>
  <c r="CO26" i="15"/>
  <c r="CO137" i="15" s="1"/>
  <c r="CO21" i="15"/>
  <c r="CO132" i="15" s="1"/>
  <c r="CO16" i="15"/>
  <c r="CO127" i="15" s="1"/>
  <c r="CO57" i="15"/>
  <c r="CO168" i="15" s="1"/>
  <c r="CO52" i="15"/>
  <c r="CO163" i="15" s="1"/>
  <c r="CO46" i="15"/>
  <c r="CO157" i="15" s="1"/>
  <c r="CO41" i="15"/>
  <c r="CO152" i="15" s="1"/>
  <c r="CO36" i="15"/>
  <c r="CO147" i="15" s="1"/>
  <c r="CO30" i="15"/>
  <c r="CO141" i="15" s="1"/>
  <c r="CO25" i="15"/>
  <c r="CO136" i="15" s="1"/>
  <c r="CO20" i="15"/>
  <c r="CO131" i="15" s="1"/>
  <c r="CO14" i="15"/>
  <c r="CO125" i="15" s="1"/>
  <c r="BZ122" i="7"/>
  <c r="BZ170" i="7"/>
  <c r="CA11" i="7" s="1" a="1"/>
  <c r="CA26" i="7" s="1"/>
  <c r="CA137" i="7" s="1"/>
  <c r="CQ59" i="16" l="1"/>
  <c r="CQ55" i="16"/>
  <c r="CQ166" i="16" s="1"/>
  <c r="CQ51" i="16"/>
  <c r="CQ162" i="16" s="1"/>
  <c r="CQ47" i="16"/>
  <c r="CQ158" i="16" s="1"/>
  <c r="CQ43" i="16"/>
  <c r="CQ154" i="16" s="1"/>
  <c r="CQ39" i="16"/>
  <c r="CQ150" i="16" s="1"/>
  <c r="CQ35" i="16"/>
  <c r="CQ146" i="16" s="1"/>
  <c r="CQ31" i="16"/>
  <c r="CQ142" i="16" s="1"/>
  <c r="CQ27" i="16"/>
  <c r="CQ138" i="16" s="1"/>
  <c r="CQ23" i="16"/>
  <c r="CQ134" i="16" s="1"/>
  <c r="CQ19" i="16"/>
  <c r="CQ130" i="16" s="1"/>
  <c r="CQ15" i="16"/>
  <c r="CQ126" i="16" s="1"/>
  <c r="CQ11" i="16"/>
  <c r="CQ57" i="16"/>
  <c r="CQ168" i="16" s="1"/>
  <c r="CQ52" i="16"/>
  <c r="CQ163" i="16" s="1"/>
  <c r="CQ46" i="16"/>
  <c r="CQ157" i="16" s="1"/>
  <c r="CQ41" i="16"/>
  <c r="CQ152" i="16" s="1"/>
  <c r="CQ36" i="16"/>
  <c r="CQ147" i="16" s="1"/>
  <c r="CQ30" i="16"/>
  <c r="CQ141" i="16" s="1"/>
  <c r="CQ25" i="16"/>
  <c r="CQ136" i="16" s="1"/>
  <c r="CQ20" i="16"/>
  <c r="CQ131" i="16" s="1"/>
  <c r="CQ14" i="16"/>
  <c r="CQ125" i="16" s="1"/>
  <c r="CQ56" i="16"/>
  <c r="CQ167" i="16" s="1"/>
  <c r="CQ50" i="16"/>
  <c r="CQ161" i="16" s="1"/>
  <c r="CQ45" i="16"/>
  <c r="CQ156" i="16" s="1"/>
  <c r="CQ40" i="16"/>
  <c r="CQ151" i="16" s="1"/>
  <c r="CQ34" i="16"/>
  <c r="CQ145" i="16" s="1"/>
  <c r="CQ29" i="16"/>
  <c r="CQ140" i="16" s="1"/>
  <c r="CQ24" i="16"/>
  <c r="CQ135" i="16" s="1"/>
  <c r="CQ18" i="16"/>
  <c r="CQ129" i="16" s="1"/>
  <c r="CQ13" i="16"/>
  <c r="CQ124" i="16" s="1"/>
  <c r="CQ54" i="16"/>
  <c r="CQ165" i="16" s="1"/>
  <c r="CQ49" i="16"/>
  <c r="CQ160" i="16" s="1"/>
  <c r="CQ44" i="16"/>
  <c r="CQ155" i="16" s="1"/>
  <c r="CQ38" i="16"/>
  <c r="CQ149" i="16" s="1"/>
  <c r="CQ33" i="16"/>
  <c r="CQ144" i="16" s="1"/>
  <c r="CQ28" i="16"/>
  <c r="CQ139" i="16" s="1"/>
  <c r="CQ22" i="16"/>
  <c r="CQ133" i="16" s="1"/>
  <c r="CQ17" i="16"/>
  <c r="CQ128" i="16" s="1"/>
  <c r="CQ12" i="16"/>
  <c r="CQ123" i="16" s="1"/>
  <c r="CQ58" i="16"/>
  <c r="CQ169" i="16" s="1"/>
  <c r="CQ53" i="16"/>
  <c r="CQ164" i="16" s="1"/>
  <c r="CQ48" i="16"/>
  <c r="CQ159" i="16" s="1"/>
  <c r="CQ42" i="16"/>
  <c r="CQ153" i="16" s="1"/>
  <c r="CQ37" i="16"/>
  <c r="CQ148" i="16" s="1"/>
  <c r="CQ32" i="16"/>
  <c r="CQ143" i="16" s="1"/>
  <c r="CQ26" i="16"/>
  <c r="CQ137" i="16" s="1"/>
  <c r="CQ21" i="16"/>
  <c r="CQ132" i="16" s="1"/>
  <c r="CQ16" i="16"/>
  <c r="CQ127" i="16" s="1"/>
  <c r="CO2" i="15"/>
  <c r="CO10" i="15" s="1"/>
  <c r="CO170" i="15"/>
  <c r="CO3" i="15"/>
  <c r="CO60" i="15" s="1"/>
  <c r="CA58" i="7"/>
  <c r="CA169" i="7" s="1"/>
  <c r="CA21" i="7"/>
  <c r="CA132" i="7" s="1"/>
  <c r="CA24" i="7"/>
  <c r="CA135" i="7" s="1"/>
  <c r="CA46" i="7"/>
  <c r="CA157" i="7" s="1"/>
  <c r="CA59" i="7"/>
  <c r="CA20" i="7"/>
  <c r="CA131" i="7" s="1"/>
  <c r="CA38" i="7"/>
  <c r="CA149" i="7" s="1"/>
  <c r="CA51" i="7"/>
  <c r="CA162" i="7" s="1"/>
  <c r="CA32" i="7"/>
  <c r="CA143" i="7" s="1"/>
  <c r="CA34" i="7"/>
  <c r="CA145" i="7" s="1"/>
  <c r="CA47" i="7"/>
  <c r="CA158" i="7" s="1"/>
  <c r="CA16" i="7"/>
  <c r="CA127" i="7" s="1"/>
  <c r="CA23" i="7"/>
  <c r="CA134" i="7" s="1"/>
  <c r="CA42" i="7"/>
  <c r="CA153" i="7" s="1"/>
  <c r="CA55" i="7"/>
  <c r="CA166" i="7" s="1"/>
  <c r="CA48" i="7"/>
  <c r="CA159" i="7" s="1"/>
  <c r="CA30" i="7"/>
  <c r="CA141" i="7" s="1"/>
  <c r="CA43" i="7"/>
  <c r="CA154" i="7" s="1"/>
  <c r="CA57" i="7"/>
  <c r="CA168" i="7" s="1"/>
  <c r="CA22" i="7"/>
  <c r="CA133" i="7" s="1"/>
  <c r="CA35" i="7"/>
  <c r="CA146" i="7" s="1"/>
  <c r="CA49" i="7"/>
  <c r="CA160" i="7" s="1"/>
  <c r="CA18" i="7"/>
  <c r="CA129" i="7" s="1"/>
  <c r="CA31" i="7"/>
  <c r="CA142" i="7" s="1"/>
  <c r="CA37" i="7"/>
  <c r="CA148" i="7" s="1"/>
  <c r="CA28" i="7"/>
  <c r="CA139" i="7" s="1"/>
  <c r="CA11" i="7"/>
  <c r="CA25" i="7"/>
  <c r="CA136" i="7" s="1"/>
  <c r="CA40" i="7"/>
  <c r="CA151" i="7" s="1"/>
  <c r="CA54" i="7"/>
  <c r="CA165" i="7" s="1"/>
  <c r="CA17" i="7"/>
  <c r="CA128" i="7" s="1"/>
  <c r="CA52" i="7"/>
  <c r="CA163" i="7" s="1"/>
  <c r="CA50" i="7"/>
  <c r="CA161" i="7" s="1"/>
  <c r="CA13" i="7"/>
  <c r="CA124" i="7" s="1"/>
  <c r="CA36" i="7"/>
  <c r="CA147" i="7" s="1"/>
  <c r="CA39" i="7"/>
  <c r="CA150" i="7" s="1"/>
  <c r="CA53" i="7"/>
  <c r="CA164" i="7" s="1"/>
  <c r="CA14" i="7"/>
  <c r="CA125" i="7" s="1"/>
  <c r="CA27" i="7"/>
  <c r="CA138" i="7" s="1"/>
  <c r="CA41" i="7"/>
  <c r="CA152" i="7" s="1"/>
  <c r="CA44" i="7"/>
  <c r="CA155" i="7" s="1"/>
  <c r="CA19" i="7"/>
  <c r="CA130" i="7" s="1"/>
  <c r="CA33" i="7"/>
  <c r="CA144" i="7" s="1"/>
  <c r="CA12" i="7"/>
  <c r="CA123" i="7" s="1"/>
  <c r="CA15" i="7"/>
  <c r="CA126" i="7" s="1"/>
  <c r="CA29" i="7"/>
  <c r="CA140" i="7" s="1"/>
  <c r="CA56" i="7"/>
  <c r="CA167" i="7" s="1"/>
  <c r="CA45" i="7"/>
  <c r="CA156" i="7" s="1"/>
  <c r="CA3" i="7"/>
  <c r="CA60" i="7" s="1"/>
  <c r="CQ2" i="16" l="1"/>
  <c r="CQ10" i="16" s="1"/>
  <c r="CQ3" i="16"/>
  <c r="CQ60" i="16" s="1"/>
  <c r="CO122" i="15"/>
  <c r="CP11" i="15" s="1" a="1"/>
  <c r="CA2" i="7"/>
  <c r="CA10" i="7" s="1"/>
  <c r="CA170" i="7"/>
  <c r="CQ170" i="16" l="1"/>
  <c r="CQ122" i="16"/>
  <c r="CR11" i="16" s="1" a="1"/>
  <c r="CP57" i="15"/>
  <c r="CP168" i="15" s="1"/>
  <c r="CP53" i="15"/>
  <c r="CP164" i="15" s="1"/>
  <c r="CP49" i="15"/>
  <c r="CP160" i="15" s="1"/>
  <c r="CP45" i="15"/>
  <c r="CP156" i="15" s="1"/>
  <c r="CP41" i="15"/>
  <c r="CP152" i="15" s="1"/>
  <c r="CP37" i="15"/>
  <c r="CP148" i="15" s="1"/>
  <c r="CP33" i="15"/>
  <c r="CP144" i="15" s="1"/>
  <c r="CP29" i="15"/>
  <c r="CP140" i="15" s="1"/>
  <c r="CP25" i="15"/>
  <c r="CP136" i="15" s="1"/>
  <c r="CP21" i="15"/>
  <c r="CP132" i="15" s="1"/>
  <c r="CP17" i="15"/>
  <c r="CP128" i="15" s="1"/>
  <c r="CP13" i="15"/>
  <c r="CP124" i="15" s="1"/>
  <c r="CP59" i="15"/>
  <c r="CP54" i="15"/>
  <c r="CP165" i="15" s="1"/>
  <c r="CP48" i="15"/>
  <c r="CP159" i="15" s="1"/>
  <c r="CP43" i="15"/>
  <c r="CP154" i="15" s="1"/>
  <c r="CP38" i="15"/>
  <c r="CP149" i="15" s="1"/>
  <c r="CP32" i="15"/>
  <c r="CP143" i="15" s="1"/>
  <c r="CP27" i="15"/>
  <c r="CP138" i="15" s="1"/>
  <c r="CP22" i="15"/>
  <c r="CP133" i="15" s="1"/>
  <c r="CP16" i="15"/>
  <c r="CP127" i="15" s="1"/>
  <c r="CP11" i="15"/>
  <c r="CP58" i="15"/>
  <c r="CP169" i="15" s="1"/>
  <c r="CP52" i="15"/>
  <c r="CP163" i="15" s="1"/>
  <c r="CP47" i="15"/>
  <c r="CP158" i="15" s="1"/>
  <c r="CP42" i="15"/>
  <c r="CP153" i="15" s="1"/>
  <c r="CP36" i="15"/>
  <c r="CP147" i="15" s="1"/>
  <c r="CP31" i="15"/>
  <c r="CP142" i="15" s="1"/>
  <c r="CP26" i="15"/>
  <c r="CP137" i="15" s="1"/>
  <c r="CP20" i="15"/>
  <c r="CP131" i="15" s="1"/>
  <c r="CP15" i="15"/>
  <c r="CP126" i="15" s="1"/>
  <c r="CP56" i="15"/>
  <c r="CP167" i="15" s="1"/>
  <c r="CP51" i="15"/>
  <c r="CP162" i="15" s="1"/>
  <c r="CP46" i="15"/>
  <c r="CP157" i="15" s="1"/>
  <c r="CP40" i="15"/>
  <c r="CP151" i="15" s="1"/>
  <c r="CP35" i="15"/>
  <c r="CP146" i="15" s="1"/>
  <c r="CP30" i="15"/>
  <c r="CP141" i="15" s="1"/>
  <c r="CP24" i="15"/>
  <c r="CP135" i="15" s="1"/>
  <c r="CP19" i="15"/>
  <c r="CP130" i="15" s="1"/>
  <c r="CP14" i="15"/>
  <c r="CP125" i="15" s="1"/>
  <c r="CP55" i="15"/>
  <c r="CP166" i="15" s="1"/>
  <c r="CP50" i="15"/>
  <c r="CP161" i="15" s="1"/>
  <c r="CP44" i="15"/>
  <c r="CP155" i="15" s="1"/>
  <c r="CP39" i="15"/>
  <c r="CP150" i="15" s="1"/>
  <c r="CP34" i="15"/>
  <c r="CP145" i="15" s="1"/>
  <c r="CP28" i="15"/>
  <c r="CP139" i="15" s="1"/>
  <c r="CP23" i="15"/>
  <c r="CP134" i="15" s="1"/>
  <c r="CP18" i="15"/>
  <c r="CP129" i="15" s="1"/>
  <c r="CP12" i="15"/>
  <c r="CP123" i="15" s="1"/>
  <c r="CA122" i="7"/>
  <c r="CB11" i="7" s="1" a="1"/>
  <c r="CB20" i="7" s="1"/>
  <c r="CB131" i="7" s="1"/>
  <c r="CR57" i="16" l="1"/>
  <c r="CR168" i="16" s="1"/>
  <c r="CR53" i="16"/>
  <c r="CR164" i="16" s="1"/>
  <c r="CR49" i="16"/>
  <c r="CR160" i="16" s="1"/>
  <c r="CR45" i="16"/>
  <c r="CR156" i="16" s="1"/>
  <c r="CR41" i="16"/>
  <c r="CR152" i="16" s="1"/>
  <c r="CR37" i="16"/>
  <c r="CR148" i="16" s="1"/>
  <c r="CR33" i="16"/>
  <c r="CR144" i="16" s="1"/>
  <c r="CR29" i="16"/>
  <c r="CR140" i="16" s="1"/>
  <c r="CR25" i="16"/>
  <c r="CR136" i="16" s="1"/>
  <c r="CR21" i="16"/>
  <c r="CR132" i="16" s="1"/>
  <c r="CR17" i="16"/>
  <c r="CR128" i="16" s="1"/>
  <c r="CR13" i="16"/>
  <c r="CR124" i="16" s="1"/>
  <c r="CR55" i="16"/>
  <c r="CR166" i="16" s="1"/>
  <c r="CR50" i="16"/>
  <c r="CR161" i="16" s="1"/>
  <c r="CR44" i="16"/>
  <c r="CR155" i="16" s="1"/>
  <c r="CR39" i="16"/>
  <c r="CR150" i="16" s="1"/>
  <c r="CR34" i="16"/>
  <c r="CR145" i="16" s="1"/>
  <c r="CR28" i="16"/>
  <c r="CR139" i="16" s="1"/>
  <c r="CR23" i="16"/>
  <c r="CR134" i="16" s="1"/>
  <c r="CR18" i="16"/>
  <c r="CR129" i="16" s="1"/>
  <c r="CR12" i="16"/>
  <c r="CR123" i="16" s="1"/>
  <c r="CR59" i="16"/>
  <c r="CR54" i="16"/>
  <c r="CR165" i="16" s="1"/>
  <c r="CR48" i="16"/>
  <c r="CR159" i="16" s="1"/>
  <c r="CR43" i="16"/>
  <c r="CR154" i="16" s="1"/>
  <c r="CR38" i="16"/>
  <c r="CR149" i="16" s="1"/>
  <c r="CR32" i="16"/>
  <c r="CR143" i="16" s="1"/>
  <c r="CR27" i="16"/>
  <c r="CR138" i="16" s="1"/>
  <c r="CR22" i="16"/>
  <c r="CR133" i="16" s="1"/>
  <c r="CR16" i="16"/>
  <c r="CR127" i="16" s="1"/>
  <c r="CR11" i="16"/>
  <c r="CR58" i="16"/>
  <c r="CR169" i="16" s="1"/>
  <c r="CR52" i="16"/>
  <c r="CR163" i="16" s="1"/>
  <c r="CR47" i="16"/>
  <c r="CR158" i="16" s="1"/>
  <c r="CR42" i="16"/>
  <c r="CR153" i="16" s="1"/>
  <c r="CR36" i="16"/>
  <c r="CR147" i="16" s="1"/>
  <c r="CR31" i="16"/>
  <c r="CR142" i="16" s="1"/>
  <c r="CR26" i="16"/>
  <c r="CR137" i="16" s="1"/>
  <c r="CR20" i="16"/>
  <c r="CR131" i="16" s="1"/>
  <c r="CR15" i="16"/>
  <c r="CR126" i="16" s="1"/>
  <c r="CR56" i="16"/>
  <c r="CR167" i="16" s="1"/>
  <c r="CR51" i="16"/>
  <c r="CR162" i="16" s="1"/>
  <c r="CR46" i="16"/>
  <c r="CR157" i="16" s="1"/>
  <c r="CR40" i="16"/>
  <c r="CR151" i="16" s="1"/>
  <c r="CR35" i="16"/>
  <c r="CR146" i="16" s="1"/>
  <c r="CR30" i="16"/>
  <c r="CR141" i="16" s="1"/>
  <c r="CR24" i="16"/>
  <c r="CR135" i="16" s="1"/>
  <c r="CR19" i="16"/>
  <c r="CR130" i="16" s="1"/>
  <c r="CR14" i="16"/>
  <c r="CR125" i="16" s="1"/>
  <c r="CP170" i="15"/>
  <c r="CP3" i="15"/>
  <c r="CP60" i="15" s="1"/>
  <c r="CP122" i="15"/>
  <c r="CQ11" i="15" s="1" a="1"/>
  <c r="CP2" i="15"/>
  <c r="CP10" i="15" s="1"/>
  <c r="CB21" i="7"/>
  <c r="CB132" i="7" s="1"/>
  <c r="CB35" i="7"/>
  <c r="CB146" i="7" s="1"/>
  <c r="CB26" i="7"/>
  <c r="CB137" i="7" s="1"/>
  <c r="CB25" i="7"/>
  <c r="CB136" i="7" s="1"/>
  <c r="CB39" i="7"/>
  <c r="CB150" i="7" s="1"/>
  <c r="CB42" i="7"/>
  <c r="CB153" i="7" s="1"/>
  <c r="CB13" i="7"/>
  <c r="CB124" i="7" s="1"/>
  <c r="CB27" i="7"/>
  <c r="CB138" i="7" s="1"/>
  <c r="CB38" i="7"/>
  <c r="CB149" i="7" s="1"/>
  <c r="CB48" i="7"/>
  <c r="CB159" i="7" s="1"/>
  <c r="CB15" i="7"/>
  <c r="CB126" i="7" s="1"/>
  <c r="CB34" i="7"/>
  <c r="CB145" i="7" s="1"/>
  <c r="CB52" i="7"/>
  <c r="CB163" i="7" s="1"/>
  <c r="CB19" i="7"/>
  <c r="CB130" i="7" s="1"/>
  <c r="CB50" i="7"/>
  <c r="CB161" i="7" s="1"/>
  <c r="CB56" i="7"/>
  <c r="CB167" i="7" s="1"/>
  <c r="CB23" i="7"/>
  <c r="CB134" i="7" s="1"/>
  <c r="CB22" i="7"/>
  <c r="CB133" i="7" s="1"/>
  <c r="CB44" i="7"/>
  <c r="CB155" i="7" s="1"/>
  <c r="CB11" i="7"/>
  <c r="CB18" i="7"/>
  <c r="CB129" i="7" s="1"/>
  <c r="CB32" i="7"/>
  <c r="CB143" i="7" s="1"/>
  <c r="CB49" i="7"/>
  <c r="CB160" i="7" s="1"/>
  <c r="CB14" i="7"/>
  <c r="CB125" i="7" s="1"/>
  <c r="CB37" i="7"/>
  <c r="CB148" i="7" s="1"/>
  <c r="CB51" i="7"/>
  <c r="CB162" i="7" s="1"/>
  <c r="CB24" i="7"/>
  <c r="CB135" i="7" s="1"/>
  <c r="CB41" i="7"/>
  <c r="CB152" i="7" s="1"/>
  <c r="CB55" i="7"/>
  <c r="CB166" i="7" s="1"/>
  <c r="CB12" i="7"/>
  <c r="CB123" i="7" s="1"/>
  <c r="CB29" i="7"/>
  <c r="CB140" i="7" s="1"/>
  <c r="CB43" i="7"/>
  <c r="CB154" i="7" s="1"/>
  <c r="CB58" i="7"/>
  <c r="CB169" i="7" s="1"/>
  <c r="CB17" i="7"/>
  <c r="CB128" i="7" s="1"/>
  <c r="CB31" i="7"/>
  <c r="CB142" i="7" s="1"/>
  <c r="CB54" i="7"/>
  <c r="CB165" i="7" s="1"/>
  <c r="CB36" i="7"/>
  <c r="CB147" i="7" s="1"/>
  <c r="CB53" i="7"/>
  <c r="CB164" i="7" s="1"/>
  <c r="CB30" i="7"/>
  <c r="CB141" i="7" s="1"/>
  <c r="CB40" i="7"/>
  <c r="CB151" i="7" s="1"/>
  <c r="CB57" i="7"/>
  <c r="CB168" i="7" s="1"/>
  <c r="CB46" i="7"/>
  <c r="CB157" i="7" s="1"/>
  <c r="CB28" i="7"/>
  <c r="CB139" i="7" s="1"/>
  <c r="CB45" i="7"/>
  <c r="CB156" i="7" s="1"/>
  <c r="CB59" i="7"/>
  <c r="CB3" i="7" s="1"/>
  <c r="CB60" i="7" s="1"/>
  <c r="CB16" i="7"/>
  <c r="CB127" i="7" s="1"/>
  <c r="CB33" i="7"/>
  <c r="CB144" i="7" s="1"/>
  <c r="CB47" i="7"/>
  <c r="CB158" i="7" s="1"/>
  <c r="CR2" i="16" l="1"/>
  <c r="CR10" i="16" s="1"/>
  <c r="CR3" i="16"/>
  <c r="CR60" i="16" s="1"/>
  <c r="CQ59" i="15"/>
  <c r="CQ55" i="15"/>
  <c r="CQ166" i="15" s="1"/>
  <c r="CQ51" i="15"/>
  <c r="CQ162" i="15" s="1"/>
  <c r="CQ47" i="15"/>
  <c r="CQ158" i="15" s="1"/>
  <c r="CQ43" i="15"/>
  <c r="CQ154" i="15" s="1"/>
  <c r="CQ39" i="15"/>
  <c r="CQ150" i="15" s="1"/>
  <c r="CQ35" i="15"/>
  <c r="CQ146" i="15" s="1"/>
  <c r="CQ31" i="15"/>
  <c r="CQ142" i="15" s="1"/>
  <c r="CQ27" i="15"/>
  <c r="CQ138" i="15" s="1"/>
  <c r="CQ23" i="15"/>
  <c r="CQ134" i="15" s="1"/>
  <c r="CQ19" i="15"/>
  <c r="CQ130" i="15" s="1"/>
  <c r="CQ15" i="15"/>
  <c r="CQ126" i="15" s="1"/>
  <c r="CQ11" i="15"/>
  <c r="CQ57" i="15"/>
  <c r="CQ168" i="15" s="1"/>
  <c r="CQ52" i="15"/>
  <c r="CQ163" i="15" s="1"/>
  <c r="CQ46" i="15"/>
  <c r="CQ157" i="15" s="1"/>
  <c r="CQ41" i="15"/>
  <c r="CQ152" i="15" s="1"/>
  <c r="CQ36" i="15"/>
  <c r="CQ147" i="15" s="1"/>
  <c r="CQ30" i="15"/>
  <c r="CQ141" i="15" s="1"/>
  <c r="CQ25" i="15"/>
  <c r="CQ136" i="15" s="1"/>
  <c r="CQ20" i="15"/>
  <c r="CQ131" i="15" s="1"/>
  <c r="CQ14" i="15"/>
  <c r="CQ125" i="15" s="1"/>
  <c r="CQ56" i="15"/>
  <c r="CQ167" i="15" s="1"/>
  <c r="CQ50" i="15"/>
  <c r="CQ161" i="15" s="1"/>
  <c r="CQ45" i="15"/>
  <c r="CQ156" i="15" s="1"/>
  <c r="CQ40" i="15"/>
  <c r="CQ151" i="15" s="1"/>
  <c r="CQ34" i="15"/>
  <c r="CQ145" i="15" s="1"/>
  <c r="CQ29" i="15"/>
  <c r="CQ140" i="15" s="1"/>
  <c r="CQ24" i="15"/>
  <c r="CQ135" i="15" s="1"/>
  <c r="CQ18" i="15"/>
  <c r="CQ129" i="15" s="1"/>
  <c r="CQ13" i="15"/>
  <c r="CQ124" i="15" s="1"/>
  <c r="CQ54" i="15"/>
  <c r="CQ165" i="15" s="1"/>
  <c r="CQ49" i="15"/>
  <c r="CQ160" i="15" s="1"/>
  <c r="CQ44" i="15"/>
  <c r="CQ155" i="15" s="1"/>
  <c r="CQ38" i="15"/>
  <c r="CQ149" i="15" s="1"/>
  <c r="CQ33" i="15"/>
  <c r="CQ144" i="15" s="1"/>
  <c r="CQ28" i="15"/>
  <c r="CQ139" i="15" s="1"/>
  <c r="CQ22" i="15"/>
  <c r="CQ133" i="15" s="1"/>
  <c r="CQ17" i="15"/>
  <c r="CQ128" i="15" s="1"/>
  <c r="CQ12" i="15"/>
  <c r="CQ123" i="15" s="1"/>
  <c r="CQ58" i="15"/>
  <c r="CQ169" i="15" s="1"/>
  <c r="CQ53" i="15"/>
  <c r="CQ164" i="15" s="1"/>
  <c r="CQ48" i="15"/>
  <c r="CQ159" i="15" s="1"/>
  <c r="CQ42" i="15"/>
  <c r="CQ153" i="15" s="1"/>
  <c r="CQ37" i="15"/>
  <c r="CQ148" i="15" s="1"/>
  <c r="CQ32" i="15"/>
  <c r="CQ143" i="15" s="1"/>
  <c r="CQ26" i="15"/>
  <c r="CQ137" i="15" s="1"/>
  <c r="CQ21" i="15"/>
  <c r="CQ132" i="15" s="1"/>
  <c r="CQ16" i="15"/>
  <c r="CQ127" i="15" s="1"/>
  <c r="CB2" i="7"/>
  <c r="CB10" i="7" s="1"/>
  <c r="CB170" i="7"/>
  <c r="CB122" i="7"/>
  <c r="CC11" i="7" s="1" a="1"/>
  <c r="CC11" i="7" s="1"/>
  <c r="CR170" i="16" l="1"/>
  <c r="CR122" i="16"/>
  <c r="CS11" i="16" s="1" a="1"/>
  <c r="CQ122" i="15"/>
  <c r="CR11" i="15" s="1" a="1"/>
  <c r="CQ2" i="15"/>
  <c r="CQ10" i="15" s="1"/>
  <c r="CQ170" i="15"/>
  <c r="CQ3" i="15"/>
  <c r="CQ60" i="15" s="1"/>
  <c r="CC50" i="7"/>
  <c r="CC161" i="7" s="1"/>
  <c r="CC18" i="7"/>
  <c r="CC129" i="7" s="1"/>
  <c r="CC32" i="7"/>
  <c r="CC143" i="7" s="1"/>
  <c r="CC46" i="7"/>
  <c r="CC157" i="7" s="1"/>
  <c r="CC14" i="7"/>
  <c r="CC125" i="7" s="1"/>
  <c r="CC28" i="7"/>
  <c r="CC139" i="7" s="1"/>
  <c r="CC53" i="7"/>
  <c r="CC164" i="7" s="1"/>
  <c r="CC37" i="7"/>
  <c r="CC148" i="7" s="1"/>
  <c r="CC21" i="7"/>
  <c r="CC132" i="7" s="1"/>
  <c r="CC55" i="7"/>
  <c r="CC166" i="7" s="1"/>
  <c r="CC39" i="7"/>
  <c r="CC150" i="7" s="1"/>
  <c r="CC23" i="7"/>
  <c r="CC134" i="7" s="1"/>
  <c r="CC42" i="7"/>
  <c r="CC153" i="7" s="1"/>
  <c r="CC56" i="7"/>
  <c r="CC167" i="7" s="1"/>
  <c r="CC24" i="7"/>
  <c r="CC135" i="7" s="1"/>
  <c r="CC38" i="7"/>
  <c r="CC149" i="7" s="1"/>
  <c r="CC52" i="7"/>
  <c r="CC163" i="7" s="1"/>
  <c r="CC20" i="7"/>
  <c r="CC131" i="7" s="1"/>
  <c r="CC49" i="7"/>
  <c r="CC160" i="7" s="1"/>
  <c r="CC33" i="7"/>
  <c r="CC144" i="7" s="1"/>
  <c r="CC17" i="7"/>
  <c r="CC128" i="7" s="1"/>
  <c r="CC51" i="7"/>
  <c r="CC162" i="7" s="1"/>
  <c r="CC35" i="7"/>
  <c r="CC146" i="7" s="1"/>
  <c r="CC19" i="7"/>
  <c r="CC130" i="7" s="1"/>
  <c r="CC16" i="7"/>
  <c r="CC127" i="7" s="1"/>
  <c r="CC29" i="7"/>
  <c r="CC140" i="7" s="1"/>
  <c r="CC15" i="7"/>
  <c r="CC126" i="7" s="1"/>
  <c r="CC34" i="7"/>
  <c r="CC145" i="7" s="1"/>
  <c r="CC48" i="7"/>
  <c r="CC159" i="7" s="1"/>
  <c r="CC30" i="7"/>
  <c r="CC141" i="7" s="1"/>
  <c r="CC44" i="7"/>
  <c r="CC155" i="7" s="1"/>
  <c r="CC12" i="7"/>
  <c r="CC123" i="7" s="1"/>
  <c r="CC45" i="7"/>
  <c r="CC156" i="7" s="1"/>
  <c r="CC13" i="7"/>
  <c r="CC124" i="7" s="1"/>
  <c r="CC47" i="7"/>
  <c r="CC158" i="7" s="1"/>
  <c r="CC31" i="7"/>
  <c r="CC142" i="7" s="1"/>
  <c r="CC58" i="7"/>
  <c r="CC169" i="7" s="1"/>
  <c r="CC26" i="7"/>
  <c r="CC137" i="7" s="1"/>
  <c r="CC40" i="7"/>
  <c r="CC151" i="7" s="1"/>
  <c r="CC54" i="7"/>
  <c r="CC165" i="7" s="1"/>
  <c r="CC22" i="7"/>
  <c r="CC133" i="7" s="1"/>
  <c r="CC36" i="7"/>
  <c r="CC147" i="7" s="1"/>
  <c r="CC57" i="7"/>
  <c r="CC168" i="7" s="1"/>
  <c r="CC41" i="7"/>
  <c r="CC152" i="7" s="1"/>
  <c r="CC25" i="7"/>
  <c r="CC136" i="7" s="1"/>
  <c r="CC59" i="7"/>
  <c r="CC43" i="7"/>
  <c r="CC154" i="7" s="1"/>
  <c r="CC27" i="7"/>
  <c r="CC138" i="7" s="1"/>
  <c r="CS59" i="16" l="1"/>
  <c r="CS55" i="16"/>
  <c r="CS166" i="16" s="1"/>
  <c r="CS51" i="16"/>
  <c r="CS162" i="16" s="1"/>
  <c r="CS47" i="16"/>
  <c r="CS158" i="16" s="1"/>
  <c r="CS43" i="16"/>
  <c r="CS154" i="16" s="1"/>
  <c r="CS39" i="16"/>
  <c r="CS150" i="16" s="1"/>
  <c r="CS35" i="16"/>
  <c r="CS146" i="16" s="1"/>
  <c r="CS31" i="16"/>
  <c r="CS142" i="16" s="1"/>
  <c r="CS27" i="16"/>
  <c r="CS138" i="16" s="1"/>
  <c r="CS23" i="16"/>
  <c r="CS134" i="16" s="1"/>
  <c r="CS19" i="16"/>
  <c r="CS130" i="16" s="1"/>
  <c r="CS15" i="16"/>
  <c r="CS126" i="16" s="1"/>
  <c r="CS11" i="16"/>
  <c r="CS58" i="16"/>
  <c r="CS169" i="16" s="1"/>
  <c r="CS53" i="16"/>
  <c r="CS164" i="16" s="1"/>
  <c r="CS48" i="16"/>
  <c r="CS159" i="16" s="1"/>
  <c r="CS42" i="16"/>
  <c r="CS153" i="16" s="1"/>
  <c r="CS37" i="16"/>
  <c r="CS148" i="16" s="1"/>
  <c r="CS32" i="16"/>
  <c r="CS143" i="16" s="1"/>
  <c r="CS26" i="16"/>
  <c r="CS137" i="16" s="1"/>
  <c r="CS21" i="16"/>
  <c r="CS132" i="16" s="1"/>
  <c r="CS16" i="16"/>
  <c r="CS127" i="16" s="1"/>
  <c r="CS57" i="16"/>
  <c r="CS168" i="16" s="1"/>
  <c r="CS52" i="16"/>
  <c r="CS163" i="16" s="1"/>
  <c r="CS46" i="16"/>
  <c r="CS157" i="16" s="1"/>
  <c r="CS41" i="16"/>
  <c r="CS152" i="16" s="1"/>
  <c r="CS36" i="16"/>
  <c r="CS147" i="16" s="1"/>
  <c r="CS30" i="16"/>
  <c r="CS141" i="16" s="1"/>
  <c r="CS25" i="16"/>
  <c r="CS136" i="16" s="1"/>
  <c r="CS20" i="16"/>
  <c r="CS131" i="16" s="1"/>
  <c r="CS14" i="16"/>
  <c r="CS125" i="16" s="1"/>
  <c r="CS56" i="16"/>
  <c r="CS167" i="16" s="1"/>
  <c r="CS50" i="16"/>
  <c r="CS161" i="16" s="1"/>
  <c r="CS45" i="16"/>
  <c r="CS156" i="16" s="1"/>
  <c r="CS40" i="16"/>
  <c r="CS151" i="16" s="1"/>
  <c r="CS34" i="16"/>
  <c r="CS145" i="16" s="1"/>
  <c r="CS29" i="16"/>
  <c r="CS140" i="16" s="1"/>
  <c r="CS24" i="16"/>
  <c r="CS135" i="16" s="1"/>
  <c r="CS18" i="16"/>
  <c r="CS129" i="16" s="1"/>
  <c r="CS13" i="16"/>
  <c r="CS124" i="16" s="1"/>
  <c r="CS54" i="16"/>
  <c r="CS165" i="16" s="1"/>
  <c r="CS49" i="16"/>
  <c r="CS160" i="16" s="1"/>
  <c r="CS44" i="16"/>
  <c r="CS155" i="16" s="1"/>
  <c r="CS38" i="16"/>
  <c r="CS149" i="16" s="1"/>
  <c r="CS33" i="16"/>
  <c r="CS144" i="16" s="1"/>
  <c r="CS28" i="16"/>
  <c r="CS139" i="16" s="1"/>
  <c r="CS22" i="16"/>
  <c r="CS133" i="16" s="1"/>
  <c r="CS17" i="16"/>
  <c r="CS128" i="16" s="1"/>
  <c r="CS12" i="16"/>
  <c r="CS123" i="16" s="1"/>
  <c r="CR57" i="15"/>
  <c r="CR168" i="15" s="1"/>
  <c r="CR53" i="15"/>
  <c r="CR164" i="15" s="1"/>
  <c r="CR49" i="15"/>
  <c r="CR160" i="15" s="1"/>
  <c r="CR45" i="15"/>
  <c r="CR156" i="15" s="1"/>
  <c r="CR41" i="15"/>
  <c r="CR152" i="15" s="1"/>
  <c r="CR37" i="15"/>
  <c r="CR148" i="15" s="1"/>
  <c r="CR33" i="15"/>
  <c r="CR144" i="15" s="1"/>
  <c r="CR29" i="15"/>
  <c r="CR140" i="15" s="1"/>
  <c r="CR25" i="15"/>
  <c r="CR136" i="15" s="1"/>
  <c r="CR21" i="15"/>
  <c r="CR132" i="15" s="1"/>
  <c r="CR17" i="15"/>
  <c r="CR128" i="15" s="1"/>
  <c r="CR13" i="15"/>
  <c r="CR124" i="15" s="1"/>
  <c r="CR55" i="15"/>
  <c r="CR166" i="15" s="1"/>
  <c r="CR50" i="15"/>
  <c r="CR161" i="15" s="1"/>
  <c r="CR44" i="15"/>
  <c r="CR155" i="15" s="1"/>
  <c r="CR39" i="15"/>
  <c r="CR150" i="15" s="1"/>
  <c r="CR34" i="15"/>
  <c r="CR145" i="15" s="1"/>
  <c r="CR28" i="15"/>
  <c r="CR139" i="15" s="1"/>
  <c r="CR23" i="15"/>
  <c r="CR134" i="15" s="1"/>
  <c r="CR18" i="15"/>
  <c r="CR129" i="15" s="1"/>
  <c r="CR12" i="15"/>
  <c r="CR123" i="15" s="1"/>
  <c r="CR59" i="15"/>
  <c r="CR54" i="15"/>
  <c r="CR165" i="15" s="1"/>
  <c r="CR48" i="15"/>
  <c r="CR159" i="15" s="1"/>
  <c r="CR43" i="15"/>
  <c r="CR154" i="15" s="1"/>
  <c r="CR38" i="15"/>
  <c r="CR149" i="15" s="1"/>
  <c r="CR32" i="15"/>
  <c r="CR143" i="15" s="1"/>
  <c r="CR27" i="15"/>
  <c r="CR138" i="15" s="1"/>
  <c r="CR22" i="15"/>
  <c r="CR133" i="15" s="1"/>
  <c r="CR16" i="15"/>
  <c r="CR127" i="15" s="1"/>
  <c r="CR11" i="15"/>
  <c r="CR58" i="15"/>
  <c r="CR169" i="15" s="1"/>
  <c r="CR52" i="15"/>
  <c r="CR163" i="15" s="1"/>
  <c r="CR47" i="15"/>
  <c r="CR158" i="15" s="1"/>
  <c r="CR42" i="15"/>
  <c r="CR153" i="15" s="1"/>
  <c r="CR36" i="15"/>
  <c r="CR147" i="15" s="1"/>
  <c r="CR31" i="15"/>
  <c r="CR142" i="15" s="1"/>
  <c r="CR26" i="15"/>
  <c r="CR137" i="15" s="1"/>
  <c r="CR20" i="15"/>
  <c r="CR131" i="15" s="1"/>
  <c r="CR15" i="15"/>
  <c r="CR126" i="15" s="1"/>
  <c r="CR56" i="15"/>
  <c r="CR167" i="15" s="1"/>
  <c r="CR51" i="15"/>
  <c r="CR162" i="15" s="1"/>
  <c r="CR46" i="15"/>
  <c r="CR157" i="15" s="1"/>
  <c r="CR40" i="15"/>
  <c r="CR151" i="15" s="1"/>
  <c r="CR35" i="15"/>
  <c r="CR146" i="15" s="1"/>
  <c r="CR30" i="15"/>
  <c r="CR141" i="15" s="1"/>
  <c r="CR24" i="15"/>
  <c r="CR135" i="15" s="1"/>
  <c r="CR19" i="15"/>
  <c r="CR130" i="15" s="1"/>
  <c r="CR14" i="15"/>
  <c r="CR125" i="15" s="1"/>
  <c r="CC3" i="7"/>
  <c r="CC60" i="7" s="1"/>
  <c r="CC2" i="7"/>
  <c r="CC10" i="7" s="1"/>
  <c r="CS2" i="16" l="1"/>
  <c r="CS10" i="16" s="1"/>
  <c r="CS3" i="16"/>
  <c r="CS60" i="16" s="1"/>
  <c r="CR122" i="15"/>
  <c r="CS11" i="15" s="1" a="1"/>
  <c r="CR2" i="15"/>
  <c r="CR10" i="15" s="1"/>
  <c r="CR170" i="15"/>
  <c r="CR3" i="15"/>
  <c r="CR60" i="15" s="1"/>
  <c r="CC170" i="7"/>
  <c r="CC122" i="7"/>
  <c r="CD11" i="7" s="1" a="1"/>
  <c r="CD13" i="7" s="1"/>
  <c r="CD124" i="7" s="1"/>
  <c r="CS170" i="16" l="1"/>
  <c r="CS122" i="16"/>
  <c r="CT11" i="16" s="1" a="1"/>
  <c r="CS59" i="15"/>
  <c r="CS55" i="15"/>
  <c r="CS166" i="15" s="1"/>
  <c r="CS51" i="15"/>
  <c r="CS162" i="15" s="1"/>
  <c r="CS47" i="15"/>
  <c r="CS158" i="15" s="1"/>
  <c r="CS43" i="15"/>
  <c r="CS154" i="15" s="1"/>
  <c r="CS39" i="15"/>
  <c r="CS150" i="15" s="1"/>
  <c r="CS35" i="15"/>
  <c r="CS146" i="15" s="1"/>
  <c r="CS31" i="15"/>
  <c r="CS142" i="15" s="1"/>
  <c r="CS27" i="15"/>
  <c r="CS138" i="15" s="1"/>
  <c r="CS23" i="15"/>
  <c r="CS134" i="15" s="1"/>
  <c r="CS19" i="15"/>
  <c r="CS130" i="15" s="1"/>
  <c r="CS15" i="15"/>
  <c r="CS126" i="15" s="1"/>
  <c r="CS11" i="15"/>
  <c r="CS58" i="15"/>
  <c r="CS169" i="15" s="1"/>
  <c r="CS53" i="15"/>
  <c r="CS164" i="15" s="1"/>
  <c r="CS48" i="15"/>
  <c r="CS159" i="15" s="1"/>
  <c r="CS42" i="15"/>
  <c r="CS153" i="15" s="1"/>
  <c r="CS37" i="15"/>
  <c r="CS148" i="15" s="1"/>
  <c r="CS32" i="15"/>
  <c r="CS143" i="15" s="1"/>
  <c r="CS26" i="15"/>
  <c r="CS137" i="15" s="1"/>
  <c r="CS21" i="15"/>
  <c r="CS132" i="15" s="1"/>
  <c r="CS16" i="15"/>
  <c r="CS127" i="15" s="1"/>
  <c r="CS57" i="15"/>
  <c r="CS168" i="15" s="1"/>
  <c r="CS52" i="15"/>
  <c r="CS163" i="15" s="1"/>
  <c r="CS46" i="15"/>
  <c r="CS157" i="15" s="1"/>
  <c r="CS41" i="15"/>
  <c r="CS152" i="15" s="1"/>
  <c r="CS36" i="15"/>
  <c r="CS147" i="15" s="1"/>
  <c r="CS30" i="15"/>
  <c r="CS141" i="15" s="1"/>
  <c r="CS25" i="15"/>
  <c r="CS136" i="15" s="1"/>
  <c r="CS20" i="15"/>
  <c r="CS131" i="15" s="1"/>
  <c r="CS14" i="15"/>
  <c r="CS125" i="15" s="1"/>
  <c r="CS56" i="15"/>
  <c r="CS167" i="15" s="1"/>
  <c r="CS50" i="15"/>
  <c r="CS161" i="15" s="1"/>
  <c r="CS45" i="15"/>
  <c r="CS156" i="15" s="1"/>
  <c r="CS40" i="15"/>
  <c r="CS151" i="15" s="1"/>
  <c r="CS34" i="15"/>
  <c r="CS145" i="15" s="1"/>
  <c r="CS29" i="15"/>
  <c r="CS140" i="15" s="1"/>
  <c r="CS24" i="15"/>
  <c r="CS135" i="15" s="1"/>
  <c r="CS18" i="15"/>
  <c r="CS129" i="15" s="1"/>
  <c r="CS13" i="15"/>
  <c r="CS124" i="15" s="1"/>
  <c r="CS54" i="15"/>
  <c r="CS165" i="15" s="1"/>
  <c r="CS49" i="15"/>
  <c r="CS160" i="15" s="1"/>
  <c r="CS44" i="15"/>
  <c r="CS155" i="15" s="1"/>
  <c r="CS38" i="15"/>
  <c r="CS149" i="15" s="1"/>
  <c r="CS33" i="15"/>
  <c r="CS144" i="15" s="1"/>
  <c r="CS28" i="15"/>
  <c r="CS139" i="15" s="1"/>
  <c r="CS22" i="15"/>
  <c r="CS133" i="15" s="1"/>
  <c r="CS17" i="15"/>
  <c r="CS128" i="15" s="1"/>
  <c r="CS12" i="15"/>
  <c r="CS123" i="15" s="1"/>
  <c r="CD16" i="7"/>
  <c r="CD127" i="7" s="1"/>
  <c r="CD12" i="7"/>
  <c r="CD123" i="7" s="1"/>
  <c r="CD57" i="7"/>
  <c r="CD168" i="7" s="1"/>
  <c r="CD22" i="7"/>
  <c r="CD133" i="7" s="1"/>
  <c r="CD36" i="7"/>
  <c r="CD147" i="7" s="1"/>
  <c r="CD58" i="7"/>
  <c r="CD169" i="7" s="1"/>
  <c r="CD26" i="7"/>
  <c r="CD137" i="7" s="1"/>
  <c r="CD51" i="7"/>
  <c r="CD162" i="7" s="1"/>
  <c r="CD35" i="7"/>
  <c r="CD146" i="7" s="1"/>
  <c r="CD19" i="7"/>
  <c r="CD130" i="7" s="1"/>
  <c r="CD53" i="7"/>
  <c r="CD164" i="7" s="1"/>
  <c r="CD37" i="7"/>
  <c r="CD148" i="7" s="1"/>
  <c r="CD21" i="7"/>
  <c r="CD132" i="7" s="1"/>
  <c r="CD48" i="7"/>
  <c r="CD159" i="7" s="1"/>
  <c r="CD44" i="7"/>
  <c r="CD155" i="7" s="1"/>
  <c r="CD55" i="7"/>
  <c r="CD166" i="7" s="1"/>
  <c r="CD23" i="7"/>
  <c r="CD134" i="7" s="1"/>
  <c r="CD25" i="7"/>
  <c r="CD136" i="7" s="1"/>
  <c r="CD54" i="7"/>
  <c r="CD165" i="7" s="1"/>
  <c r="CD32" i="7"/>
  <c r="CD143" i="7" s="1"/>
  <c r="CD46" i="7"/>
  <c r="CD157" i="7" s="1"/>
  <c r="CD14" i="7"/>
  <c r="CD125" i="7" s="1"/>
  <c r="CD28" i="7"/>
  <c r="CD139" i="7" s="1"/>
  <c r="CD50" i="7"/>
  <c r="CD161" i="7" s="1"/>
  <c r="CD18" i="7"/>
  <c r="CD129" i="7" s="1"/>
  <c r="CD47" i="7"/>
  <c r="CD158" i="7" s="1"/>
  <c r="CD31" i="7"/>
  <c r="CD142" i="7" s="1"/>
  <c r="CD15" i="7"/>
  <c r="CD126" i="7" s="1"/>
  <c r="CD49" i="7"/>
  <c r="CD160" i="7" s="1"/>
  <c r="CD33" i="7"/>
  <c r="CD144" i="7" s="1"/>
  <c r="CD17" i="7"/>
  <c r="CD128" i="7" s="1"/>
  <c r="CD30" i="7"/>
  <c r="CD141" i="7" s="1"/>
  <c r="CD34" i="7"/>
  <c r="CD145" i="7" s="1"/>
  <c r="CD39" i="7"/>
  <c r="CD150" i="7" s="1"/>
  <c r="CD41" i="7"/>
  <c r="CD152" i="7" s="1"/>
  <c r="CD40" i="7"/>
  <c r="CD151" i="7" s="1"/>
  <c r="CD56" i="7"/>
  <c r="CD167" i="7" s="1"/>
  <c r="CD24" i="7"/>
  <c r="CD135" i="7" s="1"/>
  <c r="CD38" i="7"/>
  <c r="CD149" i="7" s="1"/>
  <c r="CD52" i="7"/>
  <c r="CD163" i="7" s="1"/>
  <c r="CD20" i="7"/>
  <c r="CD131" i="7" s="1"/>
  <c r="CD42" i="7"/>
  <c r="CD153" i="7" s="1"/>
  <c r="CD59" i="7"/>
  <c r="CD43" i="7"/>
  <c r="CD154" i="7" s="1"/>
  <c r="CD27" i="7"/>
  <c r="CD138" i="7" s="1"/>
  <c r="CD11" i="7"/>
  <c r="CD2" i="7" s="1"/>
  <c r="CD10" i="7" s="1"/>
  <c r="CD45" i="7"/>
  <c r="CD156" i="7" s="1"/>
  <c r="CD29" i="7"/>
  <c r="CD140" i="7" s="1"/>
  <c r="CT57" i="16" l="1"/>
  <c r="CT168" i="16" s="1"/>
  <c r="CT53" i="16"/>
  <c r="CT164" i="16" s="1"/>
  <c r="CT49" i="16"/>
  <c r="CT160" i="16" s="1"/>
  <c r="CT45" i="16"/>
  <c r="CT156" i="16" s="1"/>
  <c r="CT41" i="16"/>
  <c r="CT152" i="16" s="1"/>
  <c r="CT37" i="16"/>
  <c r="CT148" i="16" s="1"/>
  <c r="CT33" i="16"/>
  <c r="CT144" i="16" s="1"/>
  <c r="CT29" i="16"/>
  <c r="CT140" i="16" s="1"/>
  <c r="CT25" i="16"/>
  <c r="CT136" i="16" s="1"/>
  <c r="CT21" i="16"/>
  <c r="CT132" i="16" s="1"/>
  <c r="CT17" i="16"/>
  <c r="CT128" i="16" s="1"/>
  <c r="CT13" i="16"/>
  <c r="CT124" i="16" s="1"/>
  <c r="CT56" i="16"/>
  <c r="CT167" i="16" s="1"/>
  <c r="CT51" i="16"/>
  <c r="CT162" i="16" s="1"/>
  <c r="CT46" i="16"/>
  <c r="CT157" i="16" s="1"/>
  <c r="CT40" i="16"/>
  <c r="CT151" i="16" s="1"/>
  <c r="CT35" i="16"/>
  <c r="CT146" i="16" s="1"/>
  <c r="CT30" i="16"/>
  <c r="CT141" i="16" s="1"/>
  <c r="CT24" i="16"/>
  <c r="CT135" i="16" s="1"/>
  <c r="CT19" i="16"/>
  <c r="CT130" i="16" s="1"/>
  <c r="CT14" i="16"/>
  <c r="CT125" i="16" s="1"/>
  <c r="CT55" i="16"/>
  <c r="CT166" i="16" s="1"/>
  <c r="CT50" i="16"/>
  <c r="CT161" i="16" s="1"/>
  <c r="CT44" i="16"/>
  <c r="CT155" i="16" s="1"/>
  <c r="CT39" i="16"/>
  <c r="CT150" i="16" s="1"/>
  <c r="CT34" i="16"/>
  <c r="CT145" i="16" s="1"/>
  <c r="CT28" i="16"/>
  <c r="CT139" i="16" s="1"/>
  <c r="CT23" i="16"/>
  <c r="CT134" i="16" s="1"/>
  <c r="CT18" i="16"/>
  <c r="CT129" i="16" s="1"/>
  <c r="CT12" i="16"/>
  <c r="CT123" i="16" s="1"/>
  <c r="CT59" i="16"/>
  <c r="CT54" i="16"/>
  <c r="CT165" i="16" s="1"/>
  <c r="CT48" i="16"/>
  <c r="CT159" i="16" s="1"/>
  <c r="CT43" i="16"/>
  <c r="CT154" i="16" s="1"/>
  <c r="CT38" i="16"/>
  <c r="CT149" i="16" s="1"/>
  <c r="CT32" i="16"/>
  <c r="CT143" i="16" s="1"/>
  <c r="CT27" i="16"/>
  <c r="CT138" i="16" s="1"/>
  <c r="CT22" i="16"/>
  <c r="CT133" i="16" s="1"/>
  <c r="CT16" i="16"/>
  <c r="CT127" i="16" s="1"/>
  <c r="CT11" i="16"/>
  <c r="CT58" i="16"/>
  <c r="CT169" i="16" s="1"/>
  <c r="CT52" i="16"/>
  <c r="CT163" i="16" s="1"/>
  <c r="CT47" i="16"/>
  <c r="CT158" i="16" s="1"/>
  <c r="CT42" i="16"/>
  <c r="CT153" i="16" s="1"/>
  <c r="CT36" i="16"/>
  <c r="CT147" i="16" s="1"/>
  <c r="CT31" i="16"/>
  <c r="CT142" i="16" s="1"/>
  <c r="CT26" i="16"/>
  <c r="CT137" i="16" s="1"/>
  <c r="CT20" i="16"/>
  <c r="CT131" i="16" s="1"/>
  <c r="CT15" i="16"/>
  <c r="CT126" i="16" s="1"/>
  <c r="CS2" i="15"/>
  <c r="CS10" i="15" s="1"/>
  <c r="CS3" i="15"/>
  <c r="CS60" i="15" s="1"/>
  <c r="CD3" i="7"/>
  <c r="CD60" i="7" s="1"/>
  <c r="CD122" i="7"/>
  <c r="CT2" i="16" l="1"/>
  <c r="CT10" i="16" s="1"/>
  <c r="CT170" i="16"/>
  <c r="CT3" i="16"/>
  <c r="CT60" i="16" s="1"/>
  <c r="CS170" i="15"/>
  <c r="CS122" i="15"/>
  <c r="CT11" i="15" s="1" a="1"/>
  <c r="CD170" i="7"/>
  <c r="CE11" i="7" a="1"/>
  <c r="CE23" i="7" s="1"/>
  <c r="CE134" i="7" s="1"/>
  <c r="CT122" i="16" l="1"/>
  <c r="CU11" i="16" s="1" a="1"/>
  <c r="CT57" i="15"/>
  <c r="CT168" i="15" s="1"/>
  <c r="CT53" i="15"/>
  <c r="CT164" i="15" s="1"/>
  <c r="CT49" i="15"/>
  <c r="CT160" i="15" s="1"/>
  <c r="CT45" i="15"/>
  <c r="CT156" i="15" s="1"/>
  <c r="CT41" i="15"/>
  <c r="CT152" i="15" s="1"/>
  <c r="CT37" i="15"/>
  <c r="CT148" i="15" s="1"/>
  <c r="CT33" i="15"/>
  <c r="CT144" i="15" s="1"/>
  <c r="CT29" i="15"/>
  <c r="CT140" i="15" s="1"/>
  <c r="CT25" i="15"/>
  <c r="CT136" i="15" s="1"/>
  <c r="CT21" i="15"/>
  <c r="CT132" i="15" s="1"/>
  <c r="CT17" i="15"/>
  <c r="CT128" i="15" s="1"/>
  <c r="CT13" i="15"/>
  <c r="CT124" i="15" s="1"/>
  <c r="CT56" i="15"/>
  <c r="CT167" i="15" s="1"/>
  <c r="CT51" i="15"/>
  <c r="CT162" i="15" s="1"/>
  <c r="CT46" i="15"/>
  <c r="CT157" i="15" s="1"/>
  <c r="CT40" i="15"/>
  <c r="CT151" i="15" s="1"/>
  <c r="CT35" i="15"/>
  <c r="CT146" i="15" s="1"/>
  <c r="CT30" i="15"/>
  <c r="CT141" i="15" s="1"/>
  <c r="CT24" i="15"/>
  <c r="CT135" i="15" s="1"/>
  <c r="CT19" i="15"/>
  <c r="CT130" i="15" s="1"/>
  <c r="CT14" i="15"/>
  <c r="CT125" i="15" s="1"/>
  <c r="CT55" i="15"/>
  <c r="CT166" i="15" s="1"/>
  <c r="CT50" i="15"/>
  <c r="CT161" i="15" s="1"/>
  <c r="CT44" i="15"/>
  <c r="CT155" i="15" s="1"/>
  <c r="CT39" i="15"/>
  <c r="CT150" i="15" s="1"/>
  <c r="CT34" i="15"/>
  <c r="CT145" i="15" s="1"/>
  <c r="CT28" i="15"/>
  <c r="CT139" i="15" s="1"/>
  <c r="CT23" i="15"/>
  <c r="CT134" i="15" s="1"/>
  <c r="CT18" i="15"/>
  <c r="CT129" i="15" s="1"/>
  <c r="CT12" i="15"/>
  <c r="CT123" i="15" s="1"/>
  <c r="CT59" i="15"/>
  <c r="CT54" i="15"/>
  <c r="CT165" i="15" s="1"/>
  <c r="CT48" i="15"/>
  <c r="CT159" i="15" s="1"/>
  <c r="CT43" i="15"/>
  <c r="CT154" i="15" s="1"/>
  <c r="CT38" i="15"/>
  <c r="CT149" i="15" s="1"/>
  <c r="CT32" i="15"/>
  <c r="CT143" i="15" s="1"/>
  <c r="CT27" i="15"/>
  <c r="CT138" i="15" s="1"/>
  <c r="CT22" i="15"/>
  <c r="CT133" i="15" s="1"/>
  <c r="CT16" i="15"/>
  <c r="CT127" i="15" s="1"/>
  <c r="CT11" i="15"/>
  <c r="CT58" i="15"/>
  <c r="CT169" i="15" s="1"/>
  <c r="CT52" i="15"/>
  <c r="CT163" i="15" s="1"/>
  <c r="CT47" i="15"/>
  <c r="CT158" i="15" s="1"/>
  <c r="CT42" i="15"/>
  <c r="CT153" i="15" s="1"/>
  <c r="CT36" i="15"/>
  <c r="CT147" i="15" s="1"/>
  <c r="CT31" i="15"/>
  <c r="CT142" i="15" s="1"/>
  <c r="CT26" i="15"/>
  <c r="CT137" i="15" s="1"/>
  <c r="CT20" i="15"/>
  <c r="CT131" i="15" s="1"/>
  <c r="CT15" i="15"/>
  <c r="CT126" i="15" s="1"/>
  <c r="CE38" i="7"/>
  <c r="CE149" i="7" s="1"/>
  <c r="CE52" i="7"/>
  <c r="CE163" i="7" s="1"/>
  <c r="CE20" i="7"/>
  <c r="CE131" i="7" s="1"/>
  <c r="CE42" i="7"/>
  <c r="CE153" i="7" s="1"/>
  <c r="CE56" i="7"/>
  <c r="CE167" i="7" s="1"/>
  <c r="CE24" i="7"/>
  <c r="CE135" i="7" s="1"/>
  <c r="CE49" i="7"/>
  <c r="CE160" i="7" s="1"/>
  <c r="CE33" i="7"/>
  <c r="CE144" i="7" s="1"/>
  <c r="CE17" i="7"/>
  <c r="CE128" i="7" s="1"/>
  <c r="CE51" i="7"/>
  <c r="CE162" i="7" s="1"/>
  <c r="CE35" i="7"/>
  <c r="CE146" i="7" s="1"/>
  <c r="CE19" i="7"/>
  <c r="CE130" i="7" s="1"/>
  <c r="CE30" i="7"/>
  <c r="CE141" i="7" s="1"/>
  <c r="CE44" i="7"/>
  <c r="CE155" i="7" s="1"/>
  <c r="CE12" i="7"/>
  <c r="CE123" i="7" s="1"/>
  <c r="CE34" i="7"/>
  <c r="CE145" i="7" s="1"/>
  <c r="CE48" i="7"/>
  <c r="CE159" i="7" s="1"/>
  <c r="CE16" i="7"/>
  <c r="CE127" i="7" s="1"/>
  <c r="CE45" i="7"/>
  <c r="CE156" i="7" s="1"/>
  <c r="CE29" i="7"/>
  <c r="CE140" i="7" s="1"/>
  <c r="CE13" i="7"/>
  <c r="CE124" i="7" s="1"/>
  <c r="CE47" i="7"/>
  <c r="CE158" i="7" s="1"/>
  <c r="CE31" i="7"/>
  <c r="CE142" i="7" s="1"/>
  <c r="CE15" i="7"/>
  <c r="CE126" i="7" s="1"/>
  <c r="CE54" i="7"/>
  <c r="CE165" i="7" s="1"/>
  <c r="CE22" i="7"/>
  <c r="CE133" i="7" s="1"/>
  <c r="CE36" i="7"/>
  <c r="CE147" i="7" s="1"/>
  <c r="CE58" i="7"/>
  <c r="CE169" i="7" s="1"/>
  <c r="CE26" i="7"/>
  <c r="CE137" i="7" s="1"/>
  <c r="CE40" i="7"/>
  <c r="CE151" i="7" s="1"/>
  <c r="CE57" i="7"/>
  <c r="CE168" i="7" s="1"/>
  <c r="CE41" i="7"/>
  <c r="CE152" i="7" s="1"/>
  <c r="CE25" i="7"/>
  <c r="CE136" i="7" s="1"/>
  <c r="CE59" i="7"/>
  <c r="CE43" i="7"/>
  <c r="CE154" i="7" s="1"/>
  <c r="CE27" i="7"/>
  <c r="CE138" i="7" s="1"/>
  <c r="CE11" i="7"/>
  <c r="CE46" i="7"/>
  <c r="CE157" i="7" s="1"/>
  <c r="CE14" i="7"/>
  <c r="CE125" i="7" s="1"/>
  <c r="CE28" i="7"/>
  <c r="CE139" i="7" s="1"/>
  <c r="CE50" i="7"/>
  <c r="CE161" i="7" s="1"/>
  <c r="CE18" i="7"/>
  <c r="CE129" i="7" s="1"/>
  <c r="CE32" i="7"/>
  <c r="CE143" i="7" s="1"/>
  <c r="CE53" i="7"/>
  <c r="CE164" i="7" s="1"/>
  <c r="CE37" i="7"/>
  <c r="CE148" i="7" s="1"/>
  <c r="CE21" i="7"/>
  <c r="CE132" i="7" s="1"/>
  <c r="CE55" i="7"/>
  <c r="CE166" i="7" s="1"/>
  <c r="CE39" i="7"/>
  <c r="CE150" i="7" s="1"/>
  <c r="CU59" i="16" l="1"/>
  <c r="CU55" i="16"/>
  <c r="CU166" i="16" s="1"/>
  <c r="CU51" i="16"/>
  <c r="CU162" i="16" s="1"/>
  <c r="CU47" i="16"/>
  <c r="CU158" i="16" s="1"/>
  <c r="CU43" i="16"/>
  <c r="CU154" i="16" s="1"/>
  <c r="CU39" i="16"/>
  <c r="CU150" i="16" s="1"/>
  <c r="CU35" i="16"/>
  <c r="CU146" i="16" s="1"/>
  <c r="CU31" i="16"/>
  <c r="CU142" i="16" s="1"/>
  <c r="CU27" i="16"/>
  <c r="CU138" i="16" s="1"/>
  <c r="CU23" i="16"/>
  <c r="CU134" i="16" s="1"/>
  <c r="CU19" i="16"/>
  <c r="CU130" i="16" s="1"/>
  <c r="CU15" i="16"/>
  <c r="CU126" i="16" s="1"/>
  <c r="CU11" i="16"/>
  <c r="CU54" i="16"/>
  <c r="CU165" i="16" s="1"/>
  <c r="CU49" i="16"/>
  <c r="CU160" i="16" s="1"/>
  <c r="CU44" i="16"/>
  <c r="CU155" i="16" s="1"/>
  <c r="CU38" i="16"/>
  <c r="CU149" i="16" s="1"/>
  <c r="CU33" i="16"/>
  <c r="CU144" i="16" s="1"/>
  <c r="CU28" i="16"/>
  <c r="CU139" i="16" s="1"/>
  <c r="CU22" i="16"/>
  <c r="CU133" i="16" s="1"/>
  <c r="CU17" i="16"/>
  <c r="CU128" i="16" s="1"/>
  <c r="CU12" i="16"/>
  <c r="CU123" i="16" s="1"/>
  <c r="CU58" i="16"/>
  <c r="CU169" i="16" s="1"/>
  <c r="CU53" i="16"/>
  <c r="CU164" i="16" s="1"/>
  <c r="CU48" i="16"/>
  <c r="CU159" i="16" s="1"/>
  <c r="CU42" i="16"/>
  <c r="CU153" i="16" s="1"/>
  <c r="CU37" i="16"/>
  <c r="CU148" i="16" s="1"/>
  <c r="CU32" i="16"/>
  <c r="CU143" i="16" s="1"/>
  <c r="CU26" i="16"/>
  <c r="CU137" i="16" s="1"/>
  <c r="CU21" i="16"/>
  <c r="CU132" i="16" s="1"/>
  <c r="CU16" i="16"/>
  <c r="CU127" i="16" s="1"/>
  <c r="CU57" i="16"/>
  <c r="CU168" i="16" s="1"/>
  <c r="CU52" i="16"/>
  <c r="CU163" i="16" s="1"/>
  <c r="CU46" i="16"/>
  <c r="CU157" i="16" s="1"/>
  <c r="CU41" i="16"/>
  <c r="CU152" i="16" s="1"/>
  <c r="CU36" i="16"/>
  <c r="CU147" i="16" s="1"/>
  <c r="CU30" i="16"/>
  <c r="CU141" i="16" s="1"/>
  <c r="CU25" i="16"/>
  <c r="CU136" i="16" s="1"/>
  <c r="CU20" i="16"/>
  <c r="CU131" i="16" s="1"/>
  <c r="CU14" i="16"/>
  <c r="CU125" i="16" s="1"/>
  <c r="CU56" i="16"/>
  <c r="CU167" i="16" s="1"/>
  <c r="CU50" i="16"/>
  <c r="CU161" i="16" s="1"/>
  <c r="CU45" i="16"/>
  <c r="CU156" i="16" s="1"/>
  <c r="CU40" i="16"/>
  <c r="CU151" i="16" s="1"/>
  <c r="CU34" i="16"/>
  <c r="CU145" i="16" s="1"/>
  <c r="CU29" i="16"/>
  <c r="CU140" i="16" s="1"/>
  <c r="CU24" i="16"/>
  <c r="CU135" i="16" s="1"/>
  <c r="CU18" i="16"/>
  <c r="CU129" i="16" s="1"/>
  <c r="CU13" i="16"/>
  <c r="CU124" i="16" s="1"/>
  <c r="CT122" i="15"/>
  <c r="CU11" i="15" s="1" a="1"/>
  <c r="CT2" i="15"/>
  <c r="CT10" i="15" s="1"/>
  <c r="CT170" i="15"/>
  <c r="CT3" i="15"/>
  <c r="CT60" i="15" s="1"/>
  <c r="CE2" i="7"/>
  <c r="CE10" i="7" s="1"/>
  <c r="CE3" i="7"/>
  <c r="CE60" i="7" s="1"/>
  <c r="CE122" i="7"/>
  <c r="CF11" i="7" s="1" a="1"/>
  <c r="CE170" i="7"/>
  <c r="CU122" i="16" l="1"/>
  <c r="CV11" i="16" s="1" a="1"/>
  <c r="CU2" i="16"/>
  <c r="CU10" i="16" s="1"/>
  <c r="CU170" i="16"/>
  <c r="CU3" i="16"/>
  <c r="CU60" i="16" s="1"/>
  <c r="CU59" i="15"/>
  <c r="CU55" i="15"/>
  <c r="CU166" i="15" s="1"/>
  <c r="CU51" i="15"/>
  <c r="CU162" i="15" s="1"/>
  <c r="CU47" i="15"/>
  <c r="CU158" i="15" s="1"/>
  <c r="CU43" i="15"/>
  <c r="CU154" i="15" s="1"/>
  <c r="CU39" i="15"/>
  <c r="CU150" i="15" s="1"/>
  <c r="CU35" i="15"/>
  <c r="CU146" i="15" s="1"/>
  <c r="CU31" i="15"/>
  <c r="CU142" i="15" s="1"/>
  <c r="CU27" i="15"/>
  <c r="CU138" i="15" s="1"/>
  <c r="CU23" i="15"/>
  <c r="CU134" i="15" s="1"/>
  <c r="CU19" i="15"/>
  <c r="CU130" i="15" s="1"/>
  <c r="CU15" i="15"/>
  <c r="CU126" i="15" s="1"/>
  <c r="CU11" i="15"/>
  <c r="CU57" i="15"/>
  <c r="CU168" i="15" s="1"/>
  <c r="CU53" i="15"/>
  <c r="CU164" i="15" s="1"/>
  <c r="CU49" i="15"/>
  <c r="CU160" i="15" s="1"/>
  <c r="CU45" i="15"/>
  <c r="CU156" i="15" s="1"/>
  <c r="CU41" i="15"/>
  <c r="CU152" i="15" s="1"/>
  <c r="CU37" i="15"/>
  <c r="CU148" i="15" s="1"/>
  <c r="CU56" i="15"/>
  <c r="CU167" i="15" s="1"/>
  <c r="CU48" i="15"/>
  <c r="CU159" i="15" s="1"/>
  <c r="CU40" i="15"/>
  <c r="CU151" i="15" s="1"/>
  <c r="CU33" i="15"/>
  <c r="CU144" i="15" s="1"/>
  <c r="CU28" i="15"/>
  <c r="CU139" i="15" s="1"/>
  <c r="CU22" i="15"/>
  <c r="CU133" i="15" s="1"/>
  <c r="CU17" i="15"/>
  <c r="CU128" i="15" s="1"/>
  <c r="CU12" i="15"/>
  <c r="CU123" i="15" s="1"/>
  <c r="CU54" i="15"/>
  <c r="CU165" i="15" s="1"/>
  <c r="CU46" i="15"/>
  <c r="CU157" i="15" s="1"/>
  <c r="CU38" i="15"/>
  <c r="CU149" i="15" s="1"/>
  <c r="CU32" i="15"/>
  <c r="CU143" i="15" s="1"/>
  <c r="CU26" i="15"/>
  <c r="CU137" i="15" s="1"/>
  <c r="CU21" i="15"/>
  <c r="CU132" i="15" s="1"/>
  <c r="CU16" i="15"/>
  <c r="CU127" i="15" s="1"/>
  <c r="CU52" i="15"/>
  <c r="CU163" i="15" s="1"/>
  <c r="CU44" i="15"/>
  <c r="CU155" i="15" s="1"/>
  <c r="CU36" i="15"/>
  <c r="CU147" i="15" s="1"/>
  <c r="CU30" i="15"/>
  <c r="CU141" i="15" s="1"/>
  <c r="CU25" i="15"/>
  <c r="CU136" i="15" s="1"/>
  <c r="CU20" i="15"/>
  <c r="CU131" i="15" s="1"/>
  <c r="CU14" i="15"/>
  <c r="CU125" i="15" s="1"/>
  <c r="CU58" i="15"/>
  <c r="CU169" i="15" s="1"/>
  <c r="CU50" i="15"/>
  <c r="CU161" i="15" s="1"/>
  <c r="CU42" i="15"/>
  <c r="CU153" i="15" s="1"/>
  <c r="CU34" i="15"/>
  <c r="CU145" i="15" s="1"/>
  <c r="CU29" i="15"/>
  <c r="CU140" i="15" s="1"/>
  <c r="CU24" i="15"/>
  <c r="CU135" i="15" s="1"/>
  <c r="CU18" i="15"/>
  <c r="CU129" i="15" s="1"/>
  <c r="CU13" i="15"/>
  <c r="CU124" i="15" s="1"/>
  <c r="CF13" i="7"/>
  <c r="CF124" i="7" s="1"/>
  <c r="CF17" i="7"/>
  <c r="CF128" i="7" s="1"/>
  <c r="CF21" i="7"/>
  <c r="CF132" i="7" s="1"/>
  <c r="CF25" i="7"/>
  <c r="CF136" i="7" s="1"/>
  <c r="CF29" i="7"/>
  <c r="CF140" i="7" s="1"/>
  <c r="CF33" i="7"/>
  <c r="CF144" i="7" s="1"/>
  <c r="CF37" i="7"/>
  <c r="CF148" i="7" s="1"/>
  <c r="CF41" i="7"/>
  <c r="CF152" i="7" s="1"/>
  <c r="CF45" i="7"/>
  <c r="CF156" i="7" s="1"/>
  <c r="CF49" i="7"/>
  <c r="CF160" i="7" s="1"/>
  <c r="CF53" i="7"/>
  <c r="CF164" i="7" s="1"/>
  <c r="CF57" i="7"/>
  <c r="CF168" i="7" s="1"/>
  <c r="CF11" i="7"/>
  <c r="CF15" i="7"/>
  <c r="CF126" i="7" s="1"/>
  <c r="CF19" i="7"/>
  <c r="CF130" i="7" s="1"/>
  <c r="CF23" i="7"/>
  <c r="CF134" i="7" s="1"/>
  <c r="CF27" i="7"/>
  <c r="CF138" i="7" s="1"/>
  <c r="CF31" i="7"/>
  <c r="CF142" i="7" s="1"/>
  <c r="CF35" i="7"/>
  <c r="CF146" i="7" s="1"/>
  <c r="CF39" i="7"/>
  <c r="CF150" i="7" s="1"/>
  <c r="CF43" i="7"/>
  <c r="CF154" i="7" s="1"/>
  <c r="CF47" i="7"/>
  <c r="CF158" i="7" s="1"/>
  <c r="CF51" i="7"/>
  <c r="CF162" i="7" s="1"/>
  <c r="CF55" i="7"/>
  <c r="CF166" i="7" s="1"/>
  <c r="CF59" i="7"/>
  <c r="CF14" i="7"/>
  <c r="CF125" i="7" s="1"/>
  <c r="CF22" i="7"/>
  <c r="CF133" i="7" s="1"/>
  <c r="CF30" i="7"/>
  <c r="CF141" i="7" s="1"/>
  <c r="CF38" i="7"/>
  <c r="CF149" i="7" s="1"/>
  <c r="CF46" i="7"/>
  <c r="CF157" i="7" s="1"/>
  <c r="CF54" i="7"/>
  <c r="CF165" i="7" s="1"/>
  <c r="CF16" i="7"/>
  <c r="CF127" i="7" s="1"/>
  <c r="CF24" i="7"/>
  <c r="CF135" i="7" s="1"/>
  <c r="CF32" i="7"/>
  <c r="CF143" i="7" s="1"/>
  <c r="CF40" i="7"/>
  <c r="CF151" i="7" s="1"/>
  <c r="CF48" i="7"/>
  <c r="CF159" i="7" s="1"/>
  <c r="CF56" i="7"/>
  <c r="CF167" i="7" s="1"/>
  <c r="CF18" i="7"/>
  <c r="CF129" i="7" s="1"/>
  <c r="CF26" i="7"/>
  <c r="CF137" i="7" s="1"/>
  <c r="CF34" i="7"/>
  <c r="CF145" i="7" s="1"/>
  <c r="CF42" i="7"/>
  <c r="CF153" i="7" s="1"/>
  <c r="CF50" i="7"/>
  <c r="CF161" i="7" s="1"/>
  <c r="CF58" i="7"/>
  <c r="CF169" i="7" s="1"/>
  <c r="CF12" i="7"/>
  <c r="CF123" i="7" s="1"/>
  <c r="CF20" i="7"/>
  <c r="CF131" i="7" s="1"/>
  <c r="CF28" i="7"/>
  <c r="CF139" i="7" s="1"/>
  <c r="CF36" i="7"/>
  <c r="CF147" i="7" s="1"/>
  <c r="CF44" i="7"/>
  <c r="CF155" i="7" s="1"/>
  <c r="CF52" i="7"/>
  <c r="CF163" i="7" s="1"/>
  <c r="CV57" i="16" l="1"/>
  <c r="CV168" i="16" s="1"/>
  <c r="CV53" i="16"/>
  <c r="CV164" i="16" s="1"/>
  <c r="CV49" i="16"/>
  <c r="CV160" i="16" s="1"/>
  <c r="CV45" i="16"/>
  <c r="CV156" i="16" s="1"/>
  <c r="CV41" i="16"/>
  <c r="CV152" i="16" s="1"/>
  <c r="CV37" i="16"/>
  <c r="CV148" i="16" s="1"/>
  <c r="CV33" i="16"/>
  <c r="CV144" i="16" s="1"/>
  <c r="CV29" i="16"/>
  <c r="CV140" i="16" s="1"/>
  <c r="CV25" i="16"/>
  <c r="CV136" i="16" s="1"/>
  <c r="CV21" i="16"/>
  <c r="CV132" i="16" s="1"/>
  <c r="CV17" i="16"/>
  <c r="CV128" i="16" s="1"/>
  <c r="CV13" i="16"/>
  <c r="CV124" i="16" s="1"/>
  <c r="CV58" i="16"/>
  <c r="CV169" i="16" s="1"/>
  <c r="CV52" i="16"/>
  <c r="CV163" i="16" s="1"/>
  <c r="CV47" i="16"/>
  <c r="CV158" i="16" s="1"/>
  <c r="CV42" i="16"/>
  <c r="CV153" i="16" s="1"/>
  <c r="CV36" i="16"/>
  <c r="CV147" i="16" s="1"/>
  <c r="CV31" i="16"/>
  <c r="CV142" i="16" s="1"/>
  <c r="CV26" i="16"/>
  <c r="CV137" i="16" s="1"/>
  <c r="CV20" i="16"/>
  <c r="CV131" i="16" s="1"/>
  <c r="CV15" i="16"/>
  <c r="CV126" i="16" s="1"/>
  <c r="CV56" i="16"/>
  <c r="CV167" i="16" s="1"/>
  <c r="CV51" i="16"/>
  <c r="CV162" i="16" s="1"/>
  <c r="CV46" i="16"/>
  <c r="CV157" i="16" s="1"/>
  <c r="CV40" i="16"/>
  <c r="CV151" i="16" s="1"/>
  <c r="CV35" i="16"/>
  <c r="CV146" i="16" s="1"/>
  <c r="CV30" i="16"/>
  <c r="CV141" i="16" s="1"/>
  <c r="CV24" i="16"/>
  <c r="CV135" i="16" s="1"/>
  <c r="CV19" i="16"/>
  <c r="CV130" i="16" s="1"/>
  <c r="CV14" i="16"/>
  <c r="CV125" i="16" s="1"/>
  <c r="CV55" i="16"/>
  <c r="CV166" i="16" s="1"/>
  <c r="CV50" i="16"/>
  <c r="CV161" i="16" s="1"/>
  <c r="CV44" i="16"/>
  <c r="CV155" i="16" s="1"/>
  <c r="CV39" i="16"/>
  <c r="CV150" i="16" s="1"/>
  <c r="CV34" i="16"/>
  <c r="CV145" i="16" s="1"/>
  <c r="CV28" i="16"/>
  <c r="CV139" i="16" s="1"/>
  <c r="CV23" i="16"/>
  <c r="CV134" i="16" s="1"/>
  <c r="CV18" i="16"/>
  <c r="CV129" i="16" s="1"/>
  <c r="CV12" i="16"/>
  <c r="CV123" i="16" s="1"/>
  <c r="CV59" i="16"/>
  <c r="CV54" i="16"/>
  <c r="CV165" i="16" s="1"/>
  <c r="CV48" i="16"/>
  <c r="CV159" i="16" s="1"/>
  <c r="CV43" i="16"/>
  <c r="CV154" i="16" s="1"/>
  <c r="CV38" i="16"/>
  <c r="CV149" i="16" s="1"/>
  <c r="CV32" i="16"/>
  <c r="CV143" i="16" s="1"/>
  <c r="CV27" i="16"/>
  <c r="CV138" i="16" s="1"/>
  <c r="CV22" i="16"/>
  <c r="CV133" i="16" s="1"/>
  <c r="CV16" i="16"/>
  <c r="CV127" i="16" s="1"/>
  <c r="CV11" i="16"/>
  <c r="CU122" i="15"/>
  <c r="CV11" i="15" s="1" a="1"/>
  <c r="CU2" i="15"/>
  <c r="CU10" i="15" s="1"/>
  <c r="CU170" i="15"/>
  <c r="CU3" i="15"/>
  <c r="CU60" i="15" s="1"/>
  <c r="CF3" i="7"/>
  <c r="CF60" i="7" s="1"/>
  <c r="CF2" i="7"/>
  <c r="CF10" i="7" s="1"/>
  <c r="CV122" i="16" l="1"/>
  <c r="CW11" i="16" s="1" a="1"/>
  <c r="CV2" i="16"/>
  <c r="CV10" i="16" s="1"/>
  <c r="CV170" i="16"/>
  <c r="CV3" i="16"/>
  <c r="CV60" i="16" s="1"/>
  <c r="CV57" i="15"/>
  <c r="CV168" i="15" s="1"/>
  <c r="CV53" i="15"/>
  <c r="CV164" i="15" s="1"/>
  <c r="CV49" i="15"/>
  <c r="CV160" i="15" s="1"/>
  <c r="CV45" i="15"/>
  <c r="CV156" i="15" s="1"/>
  <c r="CV41" i="15"/>
  <c r="CV152" i="15" s="1"/>
  <c r="CV37" i="15"/>
  <c r="CV148" i="15" s="1"/>
  <c r="CV33" i="15"/>
  <c r="CV144" i="15" s="1"/>
  <c r="CV29" i="15"/>
  <c r="CV140" i="15" s="1"/>
  <c r="CV25" i="15"/>
  <c r="CV136" i="15" s="1"/>
  <c r="CV21" i="15"/>
  <c r="CV132" i="15" s="1"/>
  <c r="CV17" i="15"/>
  <c r="CV128" i="15" s="1"/>
  <c r="CV13" i="15"/>
  <c r="CV124" i="15" s="1"/>
  <c r="CV59" i="15"/>
  <c r="CV55" i="15"/>
  <c r="CV166" i="15" s="1"/>
  <c r="CV51" i="15"/>
  <c r="CV162" i="15" s="1"/>
  <c r="CV47" i="15"/>
  <c r="CV158" i="15" s="1"/>
  <c r="CV43" i="15"/>
  <c r="CV154" i="15" s="1"/>
  <c r="CV39" i="15"/>
  <c r="CV150" i="15" s="1"/>
  <c r="CV35" i="15"/>
  <c r="CV146" i="15" s="1"/>
  <c r="CV31" i="15"/>
  <c r="CV142" i="15" s="1"/>
  <c r="CV27" i="15"/>
  <c r="CV138" i="15" s="1"/>
  <c r="CV23" i="15"/>
  <c r="CV134" i="15" s="1"/>
  <c r="CV19" i="15"/>
  <c r="CV130" i="15" s="1"/>
  <c r="CV15" i="15"/>
  <c r="CV126" i="15" s="1"/>
  <c r="CV11" i="15"/>
  <c r="CV54" i="15"/>
  <c r="CV165" i="15" s="1"/>
  <c r="CV46" i="15"/>
  <c r="CV157" i="15" s="1"/>
  <c r="CV38" i="15"/>
  <c r="CV149" i="15" s="1"/>
  <c r="CV30" i="15"/>
  <c r="CV141" i="15" s="1"/>
  <c r="CV22" i="15"/>
  <c r="CV133" i="15" s="1"/>
  <c r="CV14" i="15"/>
  <c r="CV125" i="15" s="1"/>
  <c r="CV52" i="15"/>
  <c r="CV163" i="15" s="1"/>
  <c r="CV44" i="15"/>
  <c r="CV155" i="15" s="1"/>
  <c r="CV36" i="15"/>
  <c r="CV147" i="15" s="1"/>
  <c r="CV28" i="15"/>
  <c r="CV139" i="15" s="1"/>
  <c r="CV20" i="15"/>
  <c r="CV131" i="15" s="1"/>
  <c r="CV12" i="15"/>
  <c r="CV123" i="15" s="1"/>
  <c r="CV58" i="15"/>
  <c r="CV169" i="15" s="1"/>
  <c r="CV50" i="15"/>
  <c r="CV161" i="15" s="1"/>
  <c r="CV42" i="15"/>
  <c r="CV153" i="15" s="1"/>
  <c r="CV34" i="15"/>
  <c r="CV145" i="15" s="1"/>
  <c r="CV26" i="15"/>
  <c r="CV137" i="15" s="1"/>
  <c r="CV18" i="15"/>
  <c r="CV129" i="15" s="1"/>
  <c r="CV56" i="15"/>
  <c r="CV167" i="15" s="1"/>
  <c r="CV48" i="15"/>
  <c r="CV159" i="15" s="1"/>
  <c r="CV40" i="15"/>
  <c r="CV151" i="15" s="1"/>
  <c r="CV32" i="15"/>
  <c r="CV143" i="15" s="1"/>
  <c r="CV24" i="15"/>
  <c r="CV135" i="15" s="1"/>
  <c r="CV16" i="15"/>
  <c r="CV127" i="15" s="1"/>
  <c r="CF170" i="7"/>
  <c r="CF122" i="7"/>
  <c r="CG11" i="7" a="1"/>
  <c r="CW59" i="16" l="1"/>
  <c r="CW55" i="16"/>
  <c r="CW166" i="16" s="1"/>
  <c r="CW51" i="16"/>
  <c r="CW162" i="16" s="1"/>
  <c r="CW47" i="16"/>
  <c r="CW158" i="16" s="1"/>
  <c r="CW43" i="16"/>
  <c r="CW154" i="16" s="1"/>
  <c r="CW39" i="16"/>
  <c r="CW150" i="16" s="1"/>
  <c r="CW35" i="16"/>
  <c r="CW146" i="16" s="1"/>
  <c r="CW31" i="16"/>
  <c r="CW142" i="16" s="1"/>
  <c r="CW27" i="16"/>
  <c r="CW138" i="16" s="1"/>
  <c r="CW23" i="16"/>
  <c r="CW134" i="16" s="1"/>
  <c r="CW19" i="16"/>
  <c r="CW130" i="16" s="1"/>
  <c r="CW15" i="16"/>
  <c r="CW126" i="16" s="1"/>
  <c r="CW11" i="16"/>
  <c r="CW57" i="16"/>
  <c r="CW168" i="16" s="1"/>
  <c r="CW53" i="16"/>
  <c r="CW164" i="16" s="1"/>
  <c r="CW49" i="16"/>
  <c r="CW160" i="16" s="1"/>
  <c r="CW52" i="16"/>
  <c r="CW163" i="16" s="1"/>
  <c r="CW45" i="16"/>
  <c r="CW156" i="16" s="1"/>
  <c r="CW40" i="16"/>
  <c r="CW151" i="16" s="1"/>
  <c r="CW34" i="16"/>
  <c r="CW145" i="16" s="1"/>
  <c r="CW29" i="16"/>
  <c r="CW140" i="16" s="1"/>
  <c r="CW24" i="16"/>
  <c r="CW135" i="16" s="1"/>
  <c r="CW18" i="16"/>
  <c r="CW129" i="16" s="1"/>
  <c r="CW13" i="16"/>
  <c r="CW124" i="16" s="1"/>
  <c r="CW58" i="16"/>
  <c r="CW169" i="16" s="1"/>
  <c r="CW50" i="16"/>
  <c r="CW161" i="16" s="1"/>
  <c r="CW44" i="16"/>
  <c r="CW155" i="16" s="1"/>
  <c r="CW38" i="16"/>
  <c r="CW149" i="16" s="1"/>
  <c r="CW33" i="16"/>
  <c r="CW144" i="16" s="1"/>
  <c r="CW28" i="16"/>
  <c r="CW139" i="16" s="1"/>
  <c r="CW22" i="16"/>
  <c r="CW133" i="16" s="1"/>
  <c r="CW17" i="16"/>
  <c r="CW128" i="16" s="1"/>
  <c r="CW12" i="16"/>
  <c r="CW123" i="16" s="1"/>
  <c r="CW56" i="16"/>
  <c r="CW167" i="16" s="1"/>
  <c r="CW48" i="16"/>
  <c r="CW159" i="16" s="1"/>
  <c r="CW42" i="16"/>
  <c r="CW153" i="16" s="1"/>
  <c r="CW37" i="16"/>
  <c r="CW148" i="16" s="1"/>
  <c r="CW32" i="16"/>
  <c r="CW143" i="16" s="1"/>
  <c r="CW26" i="16"/>
  <c r="CW137" i="16" s="1"/>
  <c r="CW21" i="16"/>
  <c r="CW132" i="16" s="1"/>
  <c r="CW16" i="16"/>
  <c r="CW127" i="16" s="1"/>
  <c r="CW54" i="16"/>
  <c r="CW165" i="16" s="1"/>
  <c r="CW46" i="16"/>
  <c r="CW157" i="16" s="1"/>
  <c r="CW41" i="16"/>
  <c r="CW152" i="16" s="1"/>
  <c r="CW36" i="16"/>
  <c r="CW147" i="16" s="1"/>
  <c r="CW30" i="16"/>
  <c r="CW141" i="16" s="1"/>
  <c r="CW25" i="16"/>
  <c r="CW136" i="16" s="1"/>
  <c r="CW20" i="16"/>
  <c r="CW131" i="16" s="1"/>
  <c r="CW14" i="16"/>
  <c r="CW125" i="16" s="1"/>
  <c r="CV170" i="15"/>
  <c r="CV3" i="15"/>
  <c r="CV60" i="15" s="1"/>
  <c r="CV122" i="15"/>
  <c r="CW11" i="15" s="1" a="1"/>
  <c r="CV2" i="15"/>
  <c r="CV10" i="15" s="1"/>
  <c r="CG11" i="7"/>
  <c r="CG15" i="7"/>
  <c r="CG126" i="7" s="1"/>
  <c r="CG19" i="7"/>
  <c r="CG130" i="7" s="1"/>
  <c r="CG23" i="7"/>
  <c r="CG134" i="7" s="1"/>
  <c r="CG27" i="7"/>
  <c r="CG138" i="7" s="1"/>
  <c r="CG31" i="7"/>
  <c r="CG142" i="7" s="1"/>
  <c r="CG35" i="7"/>
  <c r="CG146" i="7" s="1"/>
  <c r="CG39" i="7"/>
  <c r="CG150" i="7" s="1"/>
  <c r="CG43" i="7"/>
  <c r="CG154" i="7" s="1"/>
  <c r="CG47" i="7"/>
  <c r="CG158" i="7" s="1"/>
  <c r="CG51" i="7"/>
  <c r="CG162" i="7" s="1"/>
  <c r="CG55" i="7"/>
  <c r="CG166" i="7" s="1"/>
  <c r="CG59" i="7"/>
  <c r="CG13" i="7"/>
  <c r="CG124" i="7" s="1"/>
  <c r="CG17" i="7"/>
  <c r="CG128" i="7" s="1"/>
  <c r="CG21" i="7"/>
  <c r="CG132" i="7" s="1"/>
  <c r="CG25" i="7"/>
  <c r="CG136" i="7" s="1"/>
  <c r="CG29" i="7"/>
  <c r="CG140" i="7" s="1"/>
  <c r="CG33" i="7"/>
  <c r="CG144" i="7" s="1"/>
  <c r="CG37" i="7"/>
  <c r="CG148" i="7" s="1"/>
  <c r="CG41" i="7"/>
  <c r="CG152" i="7" s="1"/>
  <c r="CG45" i="7"/>
  <c r="CG156" i="7" s="1"/>
  <c r="CG49" i="7"/>
  <c r="CG160" i="7" s="1"/>
  <c r="CG53" i="7"/>
  <c r="CG164" i="7" s="1"/>
  <c r="CG57" i="7"/>
  <c r="CG168" i="7" s="1"/>
  <c r="CG12" i="7"/>
  <c r="CG123" i="7" s="1"/>
  <c r="CG20" i="7"/>
  <c r="CG131" i="7" s="1"/>
  <c r="CG28" i="7"/>
  <c r="CG139" i="7" s="1"/>
  <c r="CG36" i="7"/>
  <c r="CG147" i="7" s="1"/>
  <c r="CG44" i="7"/>
  <c r="CG155" i="7" s="1"/>
  <c r="CG52" i="7"/>
  <c r="CG163" i="7" s="1"/>
  <c r="CG14" i="7"/>
  <c r="CG125" i="7" s="1"/>
  <c r="CG22" i="7"/>
  <c r="CG133" i="7" s="1"/>
  <c r="CG30" i="7"/>
  <c r="CG141" i="7" s="1"/>
  <c r="CG38" i="7"/>
  <c r="CG149" i="7" s="1"/>
  <c r="CG46" i="7"/>
  <c r="CG157" i="7" s="1"/>
  <c r="CG54" i="7"/>
  <c r="CG165" i="7" s="1"/>
  <c r="CG16" i="7"/>
  <c r="CG127" i="7" s="1"/>
  <c r="CG24" i="7"/>
  <c r="CG135" i="7" s="1"/>
  <c r="CG32" i="7"/>
  <c r="CG143" i="7" s="1"/>
  <c r="CG40" i="7"/>
  <c r="CG151" i="7" s="1"/>
  <c r="CG48" i="7"/>
  <c r="CG159" i="7" s="1"/>
  <c r="CG56" i="7"/>
  <c r="CG167" i="7" s="1"/>
  <c r="CG18" i="7"/>
  <c r="CG129" i="7" s="1"/>
  <c r="CG26" i="7"/>
  <c r="CG137" i="7" s="1"/>
  <c r="CG34" i="7"/>
  <c r="CG145" i="7" s="1"/>
  <c r="CG42" i="7"/>
  <c r="CG153" i="7" s="1"/>
  <c r="CG50" i="7"/>
  <c r="CG161" i="7" s="1"/>
  <c r="CG58" i="7"/>
  <c r="CG169" i="7" s="1"/>
  <c r="CW122" i="16" l="1"/>
  <c r="CX11" i="16" s="1" a="1"/>
  <c r="CW2" i="16"/>
  <c r="CW10" i="16" s="1"/>
  <c r="CW170" i="16"/>
  <c r="CW3" i="16"/>
  <c r="CW60" i="16" s="1"/>
  <c r="CW59" i="15"/>
  <c r="CW55" i="15"/>
  <c r="CW166" i="15" s="1"/>
  <c r="CW51" i="15"/>
  <c r="CW162" i="15" s="1"/>
  <c r="CW47" i="15"/>
  <c r="CW158" i="15" s="1"/>
  <c r="CW43" i="15"/>
  <c r="CW154" i="15" s="1"/>
  <c r="CW39" i="15"/>
  <c r="CW150" i="15" s="1"/>
  <c r="CW35" i="15"/>
  <c r="CW146" i="15" s="1"/>
  <c r="CW31" i="15"/>
  <c r="CW142" i="15" s="1"/>
  <c r="CW27" i="15"/>
  <c r="CW138" i="15" s="1"/>
  <c r="CW23" i="15"/>
  <c r="CW134" i="15" s="1"/>
  <c r="CW19" i="15"/>
  <c r="CW130" i="15" s="1"/>
  <c r="CW15" i="15"/>
  <c r="CW126" i="15" s="1"/>
  <c r="CW11" i="15"/>
  <c r="CW57" i="15"/>
  <c r="CW168" i="15" s="1"/>
  <c r="CW53" i="15"/>
  <c r="CW164" i="15" s="1"/>
  <c r="CW49" i="15"/>
  <c r="CW160" i="15" s="1"/>
  <c r="CW45" i="15"/>
  <c r="CW156" i="15" s="1"/>
  <c r="CW41" i="15"/>
  <c r="CW152" i="15" s="1"/>
  <c r="CW37" i="15"/>
  <c r="CW148" i="15" s="1"/>
  <c r="CW33" i="15"/>
  <c r="CW144" i="15" s="1"/>
  <c r="CW29" i="15"/>
  <c r="CW140" i="15" s="1"/>
  <c r="CW25" i="15"/>
  <c r="CW136" i="15" s="1"/>
  <c r="CW21" i="15"/>
  <c r="CW132" i="15" s="1"/>
  <c r="CW17" i="15"/>
  <c r="CW128" i="15" s="1"/>
  <c r="CW13" i="15"/>
  <c r="CW124" i="15" s="1"/>
  <c r="CW52" i="15"/>
  <c r="CW163" i="15" s="1"/>
  <c r="CW44" i="15"/>
  <c r="CW155" i="15" s="1"/>
  <c r="CW36" i="15"/>
  <c r="CW147" i="15" s="1"/>
  <c r="CW28" i="15"/>
  <c r="CW139" i="15" s="1"/>
  <c r="CW20" i="15"/>
  <c r="CW131" i="15" s="1"/>
  <c r="CW12" i="15"/>
  <c r="CW123" i="15" s="1"/>
  <c r="CW58" i="15"/>
  <c r="CW169" i="15" s="1"/>
  <c r="CW50" i="15"/>
  <c r="CW161" i="15" s="1"/>
  <c r="CW42" i="15"/>
  <c r="CW153" i="15" s="1"/>
  <c r="CW34" i="15"/>
  <c r="CW145" i="15" s="1"/>
  <c r="CW26" i="15"/>
  <c r="CW137" i="15" s="1"/>
  <c r="CW18" i="15"/>
  <c r="CW129" i="15" s="1"/>
  <c r="CW56" i="15"/>
  <c r="CW167" i="15" s="1"/>
  <c r="CW48" i="15"/>
  <c r="CW159" i="15" s="1"/>
  <c r="CW40" i="15"/>
  <c r="CW151" i="15" s="1"/>
  <c r="CW32" i="15"/>
  <c r="CW143" i="15" s="1"/>
  <c r="CW24" i="15"/>
  <c r="CW135" i="15" s="1"/>
  <c r="CW16" i="15"/>
  <c r="CW127" i="15" s="1"/>
  <c r="CW54" i="15"/>
  <c r="CW165" i="15" s="1"/>
  <c r="CW46" i="15"/>
  <c r="CW157" i="15" s="1"/>
  <c r="CW38" i="15"/>
  <c r="CW149" i="15" s="1"/>
  <c r="CW30" i="15"/>
  <c r="CW141" i="15" s="1"/>
  <c r="CW22" i="15"/>
  <c r="CW133" i="15" s="1"/>
  <c r="CW14" i="15"/>
  <c r="CW125" i="15" s="1"/>
  <c r="CG3" i="7"/>
  <c r="CG60" i="7" s="1"/>
  <c r="CG2" i="7"/>
  <c r="CG10" i="7" s="1"/>
  <c r="CX57" i="16" l="1"/>
  <c r="CX168" i="16" s="1"/>
  <c r="CX53" i="16"/>
  <c r="CX164" i="16" s="1"/>
  <c r="CX49" i="16"/>
  <c r="CX160" i="16" s="1"/>
  <c r="CX45" i="16"/>
  <c r="CX156" i="16" s="1"/>
  <c r="CX41" i="16"/>
  <c r="CX152" i="16" s="1"/>
  <c r="CX37" i="16"/>
  <c r="CX148" i="16" s="1"/>
  <c r="CX33" i="16"/>
  <c r="CX144" i="16" s="1"/>
  <c r="CX29" i="16"/>
  <c r="CX140" i="16" s="1"/>
  <c r="CX25" i="16"/>
  <c r="CX136" i="16" s="1"/>
  <c r="CX21" i="16"/>
  <c r="CX132" i="16" s="1"/>
  <c r="CX17" i="16"/>
  <c r="CX128" i="16" s="1"/>
  <c r="CX13" i="16"/>
  <c r="CX124" i="16" s="1"/>
  <c r="CX59" i="16"/>
  <c r="CX55" i="16"/>
  <c r="CX166" i="16" s="1"/>
  <c r="CX51" i="16"/>
  <c r="CX162" i="16" s="1"/>
  <c r="CX47" i="16"/>
  <c r="CX158" i="16" s="1"/>
  <c r="CX43" i="16"/>
  <c r="CX154" i="16" s="1"/>
  <c r="CX39" i="16"/>
  <c r="CX150" i="16" s="1"/>
  <c r="CX35" i="16"/>
  <c r="CX146" i="16" s="1"/>
  <c r="CX31" i="16"/>
  <c r="CX142" i="16" s="1"/>
  <c r="CX27" i="16"/>
  <c r="CX138" i="16" s="1"/>
  <c r="CX23" i="16"/>
  <c r="CX134" i="16" s="1"/>
  <c r="CX19" i="16"/>
  <c r="CX130" i="16" s="1"/>
  <c r="CX15" i="16"/>
  <c r="CX126" i="16" s="1"/>
  <c r="CX11" i="16"/>
  <c r="CX58" i="16"/>
  <c r="CX169" i="16" s="1"/>
  <c r="CX50" i="16"/>
  <c r="CX161" i="16" s="1"/>
  <c r="CX42" i="16"/>
  <c r="CX153" i="16" s="1"/>
  <c r="CX34" i="16"/>
  <c r="CX145" i="16" s="1"/>
  <c r="CX26" i="16"/>
  <c r="CX137" i="16" s="1"/>
  <c r="CX18" i="16"/>
  <c r="CX129" i="16" s="1"/>
  <c r="CX56" i="16"/>
  <c r="CX167" i="16" s="1"/>
  <c r="CX48" i="16"/>
  <c r="CX159" i="16" s="1"/>
  <c r="CX40" i="16"/>
  <c r="CX151" i="16" s="1"/>
  <c r="CX32" i="16"/>
  <c r="CX143" i="16" s="1"/>
  <c r="CX24" i="16"/>
  <c r="CX135" i="16" s="1"/>
  <c r="CX16" i="16"/>
  <c r="CX127" i="16" s="1"/>
  <c r="CX54" i="16"/>
  <c r="CX165" i="16" s="1"/>
  <c r="CX46" i="16"/>
  <c r="CX157" i="16" s="1"/>
  <c r="CX38" i="16"/>
  <c r="CX149" i="16" s="1"/>
  <c r="CX30" i="16"/>
  <c r="CX141" i="16" s="1"/>
  <c r="CX22" i="16"/>
  <c r="CX133" i="16" s="1"/>
  <c r="CX14" i="16"/>
  <c r="CX125" i="16" s="1"/>
  <c r="CX52" i="16"/>
  <c r="CX163" i="16" s="1"/>
  <c r="CX44" i="16"/>
  <c r="CX155" i="16" s="1"/>
  <c r="CX36" i="16"/>
  <c r="CX147" i="16" s="1"/>
  <c r="CX28" i="16"/>
  <c r="CX139" i="16" s="1"/>
  <c r="CX20" i="16"/>
  <c r="CX131" i="16" s="1"/>
  <c r="CX12" i="16"/>
  <c r="CX123" i="16" s="1"/>
  <c r="CW122" i="15"/>
  <c r="CX11" i="15" s="1" a="1"/>
  <c r="CW2" i="15"/>
  <c r="CW10" i="15" s="1"/>
  <c r="CW170" i="15"/>
  <c r="CW3" i="15"/>
  <c r="CW60" i="15" s="1"/>
  <c r="CG170" i="7"/>
  <c r="CG122" i="7"/>
  <c r="CH11" i="7" s="1" a="1"/>
  <c r="CX122" i="16" l="1"/>
  <c r="CY11" i="16" s="1" a="1"/>
  <c r="CX2" i="16"/>
  <c r="CX10" i="16" s="1"/>
  <c r="CX170" i="16"/>
  <c r="CX3" i="16"/>
  <c r="CX60" i="16" s="1"/>
  <c r="CX57" i="15"/>
  <c r="CX168" i="15" s="1"/>
  <c r="CX53" i="15"/>
  <c r="CX164" i="15" s="1"/>
  <c r="CX49" i="15"/>
  <c r="CX160" i="15" s="1"/>
  <c r="CX45" i="15"/>
  <c r="CX156" i="15" s="1"/>
  <c r="CX41" i="15"/>
  <c r="CX152" i="15" s="1"/>
  <c r="CX37" i="15"/>
  <c r="CX148" i="15" s="1"/>
  <c r="CX33" i="15"/>
  <c r="CX144" i="15" s="1"/>
  <c r="CX29" i="15"/>
  <c r="CX140" i="15" s="1"/>
  <c r="CX25" i="15"/>
  <c r="CX136" i="15" s="1"/>
  <c r="CX21" i="15"/>
  <c r="CX132" i="15" s="1"/>
  <c r="CX17" i="15"/>
  <c r="CX128" i="15" s="1"/>
  <c r="CX13" i="15"/>
  <c r="CX124" i="15" s="1"/>
  <c r="CX59" i="15"/>
  <c r="CX55" i="15"/>
  <c r="CX166" i="15" s="1"/>
  <c r="CX51" i="15"/>
  <c r="CX162" i="15" s="1"/>
  <c r="CX47" i="15"/>
  <c r="CX158" i="15" s="1"/>
  <c r="CX43" i="15"/>
  <c r="CX154" i="15" s="1"/>
  <c r="CX39" i="15"/>
  <c r="CX150" i="15" s="1"/>
  <c r="CX35" i="15"/>
  <c r="CX146" i="15" s="1"/>
  <c r="CX31" i="15"/>
  <c r="CX142" i="15" s="1"/>
  <c r="CX27" i="15"/>
  <c r="CX138" i="15" s="1"/>
  <c r="CX23" i="15"/>
  <c r="CX134" i="15" s="1"/>
  <c r="CX19" i="15"/>
  <c r="CX130" i="15" s="1"/>
  <c r="CX15" i="15"/>
  <c r="CX126" i="15" s="1"/>
  <c r="CX11" i="15"/>
  <c r="CX58" i="15"/>
  <c r="CX169" i="15" s="1"/>
  <c r="CX50" i="15"/>
  <c r="CX161" i="15" s="1"/>
  <c r="CX42" i="15"/>
  <c r="CX153" i="15" s="1"/>
  <c r="CX34" i="15"/>
  <c r="CX145" i="15" s="1"/>
  <c r="CX26" i="15"/>
  <c r="CX137" i="15" s="1"/>
  <c r="CX18" i="15"/>
  <c r="CX129" i="15" s="1"/>
  <c r="CX56" i="15"/>
  <c r="CX167" i="15" s="1"/>
  <c r="CX48" i="15"/>
  <c r="CX159" i="15" s="1"/>
  <c r="CX40" i="15"/>
  <c r="CX151" i="15" s="1"/>
  <c r="CX32" i="15"/>
  <c r="CX143" i="15" s="1"/>
  <c r="CX24" i="15"/>
  <c r="CX135" i="15" s="1"/>
  <c r="CX16" i="15"/>
  <c r="CX127" i="15" s="1"/>
  <c r="CX54" i="15"/>
  <c r="CX165" i="15" s="1"/>
  <c r="CX46" i="15"/>
  <c r="CX157" i="15" s="1"/>
  <c r="CX38" i="15"/>
  <c r="CX149" i="15" s="1"/>
  <c r="CX30" i="15"/>
  <c r="CX141" i="15" s="1"/>
  <c r="CX22" i="15"/>
  <c r="CX133" i="15" s="1"/>
  <c r="CX14" i="15"/>
  <c r="CX125" i="15" s="1"/>
  <c r="CX52" i="15"/>
  <c r="CX163" i="15" s="1"/>
  <c r="CX44" i="15"/>
  <c r="CX155" i="15" s="1"/>
  <c r="CX36" i="15"/>
  <c r="CX147" i="15" s="1"/>
  <c r="CX28" i="15"/>
  <c r="CX139" i="15" s="1"/>
  <c r="CX20" i="15"/>
  <c r="CX131" i="15" s="1"/>
  <c r="CX12" i="15"/>
  <c r="CX123" i="15" s="1"/>
  <c r="CH13" i="7"/>
  <c r="CH124" i="7" s="1"/>
  <c r="CH17" i="7"/>
  <c r="CH128" i="7" s="1"/>
  <c r="CH21" i="7"/>
  <c r="CH132" i="7" s="1"/>
  <c r="CH25" i="7"/>
  <c r="CH136" i="7" s="1"/>
  <c r="CH29" i="7"/>
  <c r="CH140" i="7" s="1"/>
  <c r="CH33" i="7"/>
  <c r="CH144" i="7" s="1"/>
  <c r="CH37" i="7"/>
  <c r="CH148" i="7" s="1"/>
  <c r="CH41" i="7"/>
  <c r="CH152" i="7" s="1"/>
  <c r="CH45" i="7"/>
  <c r="CH156" i="7" s="1"/>
  <c r="CH49" i="7"/>
  <c r="CH160" i="7" s="1"/>
  <c r="CH53" i="7"/>
  <c r="CH164" i="7" s="1"/>
  <c r="CH57" i="7"/>
  <c r="CH168" i="7" s="1"/>
  <c r="CH11" i="7"/>
  <c r="CH15" i="7"/>
  <c r="CH126" i="7" s="1"/>
  <c r="CH19" i="7"/>
  <c r="CH130" i="7" s="1"/>
  <c r="CH23" i="7"/>
  <c r="CH134" i="7" s="1"/>
  <c r="CH27" i="7"/>
  <c r="CH138" i="7" s="1"/>
  <c r="CH31" i="7"/>
  <c r="CH142" i="7" s="1"/>
  <c r="CH35" i="7"/>
  <c r="CH146" i="7" s="1"/>
  <c r="CH39" i="7"/>
  <c r="CH150" i="7" s="1"/>
  <c r="CH43" i="7"/>
  <c r="CH154" i="7" s="1"/>
  <c r="CH47" i="7"/>
  <c r="CH158" i="7" s="1"/>
  <c r="CH51" i="7"/>
  <c r="CH162" i="7" s="1"/>
  <c r="CH55" i="7"/>
  <c r="CH166" i="7" s="1"/>
  <c r="CH59" i="7"/>
  <c r="CH18" i="7"/>
  <c r="CH129" i="7" s="1"/>
  <c r="CH26" i="7"/>
  <c r="CH137" i="7" s="1"/>
  <c r="CH34" i="7"/>
  <c r="CH145" i="7" s="1"/>
  <c r="CH42" i="7"/>
  <c r="CH153" i="7" s="1"/>
  <c r="CH50" i="7"/>
  <c r="CH161" i="7" s="1"/>
  <c r="CH58" i="7"/>
  <c r="CH169" i="7" s="1"/>
  <c r="CH12" i="7"/>
  <c r="CH123" i="7" s="1"/>
  <c r="CH20" i="7"/>
  <c r="CH131" i="7" s="1"/>
  <c r="CH28" i="7"/>
  <c r="CH139" i="7" s="1"/>
  <c r="CH36" i="7"/>
  <c r="CH147" i="7" s="1"/>
  <c r="CH44" i="7"/>
  <c r="CH155" i="7" s="1"/>
  <c r="CH52" i="7"/>
  <c r="CH163" i="7" s="1"/>
  <c r="CH14" i="7"/>
  <c r="CH125" i="7" s="1"/>
  <c r="CH22" i="7"/>
  <c r="CH133" i="7" s="1"/>
  <c r="CH30" i="7"/>
  <c r="CH141" i="7" s="1"/>
  <c r="CH38" i="7"/>
  <c r="CH149" i="7" s="1"/>
  <c r="CH46" i="7"/>
  <c r="CH157" i="7" s="1"/>
  <c r="CH54" i="7"/>
  <c r="CH165" i="7" s="1"/>
  <c r="CH16" i="7"/>
  <c r="CH127" i="7" s="1"/>
  <c r="CH24" i="7"/>
  <c r="CH135" i="7" s="1"/>
  <c r="CH32" i="7"/>
  <c r="CH143" i="7" s="1"/>
  <c r="CH40" i="7"/>
  <c r="CH151" i="7" s="1"/>
  <c r="CH48" i="7"/>
  <c r="CH159" i="7" s="1"/>
  <c r="CH56" i="7"/>
  <c r="CH167" i="7" s="1"/>
  <c r="CY59" i="16" l="1"/>
  <c r="CY55" i="16"/>
  <c r="CY166" i="16" s="1"/>
  <c r="CY51" i="16"/>
  <c r="CY162" i="16" s="1"/>
  <c r="CY47" i="16"/>
  <c r="CY158" i="16" s="1"/>
  <c r="CY43" i="16"/>
  <c r="CY154" i="16" s="1"/>
  <c r="CY39" i="16"/>
  <c r="CY150" i="16" s="1"/>
  <c r="CY35" i="16"/>
  <c r="CY146" i="16" s="1"/>
  <c r="CY31" i="16"/>
  <c r="CY142" i="16" s="1"/>
  <c r="CY27" i="16"/>
  <c r="CY138" i="16" s="1"/>
  <c r="CY23" i="16"/>
  <c r="CY134" i="16" s="1"/>
  <c r="CY19" i="16"/>
  <c r="CY130" i="16" s="1"/>
  <c r="CY15" i="16"/>
  <c r="CY126" i="16" s="1"/>
  <c r="CY11" i="16"/>
  <c r="CY57" i="16"/>
  <c r="CY168" i="16" s="1"/>
  <c r="CY53" i="16"/>
  <c r="CY164" i="16" s="1"/>
  <c r="CY49" i="16"/>
  <c r="CY160" i="16" s="1"/>
  <c r="CY45" i="16"/>
  <c r="CY156" i="16" s="1"/>
  <c r="CY41" i="16"/>
  <c r="CY152" i="16" s="1"/>
  <c r="CY37" i="16"/>
  <c r="CY148" i="16" s="1"/>
  <c r="CY33" i="16"/>
  <c r="CY144" i="16" s="1"/>
  <c r="CY29" i="16"/>
  <c r="CY140" i="16" s="1"/>
  <c r="CY25" i="16"/>
  <c r="CY136" i="16" s="1"/>
  <c r="CY21" i="16"/>
  <c r="CY132" i="16" s="1"/>
  <c r="CY17" i="16"/>
  <c r="CY128" i="16" s="1"/>
  <c r="CY13" i="16"/>
  <c r="CY124" i="16" s="1"/>
  <c r="CY56" i="16"/>
  <c r="CY167" i="16" s="1"/>
  <c r="CY48" i="16"/>
  <c r="CY159" i="16" s="1"/>
  <c r="CY40" i="16"/>
  <c r="CY151" i="16" s="1"/>
  <c r="CY32" i="16"/>
  <c r="CY143" i="16" s="1"/>
  <c r="CY24" i="16"/>
  <c r="CY135" i="16" s="1"/>
  <c r="CY16" i="16"/>
  <c r="CY127" i="16" s="1"/>
  <c r="CY54" i="16"/>
  <c r="CY165" i="16" s="1"/>
  <c r="CY46" i="16"/>
  <c r="CY157" i="16" s="1"/>
  <c r="CY38" i="16"/>
  <c r="CY149" i="16" s="1"/>
  <c r="CY30" i="16"/>
  <c r="CY141" i="16" s="1"/>
  <c r="CY22" i="16"/>
  <c r="CY133" i="16" s="1"/>
  <c r="CY14" i="16"/>
  <c r="CY125" i="16" s="1"/>
  <c r="CY52" i="16"/>
  <c r="CY163" i="16" s="1"/>
  <c r="CY44" i="16"/>
  <c r="CY155" i="16" s="1"/>
  <c r="CY36" i="16"/>
  <c r="CY147" i="16" s="1"/>
  <c r="CY28" i="16"/>
  <c r="CY139" i="16" s="1"/>
  <c r="CY20" i="16"/>
  <c r="CY131" i="16" s="1"/>
  <c r="CY12" i="16"/>
  <c r="CY123" i="16" s="1"/>
  <c r="CY58" i="16"/>
  <c r="CY169" i="16" s="1"/>
  <c r="CY50" i="16"/>
  <c r="CY161" i="16" s="1"/>
  <c r="CY42" i="16"/>
  <c r="CY153" i="16" s="1"/>
  <c r="CY34" i="16"/>
  <c r="CY145" i="16" s="1"/>
  <c r="CY26" i="16"/>
  <c r="CY137" i="16" s="1"/>
  <c r="CY18" i="16"/>
  <c r="CY129" i="16" s="1"/>
  <c r="CX170" i="15"/>
  <c r="CX3" i="15"/>
  <c r="CX60" i="15" s="1"/>
  <c r="CX122" i="15"/>
  <c r="CY11" i="15" s="1" a="1"/>
  <c r="CX2" i="15"/>
  <c r="CX10" i="15" s="1"/>
  <c r="CH3" i="7"/>
  <c r="CH60" i="7" s="1"/>
  <c r="CH2" i="7"/>
  <c r="CH10" i="7" s="1"/>
  <c r="CY2" i="16" l="1"/>
  <c r="CY10" i="16" s="1"/>
  <c r="CY170" i="16"/>
  <c r="CY3" i="16"/>
  <c r="CY60" i="16" s="1"/>
  <c r="CY59" i="15"/>
  <c r="CY55" i="15"/>
  <c r="CY166" i="15" s="1"/>
  <c r="CY51" i="15"/>
  <c r="CY162" i="15" s="1"/>
  <c r="CY47" i="15"/>
  <c r="CY158" i="15" s="1"/>
  <c r="CY43" i="15"/>
  <c r="CY154" i="15" s="1"/>
  <c r="CY39" i="15"/>
  <c r="CY150" i="15" s="1"/>
  <c r="CY35" i="15"/>
  <c r="CY146" i="15" s="1"/>
  <c r="CY31" i="15"/>
  <c r="CY142" i="15" s="1"/>
  <c r="CY27" i="15"/>
  <c r="CY138" i="15" s="1"/>
  <c r="CY23" i="15"/>
  <c r="CY134" i="15" s="1"/>
  <c r="CY19" i="15"/>
  <c r="CY130" i="15" s="1"/>
  <c r="CY15" i="15"/>
  <c r="CY126" i="15" s="1"/>
  <c r="CY11" i="15"/>
  <c r="CY57" i="15"/>
  <c r="CY168" i="15" s="1"/>
  <c r="CY53" i="15"/>
  <c r="CY164" i="15" s="1"/>
  <c r="CY49" i="15"/>
  <c r="CY160" i="15" s="1"/>
  <c r="CY45" i="15"/>
  <c r="CY156" i="15" s="1"/>
  <c r="CY41" i="15"/>
  <c r="CY152" i="15" s="1"/>
  <c r="CY37" i="15"/>
  <c r="CY148" i="15" s="1"/>
  <c r="CY33" i="15"/>
  <c r="CY144" i="15" s="1"/>
  <c r="CY29" i="15"/>
  <c r="CY140" i="15" s="1"/>
  <c r="CY25" i="15"/>
  <c r="CY136" i="15" s="1"/>
  <c r="CY21" i="15"/>
  <c r="CY132" i="15" s="1"/>
  <c r="CY17" i="15"/>
  <c r="CY128" i="15" s="1"/>
  <c r="CY13" i="15"/>
  <c r="CY124" i="15" s="1"/>
  <c r="CY56" i="15"/>
  <c r="CY167" i="15" s="1"/>
  <c r="CY48" i="15"/>
  <c r="CY159" i="15" s="1"/>
  <c r="CY40" i="15"/>
  <c r="CY151" i="15" s="1"/>
  <c r="CY32" i="15"/>
  <c r="CY143" i="15" s="1"/>
  <c r="CY24" i="15"/>
  <c r="CY135" i="15" s="1"/>
  <c r="CY16" i="15"/>
  <c r="CY127" i="15" s="1"/>
  <c r="CY54" i="15"/>
  <c r="CY165" i="15" s="1"/>
  <c r="CY46" i="15"/>
  <c r="CY157" i="15" s="1"/>
  <c r="CY38" i="15"/>
  <c r="CY149" i="15" s="1"/>
  <c r="CY30" i="15"/>
  <c r="CY141" i="15" s="1"/>
  <c r="CY22" i="15"/>
  <c r="CY133" i="15" s="1"/>
  <c r="CY14" i="15"/>
  <c r="CY125" i="15" s="1"/>
  <c r="CY52" i="15"/>
  <c r="CY163" i="15" s="1"/>
  <c r="CY44" i="15"/>
  <c r="CY155" i="15" s="1"/>
  <c r="CY36" i="15"/>
  <c r="CY147" i="15" s="1"/>
  <c r="CY28" i="15"/>
  <c r="CY139" i="15" s="1"/>
  <c r="CY20" i="15"/>
  <c r="CY131" i="15" s="1"/>
  <c r="CY12" i="15"/>
  <c r="CY123" i="15" s="1"/>
  <c r="CY58" i="15"/>
  <c r="CY169" i="15" s="1"/>
  <c r="CY50" i="15"/>
  <c r="CY161" i="15" s="1"/>
  <c r="CY42" i="15"/>
  <c r="CY153" i="15" s="1"/>
  <c r="CY34" i="15"/>
  <c r="CY145" i="15" s="1"/>
  <c r="CY26" i="15"/>
  <c r="CY137" i="15" s="1"/>
  <c r="CY18" i="15"/>
  <c r="CY129" i="15" s="1"/>
  <c r="CH122" i="7"/>
  <c r="CI11" i="7" a="1"/>
  <c r="CH170" i="7"/>
  <c r="CY122" i="16" l="1"/>
  <c r="CZ11" i="16" s="1" a="1"/>
  <c r="CY122" i="15"/>
  <c r="CZ11" i="15" s="1" a="1"/>
  <c r="CY2" i="15"/>
  <c r="CY10" i="15" s="1"/>
  <c r="CY170" i="15"/>
  <c r="CY3" i="15"/>
  <c r="CY60" i="15" s="1"/>
  <c r="CI11" i="7"/>
  <c r="CI15" i="7"/>
  <c r="CI126" i="7" s="1"/>
  <c r="CI19" i="7"/>
  <c r="CI130" i="7" s="1"/>
  <c r="CI23" i="7"/>
  <c r="CI134" i="7" s="1"/>
  <c r="CI27" i="7"/>
  <c r="CI138" i="7" s="1"/>
  <c r="CI31" i="7"/>
  <c r="CI142" i="7" s="1"/>
  <c r="CI35" i="7"/>
  <c r="CI146" i="7" s="1"/>
  <c r="CI39" i="7"/>
  <c r="CI150" i="7" s="1"/>
  <c r="CI43" i="7"/>
  <c r="CI154" i="7" s="1"/>
  <c r="CI47" i="7"/>
  <c r="CI158" i="7" s="1"/>
  <c r="CI51" i="7"/>
  <c r="CI162" i="7" s="1"/>
  <c r="CI55" i="7"/>
  <c r="CI166" i="7" s="1"/>
  <c r="CI59" i="7"/>
  <c r="CI13" i="7"/>
  <c r="CI124" i="7" s="1"/>
  <c r="CI17" i="7"/>
  <c r="CI128" i="7" s="1"/>
  <c r="CI21" i="7"/>
  <c r="CI132" i="7" s="1"/>
  <c r="CI25" i="7"/>
  <c r="CI136" i="7" s="1"/>
  <c r="CI29" i="7"/>
  <c r="CI140" i="7" s="1"/>
  <c r="CI33" i="7"/>
  <c r="CI144" i="7" s="1"/>
  <c r="CI37" i="7"/>
  <c r="CI148" i="7" s="1"/>
  <c r="CI41" i="7"/>
  <c r="CI152" i="7" s="1"/>
  <c r="CI45" i="7"/>
  <c r="CI156" i="7" s="1"/>
  <c r="CI49" i="7"/>
  <c r="CI160" i="7" s="1"/>
  <c r="CI53" i="7"/>
  <c r="CI164" i="7" s="1"/>
  <c r="CI57" i="7"/>
  <c r="CI168" i="7" s="1"/>
  <c r="CI16" i="7"/>
  <c r="CI127" i="7" s="1"/>
  <c r="CI24" i="7"/>
  <c r="CI135" i="7" s="1"/>
  <c r="CI32" i="7"/>
  <c r="CI143" i="7" s="1"/>
  <c r="CI40" i="7"/>
  <c r="CI151" i="7" s="1"/>
  <c r="CI48" i="7"/>
  <c r="CI159" i="7" s="1"/>
  <c r="CI56" i="7"/>
  <c r="CI167" i="7" s="1"/>
  <c r="CI18" i="7"/>
  <c r="CI129" i="7" s="1"/>
  <c r="CI26" i="7"/>
  <c r="CI137" i="7" s="1"/>
  <c r="CI34" i="7"/>
  <c r="CI145" i="7" s="1"/>
  <c r="CI42" i="7"/>
  <c r="CI153" i="7" s="1"/>
  <c r="CI50" i="7"/>
  <c r="CI161" i="7" s="1"/>
  <c r="CI58" i="7"/>
  <c r="CI169" i="7" s="1"/>
  <c r="CI12" i="7"/>
  <c r="CI123" i="7" s="1"/>
  <c r="CI20" i="7"/>
  <c r="CI131" i="7" s="1"/>
  <c r="CI28" i="7"/>
  <c r="CI139" i="7" s="1"/>
  <c r="CI36" i="7"/>
  <c r="CI147" i="7" s="1"/>
  <c r="CI44" i="7"/>
  <c r="CI155" i="7" s="1"/>
  <c r="CI52" i="7"/>
  <c r="CI163" i="7" s="1"/>
  <c r="CI14" i="7"/>
  <c r="CI125" i="7" s="1"/>
  <c r="CI22" i="7"/>
  <c r="CI133" i="7" s="1"/>
  <c r="CI30" i="7"/>
  <c r="CI141" i="7" s="1"/>
  <c r="CI38" i="7"/>
  <c r="CI149" i="7" s="1"/>
  <c r="CI46" i="7"/>
  <c r="CI157" i="7" s="1"/>
  <c r="CI54" i="7"/>
  <c r="CI165" i="7" s="1"/>
  <c r="CZ57" i="16" l="1"/>
  <c r="CZ168" i="16" s="1"/>
  <c r="CZ53" i="16"/>
  <c r="CZ164" i="16" s="1"/>
  <c r="CZ49" i="16"/>
  <c r="CZ160" i="16" s="1"/>
  <c r="CZ45" i="16"/>
  <c r="CZ156" i="16" s="1"/>
  <c r="CZ41" i="16"/>
  <c r="CZ152" i="16" s="1"/>
  <c r="CZ37" i="16"/>
  <c r="CZ148" i="16" s="1"/>
  <c r="CZ33" i="16"/>
  <c r="CZ144" i="16" s="1"/>
  <c r="CZ29" i="16"/>
  <c r="CZ140" i="16" s="1"/>
  <c r="CZ25" i="16"/>
  <c r="CZ136" i="16" s="1"/>
  <c r="CZ21" i="16"/>
  <c r="CZ132" i="16" s="1"/>
  <c r="CZ17" i="16"/>
  <c r="CZ128" i="16" s="1"/>
  <c r="CZ13" i="16"/>
  <c r="CZ124" i="16" s="1"/>
  <c r="CZ59" i="16"/>
  <c r="CZ55" i="16"/>
  <c r="CZ166" i="16" s="1"/>
  <c r="CZ51" i="16"/>
  <c r="CZ162" i="16" s="1"/>
  <c r="CZ47" i="16"/>
  <c r="CZ158" i="16" s="1"/>
  <c r="CZ43" i="16"/>
  <c r="CZ154" i="16" s="1"/>
  <c r="CZ39" i="16"/>
  <c r="CZ150" i="16" s="1"/>
  <c r="CZ35" i="16"/>
  <c r="CZ146" i="16" s="1"/>
  <c r="CZ31" i="16"/>
  <c r="CZ142" i="16" s="1"/>
  <c r="CZ27" i="16"/>
  <c r="CZ138" i="16" s="1"/>
  <c r="CZ23" i="16"/>
  <c r="CZ134" i="16" s="1"/>
  <c r="CZ19" i="16"/>
  <c r="CZ130" i="16" s="1"/>
  <c r="CZ15" i="16"/>
  <c r="CZ126" i="16" s="1"/>
  <c r="CZ11" i="16"/>
  <c r="CZ54" i="16"/>
  <c r="CZ165" i="16" s="1"/>
  <c r="CZ46" i="16"/>
  <c r="CZ157" i="16" s="1"/>
  <c r="CZ38" i="16"/>
  <c r="CZ149" i="16" s="1"/>
  <c r="CZ30" i="16"/>
  <c r="CZ141" i="16" s="1"/>
  <c r="CZ22" i="16"/>
  <c r="CZ133" i="16" s="1"/>
  <c r="CZ14" i="16"/>
  <c r="CZ125" i="16" s="1"/>
  <c r="CZ52" i="16"/>
  <c r="CZ163" i="16" s="1"/>
  <c r="CZ44" i="16"/>
  <c r="CZ155" i="16" s="1"/>
  <c r="CZ36" i="16"/>
  <c r="CZ147" i="16" s="1"/>
  <c r="CZ28" i="16"/>
  <c r="CZ139" i="16" s="1"/>
  <c r="CZ20" i="16"/>
  <c r="CZ131" i="16" s="1"/>
  <c r="CZ12" i="16"/>
  <c r="CZ123" i="16" s="1"/>
  <c r="CZ58" i="16"/>
  <c r="CZ169" i="16" s="1"/>
  <c r="CZ50" i="16"/>
  <c r="CZ161" i="16" s="1"/>
  <c r="CZ42" i="16"/>
  <c r="CZ153" i="16" s="1"/>
  <c r="CZ34" i="16"/>
  <c r="CZ145" i="16" s="1"/>
  <c r="CZ26" i="16"/>
  <c r="CZ137" i="16" s="1"/>
  <c r="CZ18" i="16"/>
  <c r="CZ129" i="16" s="1"/>
  <c r="CZ56" i="16"/>
  <c r="CZ167" i="16" s="1"/>
  <c r="CZ48" i="16"/>
  <c r="CZ159" i="16" s="1"/>
  <c r="CZ40" i="16"/>
  <c r="CZ151" i="16" s="1"/>
  <c r="CZ32" i="16"/>
  <c r="CZ143" i="16" s="1"/>
  <c r="CZ24" i="16"/>
  <c r="CZ135" i="16" s="1"/>
  <c r="CZ16" i="16"/>
  <c r="CZ127" i="16" s="1"/>
  <c r="CZ57" i="15"/>
  <c r="CZ168" i="15" s="1"/>
  <c r="CZ53" i="15"/>
  <c r="CZ164" i="15" s="1"/>
  <c r="CZ49" i="15"/>
  <c r="CZ160" i="15" s="1"/>
  <c r="CZ45" i="15"/>
  <c r="CZ156" i="15" s="1"/>
  <c r="CZ41" i="15"/>
  <c r="CZ152" i="15" s="1"/>
  <c r="CZ37" i="15"/>
  <c r="CZ148" i="15" s="1"/>
  <c r="CZ33" i="15"/>
  <c r="CZ144" i="15" s="1"/>
  <c r="CZ29" i="15"/>
  <c r="CZ140" i="15" s="1"/>
  <c r="CZ25" i="15"/>
  <c r="CZ136" i="15" s="1"/>
  <c r="CZ21" i="15"/>
  <c r="CZ132" i="15" s="1"/>
  <c r="CZ17" i="15"/>
  <c r="CZ128" i="15" s="1"/>
  <c r="CZ13" i="15"/>
  <c r="CZ124" i="15" s="1"/>
  <c r="CZ59" i="15"/>
  <c r="CZ55" i="15"/>
  <c r="CZ166" i="15" s="1"/>
  <c r="CZ51" i="15"/>
  <c r="CZ162" i="15" s="1"/>
  <c r="CZ47" i="15"/>
  <c r="CZ158" i="15" s="1"/>
  <c r="CZ43" i="15"/>
  <c r="CZ154" i="15" s="1"/>
  <c r="CZ39" i="15"/>
  <c r="CZ150" i="15" s="1"/>
  <c r="CZ35" i="15"/>
  <c r="CZ146" i="15" s="1"/>
  <c r="CZ31" i="15"/>
  <c r="CZ142" i="15" s="1"/>
  <c r="CZ27" i="15"/>
  <c r="CZ138" i="15" s="1"/>
  <c r="CZ23" i="15"/>
  <c r="CZ134" i="15" s="1"/>
  <c r="CZ19" i="15"/>
  <c r="CZ130" i="15" s="1"/>
  <c r="CZ15" i="15"/>
  <c r="CZ126" i="15" s="1"/>
  <c r="CZ11" i="15"/>
  <c r="CZ54" i="15"/>
  <c r="CZ165" i="15" s="1"/>
  <c r="CZ46" i="15"/>
  <c r="CZ157" i="15" s="1"/>
  <c r="CZ38" i="15"/>
  <c r="CZ149" i="15" s="1"/>
  <c r="CZ30" i="15"/>
  <c r="CZ141" i="15" s="1"/>
  <c r="CZ22" i="15"/>
  <c r="CZ133" i="15" s="1"/>
  <c r="CZ14" i="15"/>
  <c r="CZ125" i="15" s="1"/>
  <c r="CZ52" i="15"/>
  <c r="CZ163" i="15" s="1"/>
  <c r="CZ44" i="15"/>
  <c r="CZ155" i="15" s="1"/>
  <c r="CZ36" i="15"/>
  <c r="CZ147" i="15" s="1"/>
  <c r="CZ28" i="15"/>
  <c r="CZ139" i="15" s="1"/>
  <c r="CZ20" i="15"/>
  <c r="CZ131" i="15" s="1"/>
  <c r="CZ12" i="15"/>
  <c r="CZ123" i="15" s="1"/>
  <c r="CZ58" i="15"/>
  <c r="CZ169" i="15" s="1"/>
  <c r="CZ50" i="15"/>
  <c r="CZ161" i="15" s="1"/>
  <c r="CZ42" i="15"/>
  <c r="CZ153" i="15" s="1"/>
  <c r="CZ34" i="15"/>
  <c r="CZ145" i="15" s="1"/>
  <c r="CZ26" i="15"/>
  <c r="CZ137" i="15" s="1"/>
  <c r="CZ18" i="15"/>
  <c r="CZ129" i="15" s="1"/>
  <c r="CZ56" i="15"/>
  <c r="CZ167" i="15" s="1"/>
  <c r="CZ48" i="15"/>
  <c r="CZ159" i="15" s="1"/>
  <c r="CZ40" i="15"/>
  <c r="CZ151" i="15" s="1"/>
  <c r="CZ32" i="15"/>
  <c r="CZ143" i="15" s="1"/>
  <c r="CZ24" i="15"/>
  <c r="CZ135" i="15" s="1"/>
  <c r="CZ16" i="15"/>
  <c r="CZ127" i="15" s="1"/>
  <c r="CI3" i="7"/>
  <c r="CI60" i="7" s="1"/>
  <c r="CI2" i="7"/>
  <c r="CI10" i="7" s="1"/>
  <c r="CZ3" i="16" l="1"/>
  <c r="CZ60" i="16" s="1"/>
  <c r="CZ2" i="16"/>
  <c r="CZ10" i="16" s="1"/>
  <c r="CZ122" i="15"/>
  <c r="DA11" i="15" s="1" a="1"/>
  <c r="CZ2" i="15"/>
  <c r="CZ10" i="15" s="1"/>
  <c r="CZ170" i="15"/>
  <c r="CZ3" i="15"/>
  <c r="CZ60" i="15" s="1"/>
  <c r="CI122" i="7"/>
  <c r="CJ11" i="7" s="1" a="1"/>
  <c r="CJ25" i="7" s="1"/>
  <c r="CJ136" i="7" s="1"/>
  <c r="CI170" i="7"/>
  <c r="CZ122" i="16" l="1"/>
  <c r="DA11" i="16" s="1" a="1"/>
  <c r="CZ170" i="16"/>
  <c r="DA59" i="15"/>
  <c r="DA55" i="15"/>
  <c r="DA166" i="15" s="1"/>
  <c r="DA51" i="15"/>
  <c r="DA162" i="15" s="1"/>
  <c r="DA47" i="15"/>
  <c r="DA158" i="15" s="1"/>
  <c r="DA43" i="15"/>
  <c r="DA154" i="15" s="1"/>
  <c r="DA39" i="15"/>
  <c r="DA150" i="15" s="1"/>
  <c r="DA35" i="15"/>
  <c r="DA146" i="15" s="1"/>
  <c r="DA31" i="15"/>
  <c r="DA142" i="15" s="1"/>
  <c r="DA27" i="15"/>
  <c r="DA138" i="15" s="1"/>
  <c r="DA23" i="15"/>
  <c r="DA134" i="15" s="1"/>
  <c r="DA19" i="15"/>
  <c r="DA130" i="15" s="1"/>
  <c r="DA15" i="15"/>
  <c r="DA126" i="15" s="1"/>
  <c r="DA11" i="15"/>
  <c r="DA57" i="15"/>
  <c r="DA168" i="15" s="1"/>
  <c r="DA53" i="15"/>
  <c r="DA164" i="15" s="1"/>
  <c r="DA49" i="15"/>
  <c r="DA160" i="15" s="1"/>
  <c r="DA45" i="15"/>
  <c r="DA156" i="15" s="1"/>
  <c r="DA41" i="15"/>
  <c r="DA152" i="15" s="1"/>
  <c r="DA37" i="15"/>
  <c r="DA148" i="15" s="1"/>
  <c r="DA33" i="15"/>
  <c r="DA144" i="15" s="1"/>
  <c r="DA29" i="15"/>
  <c r="DA140" i="15" s="1"/>
  <c r="DA25" i="15"/>
  <c r="DA136" i="15" s="1"/>
  <c r="DA21" i="15"/>
  <c r="DA132" i="15" s="1"/>
  <c r="DA17" i="15"/>
  <c r="DA128" i="15" s="1"/>
  <c r="DA13" i="15"/>
  <c r="DA124" i="15" s="1"/>
  <c r="DA52" i="15"/>
  <c r="DA163" i="15" s="1"/>
  <c r="DA44" i="15"/>
  <c r="DA155" i="15" s="1"/>
  <c r="DA36" i="15"/>
  <c r="DA147" i="15" s="1"/>
  <c r="DA28" i="15"/>
  <c r="DA139" i="15" s="1"/>
  <c r="DA20" i="15"/>
  <c r="DA131" i="15" s="1"/>
  <c r="DA12" i="15"/>
  <c r="DA123" i="15" s="1"/>
  <c r="DA58" i="15"/>
  <c r="DA169" i="15" s="1"/>
  <c r="DA50" i="15"/>
  <c r="DA161" i="15" s="1"/>
  <c r="DA42" i="15"/>
  <c r="DA153" i="15" s="1"/>
  <c r="DA34" i="15"/>
  <c r="DA145" i="15" s="1"/>
  <c r="DA26" i="15"/>
  <c r="DA137" i="15" s="1"/>
  <c r="DA18" i="15"/>
  <c r="DA129" i="15" s="1"/>
  <c r="DA56" i="15"/>
  <c r="DA167" i="15" s="1"/>
  <c r="DA48" i="15"/>
  <c r="DA159" i="15" s="1"/>
  <c r="DA40" i="15"/>
  <c r="DA151" i="15" s="1"/>
  <c r="DA32" i="15"/>
  <c r="DA143" i="15" s="1"/>
  <c r="DA24" i="15"/>
  <c r="DA135" i="15" s="1"/>
  <c r="DA16" i="15"/>
  <c r="DA127" i="15" s="1"/>
  <c r="DA54" i="15"/>
  <c r="DA165" i="15" s="1"/>
  <c r="DA46" i="15"/>
  <c r="DA157" i="15" s="1"/>
  <c r="DA38" i="15"/>
  <c r="DA149" i="15" s="1"/>
  <c r="DA30" i="15"/>
  <c r="DA141" i="15" s="1"/>
  <c r="DA22" i="15"/>
  <c r="DA133" i="15" s="1"/>
  <c r="DA14" i="15"/>
  <c r="DA125" i="15" s="1"/>
  <c r="CJ58" i="7"/>
  <c r="CJ169" i="7" s="1"/>
  <c r="CJ54" i="7"/>
  <c r="CJ165" i="7" s="1"/>
  <c r="CJ51" i="7"/>
  <c r="CJ162" i="7" s="1"/>
  <c r="CJ53" i="7"/>
  <c r="CJ164" i="7" s="1"/>
  <c r="CJ28" i="7"/>
  <c r="CJ139" i="7" s="1"/>
  <c r="CJ50" i="7"/>
  <c r="CJ161" i="7" s="1"/>
  <c r="CJ18" i="7"/>
  <c r="CJ129" i="7" s="1"/>
  <c r="CJ32" i="7"/>
  <c r="CJ143" i="7" s="1"/>
  <c r="CJ46" i="7"/>
  <c r="CJ157" i="7" s="1"/>
  <c r="CJ14" i="7"/>
  <c r="CJ125" i="7" s="1"/>
  <c r="CJ47" i="7"/>
  <c r="CJ158" i="7" s="1"/>
  <c r="CJ31" i="7"/>
  <c r="CJ142" i="7" s="1"/>
  <c r="CJ15" i="7"/>
  <c r="CJ126" i="7" s="1"/>
  <c r="CJ49" i="7"/>
  <c r="CJ160" i="7" s="1"/>
  <c r="CJ33" i="7"/>
  <c r="CJ144" i="7" s="1"/>
  <c r="CJ17" i="7"/>
  <c r="CJ128" i="7" s="1"/>
  <c r="CJ52" i="7"/>
  <c r="CJ163" i="7" s="1"/>
  <c r="CJ20" i="7"/>
  <c r="CJ131" i="7" s="1"/>
  <c r="CJ42" i="7"/>
  <c r="CJ153" i="7" s="1"/>
  <c r="CJ56" i="7"/>
  <c r="CJ167" i="7" s="1"/>
  <c r="CJ24" i="7"/>
  <c r="CJ135" i="7" s="1"/>
  <c r="CJ38" i="7"/>
  <c r="CJ149" i="7" s="1"/>
  <c r="CJ59" i="7"/>
  <c r="CJ43" i="7"/>
  <c r="CJ154" i="7" s="1"/>
  <c r="CJ27" i="7"/>
  <c r="CJ138" i="7" s="1"/>
  <c r="CJ11" i="7"/>
  <c r="CJ45" i="7"/>
  <c r="CJ156" i="7" s="1"/>
  <c r="CJ29" i="7"/>
  <c r="CJ140" i="7" s="1"/>
  <c r="CJ13" i="7"/>
  <c r="CJ124" i="7" s="1"/>
  <c r="CJ36" i="7"/>
  <c r="CJ147" i="7" s="1"/>
  <c r="CJ26" i="7"/>
  <c r="CJ137" i="7" s="1"/>
  <c r="CJ40" i="7"/>
  <c r="CJ151" i="7" s="1"/>
  <c r="CJ22" i="7"/>
  <c r="CJ133" i="7" s="1"/>
  <c r="CJ35" i="7"/>
  <c r="CJ146" i="7" s="1"/>
  <c r="CJ19" i="7"/>
  <c r="CJ130" i="7" s="1"/>
  <c r="CJ37" i="7"/>
  <c r="CJ148" i="7" s="1"/>
  <c r="CJ21" i="7"/>
  <c r="CJ132" i="7" s="1"/>
  <c r="CJ44" i="7"/>
  <c r="CJ155" i="7" s="1"/>
  <c r="CJ12" i="7"/>
  <c r="CJ123" i="7" s="1"/>
  <c r="CJ34" i="7"/>
  <c r="CJ145" i="7" s="1"/>
  <c r="CJ48" i="7"/>
  <c r="CJ159" i="7" s="1"/>
  <c r="CJ16" i="7"/>
  <c r="CJ127" i="7" s="1"/>
  <c r="CJ30" i="7"/>
  <c r="CJ141" i="7" s="1"/>
  <c r="CJ55" i="7"/>
  <c r="CJ166" i="7" s="1"/>
  <c r="CJ39" i="7"/>
  <c r="CJ150" i="7" s="1"/>
  <c r="CJ23" i="7"/>
  <c r="CJ134" i="7" s="1"/>
  <c r="CJ57" i="7"/>
  <c r="CJ168" i="7" s="1"/>
  <c r="CJ41" i="7"/>
  <c r="CJ152" i="7" s="1"/>
  <c r="DA59" i="16" l="1"/>
  <c r="DA55" i="16"/>
  <c r="DA166" i="16" s="1"/>
  <c r="DA51" i="16"/>
  <c r="DA162" i="16" s="1"/>
  <c r="DA47" i="16"/>
  <c r="DA158" i="16" s="1"/>
  <c r="DA43" i="16"/>
  <c r="DA154" i="16" s="1"/>
  <c r="DA39" i="16"/>
  <c r="DA150" i="16" s="1"/>
  <c r="DA35" i="16"/>
  <c r="DA146" i="16" s="1"/>
  <c r="DA31" i="16"/>
  <c r="DA142" i="16" s="1"/>
  <c r="DA27" i="16"/>
  <c r="DA138" i="16" s="1"/>
  <c r="DA23" i="16"/>
  <c r="DA134" i="16" s="1"/>
  <c r="DA19" i="16"/>
  <c r="DA130" i="16" s="1"/>
  <c r="DA15" i="16"/>
  <c r="DA126" i="16" s="1"/>
  <c r="DA11" i="16"/>
  <c r="DA57" i="16"/>
  <c r="DA168" i="16" s="1"/>
  <c r="DA53" i="16"/>
  <c r="DA164" i="16" s="1"/>
  <c r="DA49" i="16"/>
  <c r="DA160" i="16" s="1"/>
  <c r="DA45" i="16"/>
  <c r="DA156" i="16" s="1"/>
  <c r="DA41" i="16"/>
  <c r="DA152" i="16" s="1"/>
  <c r="DA37" i="16"/>
  <c r="DA148" i="16" s="1"/>
  <c r="DA33" i="16"/>
  <c r="DA144" i="16" s="1"/>
  <c r="DA29" i="16"/>
  <c r="DA140" i="16" s="1"/>
  <c r="DA25" i="16"/>
  <c r="DA136" i="16" s="1"/>
  <c r="DA21" i="16"/>
  <c r="DA132" i="16" s="1"/>
  <c r="DA17" i="16"/>
  <c r="DA128" i="16" s="1"/>
  <c r="DA13" i="16"/>
  <c r="DA124" i="16" s="1"/>
  <c r="DA52" i="16"/>
  <c r="DA163" i="16" s="1"/>
  <c r="DA44" i="16"/>
  <c r="DA155" i="16" s="1"/>
  <c r="DA36" i="16"/>
  <c r="DA147" i="16" s="1"/>
  <c r="DA28" i="16"/>
  <c r="DA139" i="16" s="1"/>
  <c r="DA20" i="16"/>
  <c r="DA131" i="16" s="1"/>
  <c r="DA12" i="16"/>
  <c r="DA123" i="16" s="1"/>
  <c r="DA58" i="16"/>
  <c r="DA169" i="16" s="1"/>
  <c r="DA50" i="16"/>
  <c r="DA161" i="16" s="1"/>
  <c r="DA42" i="16"/>
  <c r="DA153" i="16" s="1"/>
  <c r="DA34" i="16"/>
  <c r="DA145" i="16" s="1"/>
  <c r="DA26" i="16"/>
  <c r="DA137" i="16" s="1"/>
  <c r="DA18" i="16"/>
  <c r="DA129" i="16" s="1"/>
  <c r="DA56" i="16"/>
  <c r="DA167" i="16" s="1"/>
  <c r="DA48" i="16"/>
  <c r="DA159" i="16" s="1"/>
  <c r="DA40" i="16"/>
  <c r="DA151" i="16" s="1"/>
  <c r="DA32" i="16"/>
  <c r="DA143" i="16" s="1"/>
  <c r="DA24" i="16"/>
  <c r="DA135" i="16" s="1"/>
  <c r="DA16" i="16"/>
  <c r="DA127" i="16" s="1"/>
  <c r="DA54" i="16"/>
  <c r="DA165" i="16" s="1"/>
  <c r="DA46" i="16"/>
  <c r="DA157" i="16" s="1"/>
  <c r="DA38" i="16"/>
  <c r="DA149" i="16" s="1"/>
  <c r="DA30" i="16"/>
  <c r="DA141" i="16" s="1"/>
  <c r="DA22" i="16"/>
  <c r="DA133" i="16" s="1"/>
  <c r="DA14" i="16"/>
  <c r="DA125" i="16" s="1"/>
  <c r="DA2" i="15"/>
  <c r="DA10" i="15" s="1"/>
  <c r="DA3" i="15"/>
  <c r="DA60" i="15" s="1"/>
  <c r="CJ2" i="7"/>
  <c r="CJ10" i="7" s="1"/>
  <c r="CJ3" i="7"/>
  <c r="CJ60" i="7" s="1"/>
  <c r="DA122" i="16" l="1"/>
  <c r="DB11" i="16" s="1" a="1"/>
  <c r="DA2" i="16"/>
  <c r="DA10" i="16" s="1"/>
  <c r="DA170" i="16"/>
  <c r="DA3" i="16"/>
  <c r="DA60" i="16" s="1"/>
  <c r="DA170" i="15"/>
  <c r="DA122" i="15"/>
  <c r="DB11" i="15" s="1" a="1"/>
  <c r="CJ170" i="7"/>
  <c r="CJ122" i="7"/>
  <c r="CK11" i="7" s="1" a="1"/>
  <c r="CK11" i="7" s="1"/>
  <c r="DB57" i="16" l="1"/>
  <c r="DB168" i="16" s="1"/>
  <c r="DB53" i="16"/>
  <c r="DB164" i="16" s="1"/>
  <c r="DB49" i="16"/>
  <c r="DB160" i="16" s="1"/>
  <c r="DB45" i="16"/>
  <c r="DB156" i="16" s="1"/>
  <c r="DB41" i="16"/>
  <c r="DB152" i="16" s="1"/>
  <c r="DB37" i="16"/>
  <c r="DB148" i="16" s="1"/>
  <c r="DB33" i="16"/>
  <c r="DB144" i="16" s="1"/>
  <c r="DB29" i="16"/>
  <c r="DB140" i="16" s="1"/>
  <c r="DB25" i="16"/>
  <c r="DB136" i="16" s="1"/>
  <c r="DB21" i="16"/>
  <c r="DB132" i="16" s="1"/>
  <c r="DB17" i="16"/>
  <c r="DB128" i="16" s="1"/>
  <c r="DB13" i="16"/>
  <c r="DB124" i="16" s="1"/>
  <c r="DB59" i="16"/>
  <c r="DB55" i="16"/>
  <c r="DB166" i="16" s="1"/>
  <c r="DB51" i="16"/>
  <c r="DB162" i="16" s="1"/>
  <c r="DB47" i="16"/>
  <c r="DB158" i="16" s="1"/>
  <c r="DB43" i="16"/>
  <c r="DB154" i="16" s="1"/>
  <c r="DB39" i="16"/>
  <c r="DB150" i="16" s="1"/>
  <c r="DB35" i="16"/>
  <c r="DB146" i="16" s="1"/>
  <c r="DB31" i="16"/>
  <c r="DB142" i="16" s="1"/>
  <c r="DB27" i="16"/>
  <c r="DB138" i="16" s="1"/>
  <c r="DB23" i="16"/>
  <c r="DB134" i="16" s="1"/>
  <c r="DB19" i="16"/>
  <c r="DB130" i="16" s="1"/>
  <c r="DB15" i="16"/>
  <c r="DB126" i="16" s="1"/>
  <c r="DB11" i="16"/>
  <c r="DB58" i="16"/>
  <c r="DB169" i="16" s="1"/>
  <c r="DB50" i="16"/>
  <c r="DB161" i="16" s="1"/>
  <c r="DB42" i="16"/>
  <c r="DB153" i="16" s="1"/>
  <c r="DB34" i="16"/>
  <c r="DB145" i="16" s="1"/>
  <c r="DB26" i="16"/>
  <c r="DB137" i="16" s="1"/>
  <c r="DB18" i="16"/>
  <c r="DB129" i="16" s="1"/>
  <c r="DB56" i="16"/>
  <c r="DB167" i="16" s="1"/>
  <c r="DB48" i="16"/>
  <c r="DB159" i="16" s="1"/>
  <c r="DB40" i="16"/>
  <c r="DB151" i="16" s="1"/>
  <c r="DB32" i="16"/>
  <c r="DB143" i="16" s="1"/>
  <c r="DB24" i="16"/>
  <c r="DB135" i="16" s="1"/>
  <c r="DB16" i="16"/>
  <c r="DB127" i="16" s="1"/>
  <c r="DB54" i="16"/>
  <c r="DB165" i="16" s="1"/>
  <c r="DB46" i="16"/>
  <c r="DB157" i="16" s="1"/>
  <c r="DB38" i="16"/>
  <c r="DB149" i="16" s="1"/>
  <c r="DB30" i="16"/>
  <c r="DB141" i="16" s="1"/>
  <c r="DB22" i="16"/>
  <c r="DB133" i="16" s="1"/>
  <c r="DB14" i="16"/>
  <c r="DB125" i="16" s="1"/>
  <c r="DB52" i="16"/>
  <c r="DB163" i="16" s="1"/>
  <c r="DB44" i="16"/>
  <c r="DB155" i="16" s="1"/>
  <c r="DB36" i="16"/>
  <c r="DB147" i="16" s="1"/>
  <c r="DB28" i="16"/>
  <c r="DB139" i="16" s="1"/>
  <c r="DB20" i="16"/>
  <c r="DB131" i="16" s="1"/>
  <c r="DB12" i="16"/>
  <c r="DB123" i="16" s="1"/>
  <c r="DB57" i="15"/>
  <c r="DB168" i="15" s="1"/>
  <c r="DB53" i="15"/>
  <c r="DB164" i="15" s="1"/>
  <c r="DB49" i="15"/>
  <c r="DB160" i="15" s="1"/>
  <c r="DB45" i="15"/>
  <c r="DB156" i="15" s="1"/>
  <c r="DB41" i="15"/>
  <c r="DB152" i="15" s="1"/>
  <c r="DB37" i="15"/>
  <c r="DB148" i="15" s="1"/>
  <c r="DB33" i="15"/>
  <c r="DB144" i="15" s="1"/>
  <c r="DB29" i="15"/>
  <c r="DB140" i="15" s="1"/>
  <c r="DB25" i="15"/>
  <c r="DB136" i="15" s="1"/>
  <c r="DB21" i="15"/>
  <c r="DB132" i="15" s="1"/>
  <c r="DB17" i="15"/>
  <c r="DB128" i="15" s="1"/>
  <c r="DB13" i="15"/>
  <c r="DB124" i="15" s="1"/>
  <c r="DB59" i="15"/>
  <c r="DB55" i="15"/>
  <c r="DB166" i="15" s="1"/>
  <c r="DB51" i="15"/>
  <c r="DB162" i="15" s="1"/>
  <c r="DB47" i="15"/>
  <c r="DB158" i="15" s="1"/>
  <c r="DB43" i="15"/>
  <c r="DB154" i="15" s="1"/>
  <c r="DB39" i="15"/>
  <c r="DB150" i="15" s="1"/>
  <c r="DB35" i="15"/>
  <c r="DB146" i="15" s="1"/>
  <c r="DB31" i="15"/>
  <c r="DB142" i="15" s="1"/>
  <c r="DB27" i="15"/>
  <c r="DB138" i="15" s="1"/>
  <c r="DB23" i="15"/>
  <c r="DB134" i="15" s="1"/>
  <c r="DB19" i="15"/>
  <c r="DB130" i="15" s="1"/>
  <c r="DB15" i="15"/>
  <c r="DB126" i="15" s="1"/>
  <c r="DB11" i="15"/>
  <c r="DB58" i="15"/>
  <c r="DB169" i="15" s="1"/>
  <c r="DB50" i="15"/>
  <c r="DB161" i="15" s="1"/>
  <c r="DB42" i="15"/>
  <c r="DB153" i="15" s="1"/>
  <c r="DB34" i="15"/>
  <c r="DB145" i="15" s="1"/>
  <c r="DB26" i="15"/>
  <c r="DB137" i="15" s="1"/>
  <c r="DB18" i="15"/>
  <c r="DB129" i="15" s="1"/>
  <c r="DB56" i="15"/>
  <c r="DB167" i="15" s="1"/>
  <c r="DB48" i="15"/>
  <c r="DB159" i="15" s="1"/>
  <c r="DB40" i="15"/>
  <c r="DB151" i="15" s="1"/>
  <c r="DB32" i="15"/>
  <c r="DB143" i="15" s="1"/>
  <c r="DB24" i="15"/>
  <c r="DB135" i="15" s="1"/>
  <c r="DB16" i="15"/>
  <c r="DB127" i="15" s="1"/>
  <c r="DB54" i="15"/>
  <c r="DB165" i="15" s="1"/>
  <c r="DB46" i="15"/>
  <c r="DB157" i="15" s="1"/>
  <c r="DB38" i="15"/>
  <c r="DB149" i="15" s="1"/>
  <c r="DB30" i="15"/>
  <c r="DB141" i="15" s="1"/>
  <c r="DB22" i="15"/>
  <c r="DB133" i="15" s="1"/>
  <c r="DB14" i="15"/>
  <c r="DB125" i="15" s="1"/>
  <c r="DB52" i="15"/>
  <c r="DB163" i="15" s="1"/>
  <c r="DB44" i="15"/>
  <c r="DB155" i="15" s="1"/>
  <c r="DB36" i="15"/>
  <c r="DB147" i="15" s="1"/>
  <c r="DB28" i="15"/>
  <c r="DB139" i="15" s="1"/>
  <c r="DB20" i="15"/>
  <c r="DB131" i="15" s="1"/>
  <c r="DB12" i="15"/>
  <c r="DB123" i="15" s="1"/>
  <c r="CK50" i="7"/>
  <c r="CK161" i="7" s="1"/>
  <c r="CK18" i="7"/>
  <c r="CK129" i="7" s="1"/>
  <c r="CK32" i="7"/>
  <c r="CK143" i="7" s="1"/>
  <c r="CK46" i="7"/>
  <c r="CK157" i="7" s="1"/>
  <c r="CK14" i="7"/>
  <c r="CK125" i="7" s="1"/>
  <c r="CK28" i="7"/>
  <c r="CK139" i="7" s="1"/>
  <c r="CK53" i="7"/>
  <c r="CK164" i="7" s="1"/>
  <c r="CK37" i="7"/>
  <c r="CK148" i="7" s="1"/>
  <c r="CK21" i="7"/>
  <c r="CK132" i="7" s="1"/>
  <c r="CK55" i="7"/>
  <c r="CK166" i="7" s="1"/>
  <c r="CK39" i="7"/>
  <c r="CK150" i="7" s="1"/>
  <c r="CK23" i="7"/>
  <c r="CK134" i="7" s="1"/>
  <c r="CK42" i="7"/>
  <c r="CK153" i="7" s="1"/>
  <c r="CK56" i="7"/>
  <c r="CK167" i="7" s="1"/>
  <c r="CK24" i="7"/>
  <c r="CK135" i="7" s="1"/>
  <c r="CK38" i="7"/>
  <c r="CK149" i="7" s="1"/>
  <c r="CK52" i="7"/>
  <c r="CK163" i="7" s="1"/>
  <c r="CK20" i="7"/>
  <c r="CK131" i="7" s="1"/>
  <c r="CK49" i="7"/>
  <c r="CK160" i="7" s="1"/>
  <c r="CK33" i="7"/>
  <c r="CK144" i="7" s="1"/>
  <c r="CK17" i="7"/>
  <c r="CK128" i="7" s="1"/>
  <c r="CK51" i="7"/>
  <c r="CK162" i="7" s="1"/>
  <c r="CK35" i="7"/>
  <c r="CK146" i="7" s="1"/>
  <c r="CK19" i="7"/>
  <c r="CK130" i="7" s="1"/>
  <c r="CK16" i="7"/>
  <c r="CK127" i="7" s="1"/>
  <c r="CK44" i="7"/>
  <c r="CK155" i="7" s="1"/>
  <c r="CK12" i="7"/>
  <c r="CK123" i="7" s="1"/>
  <c r="CK29" i="7"/>
  <c r="CK140" i="7" s="1"/>
  <c r="CK13" i="7"/>
  <c r="CK124" i="7" s="1"/>
  <c r="CK47" i="7"/>
  <c r="CK158" i="7" s="1"/>
  <c r="CK31" i="7"/>
  <c r="CK142" i="7" s="1"/>
  <c r="CK15" i="7"/>
  <c r="CK126" i="7" s="1"/>
  <c r="CK34" i="7"/>
  <c r="CK145" i="7" s="1"/>
  <c r="CK48" i="7"/>
  <c r="CK159" i="7" s="1"/>
  <c r="CK30" i="7"/>
  <c r="CK141" i="7" s="1"/>
  <c r="CK45" i="7"/>
  <c r="CK156" i="7" s="1"/>
  <c r="CK58" i="7"/>
  <c r="CK169" i="7" s="1"/>
  <c r="CK26" i="7"/>
  <c r="CK137" i="7" s="1"/>
  <c r="CK40" i="7"/>
  <c r="CK151" i="7" s="1"/>
  <c r="CK54" i="7"/>
  <c r="CK165" i="7" s="1"/>
  <c r="CK22" i="7"/>
  <c r="CK133" i="7" s="1"/>
  <c r="CK36" i="7"/>
  <c r="CK147" i="7" s="1"/>
  <c r="CK57" i="7"/>
  <c r="CK168" i="7" s="1"/>
  <c r="CK41" i="7"/>
  <c r="CK152" i="7" s="1"/>
  <c r="CK25" i="7"/>
  <c r="CK136" i="7" s="1"/>
  <c r="CK59" i="7"/>
  <c r="CK43" i="7"/>
  <c r="CK154" i="7" s="1"/>
  <c r="CK27" i="7"/>
  <c r="CK138" i="7" s="1"/>
  <c r="DB122" i="16" l="1"/>
  <c r="DC11" i="16" s="1" a="1"/>
  <c r="DB2" i="16"/>
  <c r="DB10" i="16" s="1"/>
  <c r="DB170" i="16"/>
  <c r="DB3" i="16"/>
  <c r="DB60" i="16" s="1"/>
  <c r="DB2" i="15"/>
  <c r="DB10" i="15" s="1"/>
  <c r="DB3" i="15"/>
  <c r="DB60" i="15" s="1"/>
  <c r="CK3" i="7"/>
  <c r="CK60" i="7" s="1"/>
  <c r="CK2" i="7"/>
  <c r="CK10" i="7" s="1"/>
  <c r="DC59" i="16" l="1"/>
  <c r="DC55" i="16"/>
  <c r="DC166" i="16" s="1"/>
  <c r="DC51" i="16"/>
  <c r="DC162" i="16" s="1"/>
  <c r="DC47" i="16"/>
  <c r="DC158" i="16" s="1"/>
  <c r="DC43" i="16"/>
  <c r="DC154" i="16" s="1"/>
  <c r="DC39" i="16"/>
  <c r="DC150" i="16" s="1"/>
  <c r="DC35" i="16"/>
  <c r="DC146" i="16" s="1"/>
  <c r="DC31" i="16"/>
  <c r="DC142" i="16" s="1"/>
  <c r="DC27" i="16"/>
  <c r="DC138" i="16" s="1"/>
  <c r="DC23" i="16"/>
  <c r="DC134" i="16" s="1"/>
  <c r="DC19" i="16"/>
  <c r="DC130" i="16" s="1"/>
  <c r="DC15" i="16"/>
  <c r="DC126" i="16" s="1"/>
  <c r="DC11" i="16"/>
  <c r="DC57" i="16"/>
  <c r="DC168" i="16" s="1"/>
  <c r="DC53" i="16"/>
  <c r="DC164" i="16" s="1"/>
  <c r="DC49" i="16"/>
  <c r="DC160" i="16" s="1"/>
  <c r="DC45" i="16"/>
  <c r="DC156" i="16" s="1"/>
  <c r="DC41" i="16"/>
  <c r="DC152" i="16" s="1"/>
  <c r="DC37" i="16"/>
  <c r="DC148" i="16" s="1"/>
  <c r="DC33" i="16"/>
  <c r="DC144" i="16" s="1"/>
  <c r="DC29" i="16"/>
  <c r="DC140" i="16" s="1"/>
  <c r="DC25" i="16"/>
  <c r="DC136" i="16" s="1"/>
  <c r="DC21" i="16"/>
  <c r="DC132" i="16" s="1"/>
  <c r="DC17" i="16"/>
  <c r="DC128" i="16" s="1"/>
  <c r="DC13" i="16"/>
  <c r="DC124" i="16" s="1"/>
  <c r="DC56" i="16"/>
  <c r="DC167" i="16" s="1"/>
  <c r="DC48" i="16"/>
  <c r="DC159" i="16" s="1"/>
  <c r="DC40" i="16"/>
  <c r="DC151" i="16" s="1"/>
  <c r="DC32" i="16"/>
  <c r="DC143" i="16" s="1"/>
  <c r="DC24" i="16"/>
  <c r="DC135" i="16" s="1"/>
  <c r="DC16" i="16"/>
  <c r="DC127" i="16" s="1"/>
  <c r="DC54" i="16"/>
  <c r="DC165" i="16" s="1"/>
  <c r="DC46" i="16"/>
  <c r="DC157" i="16" s="1"/>
  <c r="DC38" i="16"/>
  <c r="DC149" i="16" s="1"/>
  <c r="DC30" i="16"/>
  <c r="DC141" i="16" s="1"/>
  <c r="DC22" i="16"/>
  <c r="DC133" i="16" s="1"/>
  <c r="DC14" i="16"/>
  <c r="DC125" i="16" s="1"/>
  <c r="DC52" i="16"/>
  <c r="DC163" i="16" s="1"/>
  <c r="DC44" i="16"/>
  <c r="DC155" i="16" s="1"/>
  <c r="DC36" i="16"/>
  <c r="DC147" i="16" s="1"/>
  <c r="DC28" i="16"/>
  <c r="DC139" i="16" s="1"/>
  <c r="DC20" i="16"/>
  <c r="DC131" i="16" s="1"/>
  <c r="DC12" i="16"/>
  <c r="DC123" i="16" s="1"/>
  <c r="DC58" i="16"/>
  <c r="DC169" i="16" s="1"/>
  <c r="DC50" i="16"/>
  <c r="DC161" i="16" s="1"/>
  <c r="DC42" i="16"/>
  <c r="DC153" i="16" s="1"/>
  <c r="DC34" i="16"/>
  <c r="DC145" i="16" s="1"/>
  <c r="DC26" i="16"/>
  <c r="DC137" i="16" s="1"/>
  <c r="DC18" i="16"/>
  <c r="DC129" i="16" s="1"/>
  <c r="DB170" i="15"/>
  <c r="DB122" i="15"/>
  <c r="DC11" i="15" s="1" a="1"/>
  <c r="CK170" i="7"/>
  <c r="CK122" i="7"/>
  <c r="CL11" i="7" s="1" a="1"/>
  <c r="CL25" i="7" s="1"/>
  <c r="CL136" i="7" s="1"/>
  <c r="DC122" i="16" l="1"/>
  <c r="DC2" i="16"/>
  <c r="DC10" i="16" s="1"/>
  <c r="DC3" i="16"/>
  <c r="DC60" i="16" s="1"/>
  <c r="DC59" i="15"/>
  <c r="DC55" i="15"/>
  <c r="DC166" i="15" s="1"/>
  <c r="DC51" i="15"/>
  <c r="DC162" i="15" s="1"/>
  <c r="DC47" i="15"/>
  <c r="DC158" i="15" s="1"/>
  <c r="DC43" i="15"/>
  <c r="DC154" i="15" s="1"/>
  <c r="DC39" i="15"/>
  <c r="DC150" i="15" s="1"/>
  <c r="DC35" i="15"/>
  <c r="DC146" i="15" s="1"/>
  <c r="DC31" i="15"/>
  <c r="DC142" i="15" s="1"/>
  <c r="DC27" i="15"/>
  <c r="DC138" i="15" s="1"/>
  <c r="DC23" i="15"/>
  <c r="DC134" i="15" s="1"/>
  <c r="DC19" i="15"/>
  <c r="DC130" i="15" s="1"/>
  <c r="DC15" i="15"/>
  <c r="DC126" i="15" s="1"/>
  <c r="DC11" i="15"/>
  <c r="DC57" i="15"/>
  <c r="DC168" i="15" s="1"/>
  <c r="DC53" i="15"/>
  <c r="DC164" i="15" s="1"/>
  <c r="DC49" i="15"/>
  <c r="DC160" i="15" s="1"/>
  <c r="DC45" i="15"/>
  <c r="DC156" i="15" s="1"/>
  <c r="DC41" i="15"/>
  <c r="DC152" i="15" s="1"/>
  <c r="DC37" i="15"/>
  <c r="DC148" i="15" s="1"/>
  <c r="DC33" i="15"/>
  <c r="DC144" i="15" s="1"/>
  <c r="DC29" i="15"/>
  <c r="DC140" i="15" s="1"/>
  <c r="DC25" i="15"/>
  <c r="DC136" i="15" s="1"/>
  <c r="DC21" i="15"/>
  <c r="DC132" i="15" s="1"/>
  <c r="DC17" i="15"/>
  <c r="DC128" i="15" s="1"/>
  <c r="DC13" i="15"/>
  <c r="DC124" i="15" s="1"/>
  <c r="DC56" i="15"/>
  <c r="DC167" i="15" s="1"/>
  <c r="DC48" i="15"/>
  <c r="DC159" i="15" s="1"/>
  <c r="DC40" i="15"/>
  <c r="DC151" i="15" s="1"/>
  <c r="DC32" i="15"/>
  <c r="DC143" i="15" s="1"/>
  <c r="DC24" i="15"/>
  <c r="DC135" i="15" s="1"/>
  <c r="DC16" i="15"/>
  <c r="DC127" i="15" s="1"/>
  <c r="DC54" i="15"/>
  <c r="DC165" i="15" s="1"/>
  <c r="DC46" i="15"/>
  <c r="DC157" i="15" s="1"/>
  <c r="DC38" i="15"/>
  <c r="DC149" i="15" s="1"/>
  <c r="DC30" i="15"/>
  <c r="DC141" i="15" s="1"/>
  <c r="DC22" i="15"/>
  <c r="DC133" i="15" s="1"/>
  <c r="DC14" i="15"/>
  <c r="DC125" i="15" s="1"/>
  <c r="DC52" i="15"/>
  <c r="DC163" i="15" s="1"/>
  <c r="DC44" i="15"/>
  <c r="DC155" i="15" s="1"/>
  <c r="DC36" i="15"/>
  <c r="DC147" i="15" s="1"/>
  <c r="DC28" i="15"/>
  <c r="DC139" i="15" s="1"/>
  <c r="DC20" i="15"/>
  <c r="DC131" i="15" s="1"/>
  <c r="DC12" i="15"/>
  <c r="DC123" i="15" s="1"/>
  <c r="DC58" i="15"/>
  <c r="DC169" i="15" s="1"/>
  <c r="DC50" i="15"/>
  <c r="DC161" i="15" s="1"/>
  <c r="DC42" i="15"/>
  <c r="DC153" i="15" s="1"/>
  <c r="DC34" i="15"/>
  <c r="DC145" i="15" s="1"/>
  <c r="DC26" i="15"/>
  <c r="DC137" i="15" s="1"/>
  <c r="DC18" i="15"/>
  <c r="DC129" i="15" s="1"/>
  <c r="CL39" i="7"/>
  <c r="CL150" i="7" s="1"/>
  <c r="CL44" i="7"/>
  <c r="CL155" i="7" s="1"/>
  <c r="CL29" i="7"/>
  <c r="CL140" i="7" s="1"/>
  <c r="CL20" i="7"/>
  <c r="CL131" i="7" s="1"/>
  <c r="CL13" i="7"/>
  <c r="CL124" i="7" s="1"/>
  <c r="CL24" i="7"/>
  <c r="CL135" i="7" s="1"/>
  <c r="CL15" i="7"/>
  <c r="CL126" i="7" s="1"/>
  <c r="CL50" i="7"/>
  <c r="CL161" i="7" s="1"/>
  <c r="CL32" i="7"/>
  <c r="CL143" i="7" s="1"/>
  <c r="CL19" i="7"/>
  <c r="CL130" i="7" s="1"/>
  <c r="CL58" i="7"/>
  <c r="CL169" i="7" s="1"/>
  <c r="CL40" i="7"/>
  <c r="CL151" i="7" s="1"/>
  <c r="CL41" i="7"/>
  <c r="CL152" i="7" s="1"/>
  <c r="CL55" i="7"/>
  <c r="CL166" i="7" s="1"/>
  <c r="CL30" i="7"/>
  <c r="CL141" i="7" s="1"/>
  <c r="CL11" i="7"/>
  <c r="CL52" i="7"/>
  <c r="CL163" i="7" s="1"/>
  <c r="CL45" i="7"/>
  <c r="CL156" i="7" s="1"/>
  <c r="CL17" i="7"/>
  <c r="CL128" i="7" s="1"/>
  <c r="CL31" i="7"/>
  <c r="CL142" i="7" s="1"/>
  <c r="CL28" i="7"/>
  <c r="CL139" i="7" s="1"/>
  <c r="CL21" i="7"/>
  <c r="CL132" i="7" s="1"/>
  <c r="CL35" i="7"/>
  <c r="CL146" i="7" s="1"/>
  <c r="CL36" i="7"/>
  <c r="CL147" i="7" s="1"/>
  <c r="CL57" i="7"/>
  <c r="CL168" i="7" s="1"/>
  <c r="CL34" i="7"/>
  <c r="CL145" i="7" s="1"/>
  <c r="CL16" i="7"/>
  <c r="CL127" i="7" s="1"/>
  <c r="CL43" i="7"/>
  <c r="CL154" i="7" s="1"/>
  <c r="CL38" i="7"/>
  <c r="CL149" i="7" s="1"/>
  <c r="CL27" i="7"/>
  <c r="CL138" i="7" s="1"/>
  <c r="CL33" i="7"/>
  <c r="CL144" i="7" s="1"/>
  <c r="CL47" i="7"/>
  <c r="CL158" i="7" s="1"/>
  <c r="CL14" i="7"/>
  <c r="CL125" i="7" s="1"/>
  <c r="CL37" i="7"/>
  <c r="CL148" i="7" s="1"/>
  <c r="CL51" i="7"/>
  <c r="CL162" i="7" s="1"/>
  <c r="CL22" i="7"/>
  <c r="CL133" i="7" s="1"/>
  <c r="CL23" i="7"/>
  <c r="CL134" i="7" s="1"/>
  <c r="CL12" i="7"/>
  <c r="CL123" i="7" s="1"/>
  <c r="CL48" i="7"/>
  <c r="CL159" i="7" s="1"/>
  <c r="CL59" i="7"/>
  <c r="CL56" i="7"/>
  <c r="CL167" i="7" s="1"/>
  <c r="CL42" i="7"/>
  <c r="CL153" i="7" s="1"/>
  <c r="CL49" i="7"/>
  <c r="CL160" i="7" s="1"/>
  <c r="CL18" i="7"/>
  <c r="CL129" i="7" s="1"/>
  <c r="CL46" i="7"/>
  <c r="CL157" i="7" s="1"/>
  <c r="CL53" i="7"/>
  <c r="CL164" i="7" s="1"/>
  <c r="CL26" i="7"/>
  <c r="CL137" i="7" s="1"/>
  <c r="CL54" i="7"/>
  <c r="CL165" i="7" s="1"/>
  <c r="DC170" i="16" l="1"/>
  <c r="DD11" i="16" a="1"/>
  <c r="DC2" i="15"/>
  <c r="DC10" i="15" s="1"/>
  <c r="DC170" i="15"/>
  <c r="DC3" i="15"/>
  <c r="DC60" i="15" s="1"/>
  <c r="CL3" i="7"/>
  <c r="CL60" i="7" s="1"/>
  <c r="CL2" i="7"/>
  <c r="DD57" i="16" l="1"/>
  <c r="DD168" i="16" s="1"/>
  <c r="DD53" i="16"/>
  <c r="DD164" i="16" s="1"/>
  <c r="DD49" i="16"/>
  <c r="DD160" i="16" s="1"/>
  <c r="DD45" i="16"/>
  <c r="DD156" i="16" s="1"/>
  <c r="DD41" i="16"/>
  <c r="DD152" i="16" s="1"/>
  <c r="DD37" i="16"/>
  <c r="DD148" i="16" s="1"/>
  <c r="DD33" i="16"/>
  <c r="DD144" i="16" s="1"/>
  <c r="DD29" i="16"/>
  <c r="DD140" i="16" s="1"/>
  <c r="DD25" i="16"/>
  <c r="DD136" i="16" s="1"/>
  <c r="DD21" i="16"/>
  <c r="DD132" i="16" s="1"/>
  <c r="DD17" i="16"/>
  <c r="DD128" i="16" s="1"/>
  <c r="DD13" i="16"/>
  <c r="DD124" i="16" s="1"/>
  <c r="DD59" i="16"/>
  <c r="DD55" i="16"/>
  <c r="DD166" i="16" s="1"/>
  <c r="DD51" i="16"/>
  <c r="DD162" i="16" s="1"/>
  <c r="DD47" i="16"/>
  <c r="DD158" i="16" s="1"/>
  <c r="DD43" i="16"/>
  <c r="DD154" i="16" s="1"/>
  <c r="DD39" i="16"/>
  <c r="DD150" i="16" s="1"/>
  <c r="DD35" i="16"/>
  <c r="DD146" i="16" s="1"/>
  <c r="DD31" i="16"/>
  <c r="DD142" i="16" s="1"/>
  <c r="DD27" i="16"/>
  <c r="DD138" i="16" s="1"/>
  <c r="DD23" i="16"/>
  <c r="DD134" i="16" s="1"/>
  <c r="DD19" i="16"/>
  <c r="DD130" i="16" s="1"/>
  <c r="DD15" i="16"/>
  <c r="DD126" i="16" s="1"/>
  <c r="DD11" i="16"/>
  <c r="DD54" i="16"/>
  <c r="DD165" i="16" s="1"/>
  <c r="DD46" i="16"/>
  <c r="DD157" i="16" s="1"/>
  <c r="DD38" i="16"/>
  <c r="DD149" i="16" s="1"/>
  <c r="DD30" i="16"/>
  <c r="DD141" i="16" s="1"/>
  <c r="DD22" i="16"/>
  <c r="DD133" i="16" s="1"/>
  <c r="DD14" i="16"/>
  <c r="DD125" i="16" s="1"/>
  <c r="DD52" i="16"/>
  <c r="DD163" i="16" s="1"/>
  <c r="DD44" i="16"/>
  <c r="DD155" i="16" s="1"/>
  <c r="DD36" i="16"/>
  <c r="DD147" i="16" s="1"/>
  <c r="DD28" i="16"/>
  <c r="DD139" i="16" s="1"/>
  <c r="DD20" i="16"/>
  <c r="DD131" i="16" s="1"/>
  <c r="DD12" i="16"/>
  <c r="DD123" i="16" s="1"/>
  <c r="DD58" i="16"/>
  <c r="DD169" i="16" s="1"/>
  <c r="DD50" i="16"/>
  <c r="DD161" i="16" s="1"/>
  <c r="DD42" i="16"/>
  <c r="DD153" i="16" s="1"/>
  <c r="DD34" i="16"/>
  <c r="DD145" i="16" s="1"/>
  <c r="DD26" i="16"/>
  <c r="DD137" i="16" s="1"/>
  <c r="DD18" i="16"/>
  <c r="DD129" i="16" s="1"/>
  <c r="DD56" i="16"/>
  <c r="DD167" i="16" s="1"/>
  <c r="DD48" i="16"/>
  <c r="DD159" i="16" s="1"/>
  <c r="DD40" i="16"/>
  <c r="DD151" i="16" s="1"/>
  <c r="DD32" i="16"/>
  <c r="DD143" i="16" s="1"/>
  <c r="DD24" i="16"/>
  <c r="DD135" i="16" s="1"/>
  <c r="DD16" i="16"/>
  <c r="DD127" i="16" s="1"/>
  <c r="DC122" i="15"/>
  <c r="DD11" i="15" s="1" a="1"/>
  <c r="CL170" i="7"/>
  <c r="CL10" i="7"/>
  <c r="CL122" i="7"/>
  <c r="CM11" i="7" s="1" a="1"/>
  <c r="CM23" i="7" s="1"/>
  <c r="CM134" i="7" s="1"/>
  <c r="DD122" i="16" l="1"/>
  <c r="DE11" i="16" s="1" a="1"/>
  <c r="DD2" i="16"/>
  <c r="DD10" i="16" s="1"/>
  <c r="DD170" i="16"/>
  <c r="DD3" i="16"/>
  <c r="DD60" i="16" s="1"/>
  <c r="DD57" i="15"/>
  <c r="DD168" i="15" s="1"/>
  <c r="DD53" i="15"/>
  <c r="DD164" i="15" s="1"/>
  <c r="DD49" i="15"/>
  <c r="DD160" i="15" s="1"/>
  <c r="DD45" i="15"/>
  <c r="DD156" i="15" s="1"/>
  <c r="DD41" i="15"/>
  <c r="DD152" i="15" s="1"/>
  <c r="DD37" i="15"/>
  <c r="DD148" i="15" s="1"/>
  <c r="DD33" i="15"/>
  <c r="DD144" i="15" s="1"/>
  <c r="DD29" i="15"/>
  <c r="DD140" i="15" s="1"/>
  <c r="DD25" i="15"/>
  <c r="DD136" i="15" s="1"/>
  <c r="DD21" i="15"/>
  <c r="DD132" i="15" s="1"/>
  <c r="DD17" i="15"/>
  <c r="DD128" i="15" s="1"/>
  <c r="DD13" i="15"/>
  <c r="DD124" i="15" s="1"/>
  <c r="DD59" i="15"/>
  <c r="DD55" i="15"/>
  <c r="DD166" i="15" s="1"/>
  <c r="DD51" i="15"/>
  <c r="DD162" i="15" s="1"/>
  <c r="DD47" i="15"/>
  <c r="DD158" i="15" s="1"/>
  <c r="DD43" i="15"/>
  <c r="DD154" i="15" s="1"/>
  <c r="DD39" i="15"/>
  <c r="DD150" i="15" s="1"/>
  <c r="DD35" i="15"/>
  <c r="DD146" i="15" s="1"/>
  <c r="DD31" i="15"/>
  <c r="DD142" i="15" s="1"/>
  <c r="DD27" i="15"/>
  <c r="DD138" i="15" s="1"/>
  <c r="DD23" i="15"/>
  <c r="DD134" i="15" s="1"/>
  <c r="DD19" i="15"/>
  <c r="DD130" i="15" s="1"/>
  <c r="DD15" i="15"/>
  <c r="DD126" i="15" s="1"/>
  <c r="DD11" i="15"/>
  <c r="DD54" i="15"/>
  <c r="DD165" i="15" s="1"/>
  <c r="DD46" i="15"/>
  <c r="DD157" i="15" s="1"/>
  <c r="DD38" i="15"/>
  <c r="DD149" i="15" s="1"/>
  <c r="DD30" i="15"/>
  <c r="DD141" i="15" s="1"/>
  <c r="DD22" i="15"/>
  <c r="DD133" i="15" s="1"/>
  <c r="DD14" i="15"/>
  <c r="DD125" i="15" s="1"/>
  <c r="DD52" i="15"/>
  <c r="DD163" i="15" s="1"/>
  <c r="DD44" i="15"/>
  <c r="DD155" i="15" s="1"/>
  <c r="DD36" i="15"/>
  <c r="DD147" i="15" s="1"/>
  <c r="DD28" i="15"/>
  <c r="DD139" i="15" s="1"/>
  <c r="DD20" i="15"/>
  <c r="DD131" i="15" s="1"/>
  <c r="DD12" i="15"/>
  <c r="DD123" i="15" s="1"/>
  <c r="DD58" i="15"/>
  <c r="DD169" i="15" s="1"/>
  <c r="DD50" i="15"/>
  <c r="DD161" i="15" s="1"/>
  <c r="DD42" i="15"/>
  <c r="DD153" i="15" s="1"/>
  <c r="DD34" i="15"/>
  <c r="DD145" i="15" s="1"/>
  <c r="DD26" i="15"/>
  <c r="DD137" i="15" s="1"/>
  <c r="DD18" i="15"/>
  <c r="DD129" i="15" s="1"/>
  <c r="DD56" i="15"/>
  <c r="DD167" i="15" s="1"/>
  <c r="DD48" i="15"/>
  <c r="DD159" i="15" s="1"/>
  <c r="DD40" i="15"/>
  <c r="DD151" i="15" s="1"/>
  <c r="DD32" i="15"/>
  <c r="DD143" i="15" s="1"/>
  <c r="DD24" i="15"/>
  <c r="DD135" i="15" s="1"/>
  <c r="DD16" i="15"/>
  <c r="DD127" i="15" s="1"/>
  <c r="CM37" i="7"/>
  <c r="CM148" i="7" s="1"/>
  <c r="CM50" i="7"/>
  <c r="CM161" i="7" s="1"/>
  <c r="CM36" i="7"/>
  <c r="CM147" i="7" s="1"/>
  <c r="CM43" i="7"/>
  <c r="CM154" i="7" s="1"/>
  <c r="CM57" i="7"/>
  <c r="CM168" i="7" s="1"/>
  <c r="CM22" i="7"/>
  <c r="CM133" i="7" s="1"/>
  <c r="CM13" i="7"/>
  <c r="CM124" i="7" s="1"/>
  <c r="CM48" i="7"/>
  <c r="CM159" i="7" s="1"/>
  <c r="CM30" i="7"/>
  <c r="CM141" i="7" s="1"/>
  <c r="CM17" i="7"/>
  <c r="CM128" i="7" s="1"/>
  <c r="CM56" i="7"/>
  <c r="CM167" i="7" s="1"/>
  <c r="CM38" i="7"/>
  <c r="CM149" i="7" s="1"/>
  <c r="CM39" i="7"/>
  <c r="CM150" i="7" s="1"/>
  <c r="CM53" i="7"/>
  <c r="CM164" i="7" s="1"/>
  <c r="CM28" i="7"/>
  <c r="CM139" i="7" s="1"/>
  <c r="CM54" i="7"/>
  <c r="CM165" i="7" s="1"/>
  <c r="CM59" i="7"/>
  <c r="CM40" i="7"/>
  <c r="CM151" i="7" s="1"/>
  <c r="CM15" i="7"/>
  <c r="CM126" i="7" s="1"/>
  <c r="CM29" i="7"/>
  <c r="CM140" i="7" s="1"/>
  <c r="CM34" i="7"/>
  <c r="CM145" i="7" s="1"/>
  <c r="CM19" i="7"/>
  <c r="CM130" i="7" s="1"/>
  <c r="CM33" i="7"/>
  <c r="CM144" i="7" s="1"/>
  <c r="CM42" i="7"/>
  <c r="CM153" i="7" s="1"/>
  <c r="CM55" i="7"/>
  <c r="CM166" i="7" s="1"/>
  <c r="CM32" i="7"/>
  <c r="CM143" i="7" s="1"/>
  <c r="CM14" i="7"/>
  <c r="CM125" i="7" s="1"/>
  <c r="CM11" i="7"/>
  <c r="CM25" i="7"/>
  <c r="CM136" i="7" s="1"/>
  <c r="CM26" i="7"/>
  <c r="CM137" i="7" s="1"/>
  <c r="CM31" i="7"/>
  <c r="CM142" i="7" s="1"/>
  <c r="CM45" i="7"/>
  <c r="CM156" i="7" s="1"/>
  <c r="CM12" i="7"/>
  <c r="CM123" i="7" s="1"/>
  <c r="CM35" i="7"/>
  <c r="CM146" i="7" s="1"/>
  <c r="CM49" i="7"/>
  <c r="CM160" i="7" s="1"/>
  <c r="CM20" i="7"/>
  <c r="CM131" i="7" s="1"/>
  <c r="CM21" i="7"/>
  <c r="CM132" i="7" s="1"/>
  <c r="CM18" i="7"/>
  <c r="CM129" i="7" s="1"/>
  <c r="CM46" i="7"/>
  <c r="CM157" i="7" s="1"/>
  <c r="CM27" i="7"/>
  <c r="CM138" i="7" s="1"/>
  <c r="CM41" i="7"/>
  <c r="CM152" i="7" s="1"/>
  <c r="CM58" i="7"/>
  <c r="CM169" i="7" s="1"/>
  <c r="CM47" i="7"/>
  <c r="CM158" i="7" s="1"/>
  <c r="CM16" i="7"/>
  <c r="CM127" i="7" s="1"/>
  <c r="CM44" i="7"/>
  <c r="CM155" i="7" s="1"/>
  <c r="CM51" i="7"/>
  <c r="CM162" i="7" s="1"/>
  <c r="CM24" i="7"/>
  <c r="CM135" i="7" s="1"/>
  <c r="CM52" i="7"/>
  <c r="CM163" i="7" s="1"/>
  <c r="DE59" i="16" l="1"/>
  <c r="DE55" i="16"/>
  <c r="DE166" i="16" s="1"/>
  <c r="DE51" i="16"/>
  <c r="DE162" i="16" s="1"/>
  <c r="DE47" i="16"/>
  <c r="DE158" i="16" s="1"/>
  <c r="DE43" i="16"/>
  <c r="DE154" i="16" s="1"/>
  <c r="DE39" i="16"/>
  <c r="DE150" i="16" s="1"/>
  <c r="DE35" i="16"/>
  <c r="DE146" i="16" s="1"/>
  <c r="DE31" i="16"/>
  <c r="DE142" i="16" s="1"/>
  <c r="DE27" i="16"/>
  <c r="DE138" i="16" s="1"/>
  <c r="DE23" i="16"/>
  <c r="DE134" i="16" s="1"/>
  <c r="DE19" i="16"/>
  <c r="DE130" i="16" s="1"/>
  <c r="DE15" i="16"/>
  <c r="DE126" i="16" s="1"/>
  <c r="DE11" i="16"/>
  <c r="DE57" i="16"/>
  <c r="DE168" i="16" s="1"/>
  <c r="DE53" i="16"/>
  <c r="DE164" i="16" s="1"/>
  <c r="DE49" i="16"/>
  <c r="DE160" i="16" s="1"/>
  <c r="DE45" i="16"/>
  <c r="DE156" i="16" s="1"/>
  <c r="DE41" i="16"/>
  <c r="DE152" i="16" s="1"/>
  <c r="DE37" i="16"/>
  <c r="DE148" i="16" s="1"/>
  <c r="DE33" i="16"/>
  <c r="DE144" i="16" s="1"/>
  <c r="DE29" i="16"/>
  <c r="DE140" i="16" s="1"/>
  <c r="DE25" i="16"/>
  <c r="DE136" i="16" s="1"/>
  <c r="DE21" i="16"/>
  <c r="DE132" i="16" s="1"/>
  <c r="DE17" i="16"/>
  <c r="DE128" i="16" s="1"/>
  <c r="DE13" i="16"/>
  <c r="DE124" i="16" s="1"/>
  <c r="DE52" i="16"/>
  <c r="DE163" i="16" s="1"/>
  <c r="DE44" i="16"/>
  <c r="DE155" i="16" s="1"/>
  <c r="DE36" i="16"/>
  <c r="DE147" i="16" s="1"/>
  <c r="DE28" i="16"/>
  <c r="DE139" i="16" s="1"/>
  <c r="DE20" i="16"/>
  <c r="DE131" i="16" s="1"/>
  <c r="DE12" i="16"/>
  <c r="DE123" i="16" s="1"/>
  <c r="DE58" i="16"/>
  <c r="DE169" i="16" s="1"/>
  <c r="DE50" i="16"/>
  <c r="DE161" i="16" s="1"/>
  <c r="DE42" i="16"/>
  <c r="DE153" i="16" s="1"/>
  <c r="DE34" i="16"/>
  <c r="DE145" i="16" s="1"/>
  <c r="DE26" i="16"/>
  <c r="DE137" i="16" s="1"/>
  <c r="DE18" i="16"/>
  <c r="DE129" i="16" s="1"/>
  <c r="DE56" i="16"/>
  <c r="DE167" i="16" s="1"/>
  <c r="DE48" i="16"/>
  <c r="DE159" i="16" s="1"/>
  <c r="DE40" i="16"/>
  <c r="DE151" i="16" s="1"/>
  <c r="DE32" i="16"/>
  <c r="DE143" i="16" s="1"/>
  <c r="DE24" i="16"/>
  <c r="DE135" i="16" s="1"/>
  <c r="DE16" i="16"/>
  <c r="DE127" i="16" s="1"/>
  <c r="DE54" i="16"/>
  <c r="DE165" i="16" s="1"/>
  <c r="DE46" i="16"/>
  <c r="DE157" i="16" s="1"/>
  <c r="DE38" i="16"/>
  <c r="DE149" i="16" s="1"/>
  <c r="DE30" i="16"/>
  <c r="DE141" i="16" s="1"/>
  <c r="DE22" i="16"/>
  <c r="DE133" i="16" s="1"/>
  <c r="DE14" i="16"/>
  <c r="DE125" i="16" s="1"/>
  <c r="DD2" i="15"/>
  <c r="DD10" i="15" s="1"/>
  <c r="DD170" i="15"/>
  <c r="DD3" i="15"/>
  <c r="DD60" i="15" s="1"/>
  <c r="CM3" i="7"/>
  <c r="CM60" i="7" s="1"/>
  <c r="CM2" i="7"/>
  <c r="DE122" i="16" l="1"/>
  <c r="DF11" i="16" s="1" a="1"/>
  <c r="DE2" i="16"/>
  <c r="DE10" i="16" s="1"/>
  <c r="DE170" i="16"/>
  <c r="DE3" i="16"/>
  <c r="DE60" i="16" s="1"/>
  <c r="DD122" i="15"/>
  <c r="DE11" i="15" s="1" a="1"/>
  <c r="CM170" i="7"/>
  <c r="CM122" i="7"/>
  <c r="CN11" i="7" s="1" a="1"/>
  <c r="CM10" i="7"/>
  <c r="DF57" i="16" l="1"/>
  <c r="DF168" i="16" s="1"/>
  <c r="DF53" i="16"/>
  <c r="DF164" i="16" s="1"/>
  <c r="DF49" i="16"/>
  <c r="DF160" i="16" s="1"/>
  <c r="DF45" i="16"/>
  <c r="DF156" i="16" s="1"/>
  <c r="DF41" i="16"/>
  <c r="DF152" i="16" s="1"/>
  <c r="DF37" i="16"/>
  <c r="DF148" i="16" s="1"/>
  <c r="DF33" i="16"/>
  <c r="DF144" i="16" s="1"/>
  <c r="DF29" i="16"/>
  <c r="DF140" i="16" s="1"/>
  <c r="DF25" i="16"/>
  <c r="DF136" i="16" s="1"/>
  <c r="DF21" i="16"/>
  <c r="DF132" i="16" s="1"/>
  <c r="DF17" i="16"/>
  <c r="DF128" i="16" s="1"/>
  <c r="DF13" i="16"/>
  <c r="DF124" i="16" s="1"/>
  <c r="DF59" i="16"/>
  <c r="DF55" i="16"/>
  <c r="DF166" i="16" s="1"/>
  <c r="DF51" i="16"/>
  <c r="DF162" i="16" s="1"/>
  <c r="DF47" i="16"/>
  <c r="DF158" i="16" s="1"/>
  <c r="DF43" i="16"/>
  <c r="DF154" i="16" s="1"/>
  <c r="DF39" i="16"/>
  <c r="DF150" i="16" s="1"/>
  <c r="DF35" i="16"/>
  <c r="DF146" i="16" s="1"/>
  <c r="DF31" i="16"/>
  <c r="DF142" i="16" s="1"/>
  <c r="DF27" i="16"/>
  <c r="DF138" i="16" s="1"/>
  <c r="DF23" i="16"/>
  <c r="DF134" i="16" s="1"/>
  <c r="DF19" i="16"/>
  <c r="DF130" i="16" s="1"/>
  <c r="DF15" i="16"/>
  <c r="DF126" i="16" s="1"/>
  <c r="DF11" i="16"/>
  <c r="DF58" i="16"/>
  <c r="DF169" i="16" s="1"/>
  <c r="DF50" i="16"/>
  <c r="DF161" i="16" s="1"/>
  <c r="DF42" i="16"/>
  <c r="DF153" i="16" s="1"/>
  <c r="DF34" i="16"/>
  <c r="DF145" i="16" s="1"/>
  <c r="DF26" i="16"/>
  <c r="DF137" i="16" s="1"/>
  <c r="DF18" i="16"/>
  <c r="DF129" i="16" s="1"/>
  <c r="DF56" i="16"/>
  <c r="DF167" i="16" s="1"/>
  <c r="DF48" i="16"/>
  <c r="DF159" i="16" s="1"/>
  <c r="DF40" i="16"/>
  <c r="DF151" i="16" s="1"/>
  <c r="DF32" i="16"/>
  <c r="DF143" i="16" s="1"/>
  <c r="DF24" i="16"/>
  <c r="DF135" i="16" s="1"/>
  <c r="DF16" i="16"/>
  <c r="DF127" i="16" s="1"/>
  <c r="DF54" i="16"/>
  <c r="DF165" i="16" s="1"/>
  <c r="DF46" i="16"/>
  <c r="DF157" i="16" s="1"/>
  <c r="DF38" i="16"/>
  <c r="DF149" i="16" s="1"/>
  <c r="DF30" i="16"/>
  <c r="DF141" i="16" s="1"/>
  <c r="DF22" i="16"/>
  <c r="DF133" i="16" s="1"/>
  <c r="DF14" i="16"/>
  <c r="DF125" i="16" s="1"/>
  <c r="DF52" i="16"/>
  <c r="DF163" i="16" s="1"/>
  <c r="DF44" i="16"/>
  <c r="DF155" i="16" s="1"/>
  <c r="DF36" i="16"/>
  <c r="DF147" i="16" s="1"/>
  <c r="DF28" i="16"/>
  <c r="DF139" i="16" s="1"/>
  <c r="DF20" i="16"/>
  <c r="DF131" i="16" s="1"/>
  <c r="DF12" i="16"/>
  <c r="DF123" i="16" s="1"/>
  <c r="DE59" i="15"/>
  <c r="DE55" i="15"/>
  <c r="DE166" i="15" s="1"/>
  <c r="DE51" i="15"/>
  <c r="DE162" i="15" s="1"/>
  <c r="DE47" i="15"/>
  <c r="DE158" i="15" s="1"/>
  <c r="DE43" i="15"/>
  <c r="DE154" i="15" s="1"/>
  <c r="DE39" i="15"/>
  <c r="DE150" i="15" s="1"/>
  <c r="DE35" i="15"/>
  <c r="DE146" i="15" s="1"/>
  <c r="DE31" i="15"/>
  <c r="DE142" i="15" s="1"/>
  <c r="DE27" i="15"/>
  <c r="DE138" i="15" s="1"/>
  <c r="DE23" i="15"/>
  <c r="DE134" i="15" s="1"/>
  <c r="DE19" i="15"/>
  <c r="DE130" i="15" s="1"/>
  <c r="DE15" i="15"/>
  <c r="DE126" i="15" s="1"/>
  <c r="DE11" i="15"/>
  <c r="DE57" i="15"/>
  <c r="DE168" i="15" s="1"/>
  <c r="DE53" i="15"/>
  <c r="DE164" i="15" s="1"/>
  <c r="DE49" i="15"/>
  <c r="DE160" i="15" s="1"/>
  <c r="DE45" i="15"/>
  <c r="DE156" i="15" s="1"/>
  <c r="DE41" i="15"/>
  <c r="DE152" i="15" s="1"/>
  <c r="DE37" i="15"/>
  <c r="DE148" i="15" s="1"/>
  <c r="DE33" i="15"/>
  <c r="DE144" i="15" s="1"/>
  <c r="DE29" i="15"/>
  <c r="DE140" i="15" s="1"/>
  <c r="DE25" i="15"/>
  <c r="DE136" i="15" s="1"/>
  <c r="DE21" i="15"/>
  <c r="DE132" i="15" s="1"/>
  <c r="DE17" i="15"/>
  <c r="DE128" i="15" s="1"/>
  <c r="DE13" i="15"/>
  <c r="DE124" i="15" s="1"/>
  <c r="DE52" i="15"/>
  <c r="DE163" i="15" s="1"/>
  <c r="DE44" i="15"/>
  <c r="DE155" i="15" s="1"/>
  <c r="DE36" i="15"/>
  <c r="DE147" i="15" s="1"/>
  <c r="DE28" i="15"/>
  <c r="DE139" i="15" s="1"/>
  <c r="DE20" i="15"/>
  <c r="DE131" i="15" s="1"/>
  <c r="DE12" i="15"/>
  <c r="DE123" i="15" s="1"/>
  <c r="DE58" i="15"/>
  <c r="DE169" i="15" s="1"/>
  <c r="DE50" i="15"/>
  <c r="DE161" i="15" s="1"/>
  <c r="DE42" i="15"/>
  <c r="DE153" i="15" s="1"/>
  <c r="DE34" i="15"/>
  <c r="DE145" i="15" s="1"/>
  <c r="DE26" i="15"/>
  <c r="DE137" i="15" s="1"/>
  <c r="DE18" i="15"/>
  <c r="DE129" i="15" s="1"/>
  <c r="DE56" i="15"/>
  <c r="DE167" i="15" s="1"/>
  <c r="DE48" i="15"/>
  <c r="DE159" i="15" s="1"/>
  <c r="DE40" i="15"/>
  <c r="DE151" i="15" s="1"/>
  <c r="DE32" i="15"/>
  <c r="DE143" i="15" s="1"/>
  <c r="DE24" i="15"/>
  <c r="DE135" i="15" s="1"/>
  <c r="DE16" i="15"/>
  <c r="DE127" i="15" s="1"/>
  <c r="DE54" i="15"/>
  <c r="DE165" i="15" s="1"/>
  <c r="DE46" i="15"/>
  <c r="DE157" i="15" s="1"/>
  <c r="DE38" i="15"/>
  <c r="DE149" i="15" s="1"/>
  <c r="DE30" i="15"/>
  <c r="DE141" i="15" s="1"/>
  <c r="DE22" i="15"/>
  <c r="DE133" i="15" s="1"/>
  <c r="DE14" i="15"/>
  <c r="DE125" i="15" s="1"/>
  <c r="CN21" i="7"/>
  <c r="CN132" i="7" s="1"/>
  <c r="CN37" i="7"/>
  <c r="CN148" i="7" s="1"/>
  <c r="CN53" i="7"/>
  <c r="CN164" i="7" s="1"/>
  <c r="CN19" i="7"/>
  <c r="CN130" i="7" s="1"/>
  <c r="CN35" i="7"/>
  <c r="CN146" i="7" s="1"/>
  <c r="CN51" i="7"/>
  <c r="CN162" i="7" s="1"/>
  <c r="CN22" i="7"/>
  <c r="CN133" i="7" s="1"/>
  <c r="CN54" i="7"/>
  <c r="CN165" i="7" s="1"/>
  <c r="CN40" i="7"/>
  <c r="CN151" i="7" s="1"/>
  <c r="CN26" i="7"/>
  <c r="CN137" i="7" s="1"/>
  <c r="CN58" i="7"/>
  <c r="CN169" i="7" s="1"/>
  <c r="CN36" i="7"/>
  <c r="CN147" i="7" s="1"/>
  <c r="CN25" i="7"/>
  <c r="CN136" i="7" s="1"/>
  <c r="CN41" i="7"/>
  <c r="CN152" i="7" s="1"/>
  <c r="CN57" i="7"/>
  <c r="CN168" i="7" s="1"/>
  <c r="CN23" i="7"/>
  <c r="CN134" i="7" s="1"/>
  <c r="CN39" i="7"/>
  <c r="CN150" i="7" s="1"/>
  <c r="CN55" i="7"/>
  <c r="CN166" i="7" s="1"/>
  <c r="CN30" i="7"/>
  <c r="CN141" i="7" s="1"/>
  <c r="CN16" i="7"/>
  <c r="CN127" i="7" s="1"/>
  <c r="CN48" i="7"/>
  <c r="CN159" i="7" s="1"/>
  <c r="CN34" i="7"/>
  <c r="CN145" i="7" s="1"/>
  <c r="CN12" i="7"/>
  <c r="CN123" i="7" s="1"/>
  <c r="CN44" i="7"/>
  <c r="CN155" i="7" s="1"/>
  <c r="CN13" i="7"/>
  <c r="CN124" i="7" s="1"/>
  <c r="CN29" i="7"/>
  <c r="CN140" i="7" s="1"/>
  <c r="CN45" i="7"/>
  <c r="CN156" i="7" s="1"/>
  <c r="CN11" i="7"/>
  <c r="CN27" i="7"/>
  <c r="CN138" i="7" s="1"/>
  <c r="CN43" i="7"/>
  <c r="CN154" i="7" s="1"/>
  <c r="CN59" i="7"/>
  <c r="CN3" i="7" s="1"/>
  <c r="CN60" i="7" s="1"/>
  <c r="CN38" i="7"/>
  <c r="CN149" i="7" s="1"/>
  <c r="CN24" i="7"/>
  <c r="CN135" i="7" s="1"/>
  <c r="CN56" i="7"/>
  <c r="CN167" i="7" s="1"/>
  <c r="CN42" i="7"/>
  <c r="CN153" i="7" s="1"/>
  <c r="CN20" i="7"/>
  <c r="CN131" i="7" s="1"/>
  <c r="CN52" i="7"/>
  <c r="CN163" i="7" s="1"/>
  <c r="CN17" i="7"/>
  <c r="CN128" i="7" s="1"/>
  <c r="CN33" i="7"/>
  <c r="CN144" i="7" s="1"/>
  <c r="CN49" i="7"/>
  <c r="CN160" i="7" s="1"/>
  <c r="CN15" i="7"/>
  <c r="CN126" i="7" s="1"/>
  <c r="CN31" i="7"/>
  <c r="CN142" i="7" s="1"/>
  <c r="CN47" i="7"/>
  <c r="CN158" i="7" s="1"/>
  <c r="CN14" i="7"/>
  <c r="CN125" i="7" s="1"/>
  <c r="CN46" i="7"/>
  <c r="CN157" i="7" s="1"/>
  <c r="CN32" i="7"/>
  <c r="CN143" i="7" s="1"/>
  <c r="CN18" i="7"/>
  <c r="CN129" i="7" s="1"/>
  <c r="CN50" i="7"/>
  <c r="CN161" i="7" s="1"/>
  <c r="CN28" i="7"/>
  <c r="CN139" i="7" s="1"/>
  <c r="DF2" i="16" l="1"/>
  <c r="DF10" i="16" s="1"/>
  <c r="DF170" i="16"/>
  <c r="DF3" i="16"/>
  <c r="DF60" i="16" s="1"/>
  <c r="DE3" i="15"/>
  <c r="DE60" i="15" s="1"/>
  <c r="DE2" i="15"/>
  <c r="DE10" i="15" s="1"/>
  <c r="CN170" i="7"/>
  <c r="CN2" i="7"/>
  <c r="CN10" i="7" s="1"/>
  <c r="DF122" i="16" l="1"/>
  <c r="DG11" i="16" s="1" a="1"/>
  <c r="DE122" i="15"/>
  <c r="DF11" i="15" s="1" a="1"/>
  <c r="DE170" i="15"/>
  <c r="CN122" i="7"/>
  <c r="CO11" i="7" s="1" a="1"/>
  <c r="DG59" i="16" l="1"/>
  <c r="DG55" i="16"/>
  <c r="DG166" i="16" s="1"/>
  <c r="DG51" i="16"/>
  <c r="DG162" i="16" s="1"/>
  <c r="DG47" i="16"/>
  <c r="DG158" i="16" s="1"/>
  <c r="DG43" i="16"/>
  <c r="DG154" i="16" s="1"/>
  <c r="DG39" i="16"/>
  <c r="DG150" i="16" s="1"/>
  <c r="DG35" i="16"/>
  <c r="DG146" i="16" s="1"/>
  <c r="DG31" i="16"/>
  <c r="DG142" i="16" s="1"/>
  <c r="DG27" i="16"/>
  <c r="DG138" i="16" s="1"/>
  <c r="DG23" i="16"/>
  <c r="DG134" i="16" s="1"/>
  <c r="DG19" i="16"/>
  <c r="DG130" i="16" s="1"/>
  <c r="DG15" i="16"/>
  <c r="DG126" i="16" s="1"/>
  <c r="DG11" i="16"/>
  <c r="DG57" i="16"/>
  <c r="DG168" i="16" s="1"/>
  <c r="DG53" i="16"/>
  <c r="DG164" i="16" s="1"/>
  <c r="DG49" i="16"/>
  <c r="DG160" i="16" s="1"/>
  <c r="DG45" i="16"/>
  <c r="DG156" i="16" s="1"/>
  <c r="DG41" i="16"/>
  <c r="DG152" i="16" s="1"/>
  <c r="DG37" i="16"/>
  <c r="DG148" i="16" s="1"/>
  <c r="DG33" i="16"/>
  <c r="DG144" i="16" s="1"/>
  <c r="DG29" i="16"/>
  <c r="DG140" i="16" s="1"/>
  <c r="DG25" i="16"/>
  <c r="DG136" i="16" s="1"/>
  <c r="DG21" i="16"/>
  <c r="DG132" i="16" s="1"/>
  <c r="DG17" i="16"/>
  <c r="DG128" i="16" s="1"/>
  <c r="DG13" i="16"/>
  <c r="DG124" i="16" s="1"/>
  <c r="DG56" i="16"/>
  <c r="DG167" i="16" s="1"/>
  <c r="DG48" i="16"/>
  <c r="DG159" i="16" s="1"/>
  <c r="DG40" i="16"/>
  <c r="DG151" i="16" s="1"/>
  <c r="DG32" i="16"/>
  <c r="DG143" i="16" s="1"/>
  <c r="DG24" i="16"/>
  <c r="DG135" i="16" s="1"/>
  <c r="DG16" i="16"/>
  <c r="DG127" i="16" s="1"/>
  <c r="DG54" i="16"/>
  <c r="DG165" i="16" s="1"/>
  <c r="DG46" i="16"/>
  <c r="DG157" i="16" s="1"/>
  <c r="DG38" i="16"/>
  <c r="DG149" i="16" s="1"/>
  <c r="DG30" i="16"/>
  <c r="DG141" i="16" s="1"/>
  <c r="DG22" i="16"/>
  <c r="DG133" i="16" s="1"/>
  <c r="DG14" i="16"/>
  <c r="DG125" i="16" s="1"/>
  <c r="DG52" i="16"/>
  <c r="DG163" i="16" s="1"/>
  <c r="DG44" i="16"/>
  <c r="DG155" i="16" s="1"/>
  <c r="DG36" i="16"/>
  <c r="DG147" i="16" s="1"/>
  <c r="DG28" i="16"/>
  <c r="DG139" i="16" s="1"/>
  <c r="DG20" i="16"/>
  <c r="DG131" i="16" s="1"/>
  <c r="DG12" i="16"/>
  <c r="DG123" i="16" s="1"/>
  <c r="DG58" i="16"/>
  <c r="DG169" i="16" s="1"/>
  <c r="DG50" i="16"/>
  <c r="DG161" i="16" s="1"/>
  <c r="DG42" i="16"/>
  <c r="DG153" i="16" s="1"/>
  <c r="DG34" i="16"/>
  <c r="DG145" i="16" s="1"/>
  <c r="DG26" i="16"/>
  <c r="DG137" i="16" s="1"/>
  <c r="DG18" i="16"/>
  <c r="DG129" i="16" s="1"/>
  <c r="DF57" i="15"/>
  <c r="DF168" i="15" s="1"/>
  <c r="DF53" i="15"/>
  <c r="DF164" i="15" s="1"/>
  <c r="DF49" i="15"/>
  <c r="DF160" i="15" s="1"/>
  <c r="DF45" i="15"/>
  <c r="DF156" i="15" s="1"/>
  <c r="DF41" i="15"/>
  <c r="DF152" i="15" s="1"/>
  <c r="DF37" i="15"/>
  <c r="DF148" i="15" s="1"/>
  <c r="DF33" i="15"/>
  <c r="DF144" i="15" s="1"/>
  <c r="DF29" i="15"/>
  <c r="DF140" i="15" s="1"/>
  <c r="DF25" i="15"/>
  <c r="DF136" i="15" s="1"/>
  <c r="DF21" i="15"/>
  <c r="DF132" i="15" s="1"/>
  <c r="DF17" i="15"/>
  <c r="DF128" i="15" s="1"/>
  <c r="DF13" i="15"/>
  <c r="DF124" i="15" s="1"/>
  <c r="DF59" i="15"/>
  <c r="DF55" i="15"/>
  <c r="DF166" i="15" s="1"/>
  <c r="DF51" i="15"/>
  <c r="DF162" i="15" s="1"/>
  <c r="DF47" i="15"/>
  <c r="DF158" i="15" s="1"/>
  <c r="DF43" i="15"/>
  <c r="DF154" i="15" s="1"/>
  <c r="DF39" i="15"/>
  <c r="DF150" i="15" s="1"/>
  <c r="DF35" i="15"/>
  <c r="DF146" i="15" s="1"/>
  <c r="DF31" i="15"/>
  <c r="DF142" i="15" s="1"/>
  <c r="DF27" i="15"/>
  <c r="DF138" i="15" s="1"/>
  <c r="DF23" i="15"/>
  <c r="DF134" i="15" s="1"/>
  <c r="DF19" i="15"/>
  <c r="DF130" i="15" s="1"/>
  <c r="DF15" i="15"/>
  <c r="DF126" i="15" s="1"/>
  <c r="DF11" i="15"/>
  <c r="DF58" i="15"/>
  <c r="DF169" i="15" s="1"/>
  <c r="DF50" i="15"/>
  <c r="DF161" i="15" s="1"/>
  <c r="DF42" i="15"/>
  <c r="DF153" i="15" s="1"/>
  <c r="DF34" i="15"/>
  <c r="DF145" i="15" s="1"/>
  <c r="DF26" i="15"/>
  <c r="DF137" i="15" s="1"/>
  <c r="DF18" i="15"/>
  <c r="DF129" i="15" s="1"/>
  <c r="DF56" i="15"/>
  <c r="DF167" i="15" s="1"/>
  <c r="DF48" i="15"/>
  <c r="DF159" i="15" s="1"/>
  <c r="DF40" i="15"/>
  <c r="DF151" i="15" s="1"/>
  <c r="DF32" i="15"/>
  <c r="DF143" i="15" s="1"/>
  <c r="DF24" i="15"/>
  <c r="DF135" i="15" s="1"/>
  <c r="DF16" i="15"/>
  <c r="DF127" i="15" s="1"/>
  <c r="DF54" i="15"/>
  <c r="DF165" i="15" s="1"/>
  <c r="DF46" i="15"/>
  <c r="DF157" i="15" s="1"/>
  <c r="DF38" i="15"/>
  <c r="DF149" i="15" s="1"/>
  <c r="DF30" i="15"/>
  <c r="DF141" i="15" s="1"/>
  <c r="DF22" i="15"/>
  <c r="DF133" i="15" s="1"/>
  <c r="DF14" i="15"/>
  <c r="DF125" i="15" s="1"/>
  <c r="DF52" i="15"/>
  <c r="DF163" i="15" s="1"/>
  <c r="DF44" i="15"/>
  <c r="DF155" i="15" s="1"/>
  <c r="DF36" i="15"/>
  <c r="DF147" i="15" s="1"/>
  <c r="DF28" i="15"/>
  <c r="DF139" i="15" s="1"/>
  <c r="DF20" i="15"/>
  <c r="DF131" i="15" s="1"/>
  <c r="DF12" i="15"/>
  <c r="DF123" i="15" s="1"/>
  <c r="CO11" i="7"/>
  <c r="CO46" i="7"/>
  <c r="CO157" i="7" s="1"/>
  <c r="CO37" i="7"/>
  <c r="CO148" i="7" s="1"/>
  <c r="CO23" i="7"/>
  <c r="CO134" i="7" s="1"/>
  <c r="CO38" i="7"/>
  <c r="CO149" i="7" s="1"/>
  <c r="CO33" i="7"/>
  <c r="CO144" i="7" s="1"/>
  <c r="CO19" i="7"/>
  <c r="CO130" i="7" s="1"/>
  <c r="CO30" i="7"/>
  <c r="CO141" i="7" s="1"/>
  <c r="CO29" i="7"/>
  <c r="CO140" i="7" s="1"/>
  <c r="CO15" i="7"/>
  <c r="CO126" i="7" s="1"/>
  <c r="CO40" i="7"/>
  <c r="CO151" i="7" s="1"/>
  <c r="CO57" i="7"/>
  <c r="CO168" i="7" s="1"/>
  <c r="CO43" i="7"/>
  <c r="CO154" i="7" s="1"/>
  <c r="CO50" i="7"/>
  <c r="CO161" i="7" s="1"/>
  <c r="CO28" i="7"/>
  <c r="CO139" i="7" s="1"/>
  <c r="CO55" i="7"/>
  <c r="CO166" i="7" s="1"/>
  <c r="CO56" i="7"/>
  <c r="CO167" i="7" s="1"/>
  <c r="CO20" i="7"/>
  <c r="CO131" i="7" s="1"/>
  <c r="CO51" i="7"/>
  <c r="CO162" i="7" s="1"/>
  <c r="CO48" i="7"/>
  <c r="CO159" i="7" s="1"/>
  <c r="CO12" i="7"/>
  <c r="CO123" i="7" s="1"/>
  <c r="CO47" i="7"/>
  <c r="CO158" i="7" s="1"/>
  <c r="CO58" i="7"/>
  <c r="CO169" i="7" s="1"/>
  <c r="CO22" i="7"/>
  <c r="CO133" i="7" s="1"/>
  <c r="CO25" i="7"/>
  <c r="CO136" i="7" s="1"/>
  <c r="CO18" i="7"/>
  <c r="CO129" i="7" s="1"/>
  <c r="CO53" i="7"/>
  <c r="CO164" i="7" s="1"/>
  <c r="CO39" i="7"/>
  <c r="CO150" i="7" s="1"/>
  <c r="CO24" i="7"/>
  <c r="CO135" i="7" s="1"/>
  <c r="CO49" i="7"/>
  <c r="CO160" i="7" s="1"/>
  <c r="CO35" i="7"/>
  <c r="CO146" i="7" s="1"/>
  <c r="CO16" i="7"/>
  <c r="CO127" i="7" s="1"/>
  <c r="CO45" i="7"/>
  <c r="CO156" i="7" s="1"/>
  <c r="CO31" i="7"/>
  <c r="CO142" i="7" s="1"/>
  <c r="CO26" i="7"/>
  <c r="CO137" i="7" s="1"/>
  <c r="CO36" i="7"/>
  <c r="CO147" i="7" s="1"/>
  <c r="CO59" i="7"/>
  <c r="CO14" i="7"/>
  <c r="CO125" i="7" s="1"/>
  <c r="CO21" i="7"/>
  <c r="CO132" i="7" s="1"/>
  <c r="CO42" i="7"/>
  <c r="CO153" i="7" s="1"/>
  <c r="CO52" i="7"/>
  <c r="CO163" i="7" s="1"/>
  <c r="CO17" i="7"/>
  <c r="CO128" i="7" s="1"/>
  <c r="CO34" i="7"/>
  <c r="CO145" i="7" s="1"/>
  <c r="CO44" i="7"/>
  <c r="CO155" i="7" s="1"/>
  <c r="CO13" i="7"/>
  <c r="CO124" i="7" s="1"/>
  <c r="CO32" i="7"/>
  <c r="CO143" i="7" s="1"/>
  <c r="CO54" i="7"/>
  <c r="CO165" i="7" s="1"/>
  <c r="CO41" i="7"/>
  <c r="CO152" i="7" s="1"/>
  <c r="CO27" i="7"/>
  <c r="CO138" i="7" s="1"/>
  <c r="DG122" i="16" l="1"/>
  <c r="DH11" i="16" s="1" a="1"/>
  <c r="DG2" i="16"/>
  <c r="DG10" i="16" s="1"/>
  <c r="DG170" i="16"/>
  <c r="DG3" i="16"/>
  <c r="DG60" i="16" s="1"/>
  <c r="DF122" i="15"/>
  <c r="DG11" i="15" s="1" a="1"/>
  <c r="DF2" i="15"/>
  <c r="DF10" i="15" s="1"/>
  <c r="DF170" i="15"/>
  <c r="DF3" i="15"/>
  <c r="DF60" i="15" s="1"/>
  <c r="CO3" i="7"/>
  <c r="CO60" i="7" s="1"/>
  <c r="CO2" i="7"/>
  <c r="DH57" i="16" l="1"/>
  <c r="DH53" i="16"/>
  <c r="DH49" i="16"/>
  <c r="DH45" i="16"/>
  <c r="DH41" i="16"/>
  <c r="DH37" i="16"/>
  <c r="DH33" i="16"/>
  <c r="DH29" i="16"/>
  <c r="DH25" i="16"/>
  <c r="DH21" i="16"/>
  <c r="DH17" i="16"/>
  <c r="DH13" i="16"/>
  <c r="DH59" i="16"/>
  <c r="DH3" i="16" s="1"/>
  <c r="DH60" i="16" s="1"/>
  <c r="DH55" i="16"/>
  <c r="DH51" i="16"/>
  <c r="DH47" i="16"/>
  <c r="DH43" i="16"/>
  <c r="DH39" i="16"/>
  <c r="DH35" i="16"/>
  <c r="DH31" i="16"/>
  <c r="DH27" i="16"/>
  <c r="DH23" i="16"/>
  <c r="DH19" i="16"/>
  <c r="DH15" i="16"/>
  <c r="DH11" i="16"/>
  <c r="DH58" i="16"/>
  <c r="DH54" i="16"/>
  <c r="DH50" i="16"/>
  <c r="DH46" i="16"/>
  <c r="DH42" i="16"/>
  <c r="DH38" i="16"/>
  <c r="DH34" i="16"/>
  <c r="DH30" i="16"/>
  <c r="DH26" i="16"/>
  <c r="DH22" i="16"/>
  <c r="DH18" i="16"/>
  <c r="DH14" i="16"/>
  <c r="DH52" i="16"/>
  <c r="DH36" i="16"/>
  <c r="DH20" i="16"/>
  <c r="DH48" i="16"/>
  <c r="DH32" i="16"/>
  <c r="DH16" i="16"/>
  <c r="DH44" i="16"/>
  <c r="DH28" i="16"/>
  <c r="DH12" i="16"/>
  <c r="DH56" i="16"/>
  <c r="DH40" i="16"/>
  <c r="DH24" i="16"/>
  <c r="DG59" i="15"/>
  <c r="DG55" i="15"/>
  <c r="DG166" i="15" s="1"/>
  <c r="DG51" i="15"/>
  <c r="DG162" i="15" s="1"/>
  <c r="DG47" i="15"/>
  <c r="DG158" i="15" s="1"/>
  <c r="DG43" i="15"/>
  <c r="DG154" i="15" s="1"/>
  <c r="DG39" i="15"/>
  <c r="DG150" i="15" s="1"/>
  <c r="DG35" i="15"/>
  <c r="DG146" i="15" s="1"/>
  <c r="DG31" i="15"/>
  <c r="DG142" i="15" s="1"/>
  <c r="DG27" i="15"/>
  <c r="DG138" i="15" s="1"/>
  <c r="DG23" i="15"/>
  <c r="DG134" i="15" s="1"/>
  <c r="DG19" i="15"/>
  <c r="DG130" i="15" s="1"/>
  <c r="DG15" i="15"/>
  <c r="DG126" i="15" s="1"/>
  <c r="DG11" i="15"/>
  <c r="DG57" i="15"/>
  <c r="DG168" i="15" s="1"/>
  <c r="DG53" i="15"/>
  <c r="DG164" i="15" s="1"/>
  <c r="DG49" i="15"/>
  <c r="DG160" i="15" s="1"/>
  <c r="DG45" i="15"/>
  <c r="DG156" i="15" s="1"/>
  <c r="DG41" i="15"/>
  <c r="DG152" i="15" s="1"/>
  <c r="DG37" i="15"/>
  <c r="DG148" i="15" s="1"/>
  <c r="DG33" i="15"/>
  <c r="DG144" i="15" s="1"/>
  <c r="DG29" i="15"/>
  <c r="DG140" i="15" s="1"/>
  <c r="DG25" i="15"/>
  <c r="DG136" i="15" s="1"/>
  <c r="DG21" i="15"/>
  <c r="DG132" i="15" s="1"/>
  <c r="DG17" i="15"/>
  <c r="DG128" i="15" s="1"/>
  <c r="DG13" i="15"/>
  <c r="DG124" i="15" s="1"/>
  <c r="DG56" i="15"/>
  <c r="DG167" i="15" s="1"/>
  <c r="DG48" i="15"/>
  <c r="DG159" i="15" s="1"/>
  <c r="DG40" i="15"/>
  <c r="DG151" i="15" s="1"/>
  <c r="DG32" i="15"/>
  <c r="DG143" i="15" s="1"/>
  <c r="DG24" i="15"/>
  <c r="DG135" i="15" s="1"/>
  <c r="DG16" i="15"/>
  <c r="DG127" i="15" s="1"/>
  <c r="DG54" i="15"/>
  <c r="DG165" i="15" s="1"/>
  <c r="DG46" i="15"/>
  <c r="DG157" i="15" s="1"/>
  <c r="DG38" i="15"/>
  <c r="DG149" i="15" s="1"/>
  <c r="DG30" i="15"/>
  <c r="DG141" i="15" s="1"/>
  <c r="DG22" i="15"/>
  <c r="DG133" i="15" s="1"/>
  <c r="DG14" i="15"/>
  <c r="DG125" i="15" s="1"/>
  <c r="DG52" i="15"/>
  <c r="DG163" i="15" s="1"/>
  <c r="DG44" i="15"/>
  <c r="DG155" i="15" s="1"/>
  <c r="DG36" i="15"/>
  <c r="DG147" i="15" s="1"/>
  <c r="DG28" i="15"/>
  <c r="DG139" i="15" s="1"/>
  <c r="DG20" i="15"/>
  <c r="DG131" i="15" s="1"/>
  <c r="DG12" i="15"/>
  <c r="DG123" i="15" s="1"/>
  <c r="DG58" i="15"/>
  <c r="DG169" i="15" s="1"/>
  <c r="DG50" i="15"/>
  <c r="DG161" i="15" s="1"/>
  <c r="DG42" i="15"/>
  <c r="DG153" i="15" s="1"/>
  <c r="DG34" i="15"/>
  <c r="DG145" i="15" s="1"/>
  <c r="DG26" i="15"/>
  <c r="DG137" i="15" s="1"/>
  <c r="DG18" i="15"/>
  <c r="DG129" i="15" s="1"/>
  <c r="CO170" i="7"/>
  <c r="CO122" i="7"/>
  <c r="CP11" i="7" s="1" a="1"/>
  <c r="CO10" i="7"/>
  <c r="DH2" i="16" l="1"/>
  <c r="DH10" i="16" s="1"/>
  <c r="DG2" i="15"/>
  <c r="DG10" i="15" s="1"/>
  <c r="DG170" i="15"/>
  <c r="DG3" i="15"/>
  <c r="DG60" i="15" s="1"/>
  <c r="CP19" i="7"/>
  <c r="CP130" i="7" s="1"/>
  <c r="CP58" i="7"/>
  <c r="CP169" i="7" s="1"/>
  <c r="CP40" i="7"/>
  <c r="CP151" i="7" s="1"/>
  <c r="CP23" i="7"/>
  <c r="CP134" i="7" s="1"/>
  <c r="CP12" i="7"/>
  <c r="CP123" i="7" s="1"/>
  <c r="CP48" i="7"/>
  <c r="CP159" i="7" s="1"/>
  <c r="CP11" i="7"/>
  <c r="CP42" i="7"/>
  <c r="CP153" i="7" s="1"/>
  <c r="CP24" i="7"/>
  <c r="CP135" i="7" s="1"/>
  <c r="CP49" i="7"/>
  <c r="CP160" i="7" s="1"/>
  <c r="CP18" i="7"/>
  <c r="CP129" i="7" s="1"/>
  <c r="CP46" i="7"/>
  <c r="CP157" i="7" s="1"/>
  <c r="CP37" i="7"/>
  <c r="CP148" i="7" s="1"/>
  <c r="CP22" i="7"/>
  <c r="CP133" i="7" s="1"/>
  <c r="CP55" i="7"/>
  <c r="CP166" i="7" s="1"/>
  <c r="CP43" i="7"/>
  <c r="CP154" i="7" s="1"/>
  <c r="CP17" i="7"/>
  <c r="CP128" i="7" s="1"/>
  <c r="CP28" i="7"/>
  <c r="CP139" i="7" s="1"/>
  <c r="CP53" i="7"/>
  <c r="CP164" i="7" s="1"/>
  <c r="CP54" i="7"/>
  <c r="CP165" i="7" s="1"/>
  <c r="CP34" i="7"/>
  <c r="CP145" i="7" s="1"/>
  <c r="CP45" i="7"/>
  <c r="CP156" i="7" s="1"/>
  <c r="CP38" i="7"/>
  <c r="CP149" i="7" s="1"/>
  <c r="CP47" i="7"/>
  <c r="CP158" i="7" s="1"/>
  <c r="CP21" i="7"/>
  <c r="CP132" i="7" s="1"/>
  <c r="CP35" i="7"/>
  <c r="CP146" i="7" s="1"/>
  <c r="CP36" i="7"/>
  <c r="CP147" i="7" s="1"/>
  <c r="CP25" i="7"/>
  <c r="CP136" i="7" s="1"/>
  <c r="CP39" i="7"/>
  <c r="CP150" i="7" s="1"/>
  <c r="CP44" i="7"/>
  <c r="CP155" i="7" s="1"/>
  <c r="CP13" i="7"/>
  <c r="CP124" i="7" s="1"/>
  <c r="CP27" i="7"/>
  <c r="CP138" i="7" s="1"/>
  <c r="CP20" i="7"/>
  <c r="CP131" i="7" s="1"/>
  <c r="CP56" i="7"/>
  <c r="CP167" i="7" s="1"/>
  <c r="CP15" i="7"/>
  <c r="CP126" i="7" s="1"/>
  <c r="CP50" i="7"/>
  <c r="CP161" i="7" s="1"/>
  <c r="CP32" i="7"/>
  <c r="CP143" i="7" s="1"/>
  <c r="CP51" i="7"/>
  <c r="CP162" i="7" s="1"/>
  <c r="CP41" i="7"/>
  <c r="CP152" i="7" s="1"/>
  <c r="CP30" i="7"/>
  <c r="CP141" i="7" s="1"/>
  <c r="CP52" i="7"/>
  <c r="CP163" i="7" s="1"/>
  <c r="CP31" i="7"/>
  <c r="CP142" i="7" s="1"/>
  <c r="CP33" i="7"/>
  <c r="CP144" i="7" s="1"/>
  <c r="CP29" i="7"/>
  <c r="CP140" i="7" s="1"/>
  <c r="CP26" i="7"/>
  <c r="CP137" i="7" s="1"/>
  <c r="CP57" i="7"/>
  <c r="CP168" i="7" s="1"/>
  <c r="CP16" i="7"/>
  <c r="CP127" i="7" s="1"/>
  <c r="CP59" i="7"/>
  <c r="CP14" i="7"/>
  <c r="CP125" i="7" s="1"/>
  <c r="DH122" i="16" l="1"/>
  <c r="DG122" i="15"/>
  <c r="DH11" i="15" s="1" a="1"/>
  <c r="CP3" i="7"/>
  <c r="CP60" i="7" s="1"/>
  <c r="CP2" i="7"/>
  <c r="CP10" i="7" s="1"/>
  <c r="DH58" i="15" l="1"/>
  <c r="DH54" i="15"/>
  <c r="DH50" i="15"/>
  <c r="DH46" i="15"/>
  <c r="DH42" i="15"/>
  <c r="DH38" i="15"/>
  <c r="DH34" i="15"/>
  <c r="DH30" i="15"/>
  <c r="DH26" i="15"/>
  <c r="DH22" i="15"/>
  <c r="DH18" i="15"/>
  <c r="DH14" i="15"/>
  <c r="DH57" i="15"/>
  <c r="DH53" i="15"/>
  <c r="DH49" i="15"/>
  <c r="DH45" i="15"/>
  <c r="DH41" i="15"/>
  <c r="DH37" i="15"/>
  <c r="DH33" i="15"/>
  <c r="DH29" i="15"/>
  <c r="DH25" i="15"/>
  <c r="DH21" i="15"/>
  <c r="DH17" i="15"/>
  <c r="DH13" i="15"/>
  <c r="DH59" i="15"/>
  <c r="DH3" i="15" s="1"/>
  <c r="DH60" i="15" s="1"/>
  <c r="DH55" i="15"/>
  <c r="DH51" i="15"/>
  <c r="DH47" i="15"/>
  <c r="DH43" i="15"/>
  <c r="DH39" i="15"/>
  <c r="DH35" i="15"/>
  <c r="DH31" i="15"/>
  <c r="DH27" i="15"/>
  <c r="DH23" i="15"/>
  <c r="DH19" i="15"/>
  <c r="DH15" i="15"/>
  <c r="DH11" i="15"/>
  <c r="DH52" i="15"/>
  <c r="DH36" i="15"/>
  <c r="DH20" i="15"/>
  <c r="DH48" i="15"/>
  <c r="DH32" i="15"/>
  <c r="DH16" i="15"/>
  <c r="DH44" i="15"/>
  <c r="DH28" i="15"/>
  <c r="DH12" i="15"/>
  <c r="DH56" i="15"/>
  <c r="DH40" i="15"/>
  <c r="DH24" i="15"/>
  <c r="CP122" i="7"/>
  <c r="CQ11" i="7" s="1" a="1"/>
  <c r="CP170" i="7"/>
  <c r="DH2" i="15" l="1"/>
  <c r="DH10" i="15" s="1"/>
  <c r="CQ23" i="7"/>
  <c r="CQ134" i="7" s="1"/>
  <c r="CQ30" i="7"/>
  <c r="CQ141" i="7" s="1"/>
  <c r="CQ48" i="7"/>
  <c r="CQ159" i="7" s="1"/>
  <c r="CQ13" i="7"/>
  <c r="CQ124" i="7" s="1"/>
  <c r="CQ38" i="7"/>
  <c r="CQ149" i="7" s="1"/>
  <c r="CQ56" i="7"/>
  <c r="CQ167" i="7" s="1"/>
  <c r="CQ17" i="7"/>
  <c r="CQ128" i="7" s="1"/>
  <c r="CQ54" i="7"/>
  <c r="CQ165" i="7" s="1"/>
  <c r="CQ26" i="7"/>
  <c r="CQ137" i="7" s="1"/>
  <c r="CQ25" i="7"/>
  <c r="CQ136" i="7" s="1"/>
  <c r="CQ11" i="7"/>
  <c r="CQ50" i="7"/>
  <c r="CQ161" i="7" s="1"/>
  <c r="CQ37" i="7"/>
  <c r="CQ148" i="7" s="1"/>
  <c r="CQ44" i="7"/>
  <c r="CQ155" i="7" s="1"/>
  <c r="CQ16" i="7"/>
  <c r="CQ127" i="7" s="1"/>
  <c r="CQ47" i="7"/>
  <c r="CQ158" i="7" s="1"/>
  <c r="CQ52" i="7"/>
  <c r="CQ163" i="7" s="1"/>
  <c r="CQ24" i="7"/>
  <c r="CQ135" i="7" s="1"/>
  <c r="CQ51" i="7"/>
  <c r="CQ162" i="7" s="1"/>
  <c r="CQ22" i="7"/>
  <c r="CQ133" i="7" s="1"/>
  <c r="CQ40" i="7"/>
  <c r="CQ151" i="7" s="1"/>
  <c r="CQ59" i="7"/>
  <c r="CQ46" i="7"/>
  <c r="CQ157" i="7" s="1"/>
  <c r="CQ18" i="7"/>
  <c r="CQ129" i="7" s="1"/>
  <c r="CQ21" i="7"/>
  <c r="CQ132" i="7" s="1"/>
  <c r="CQ12" i="7"/>
  <c r="CQ123" i="7" s="1"/>
  <c r="CQ45" i="7"/>
  <c r="CQ156" i="7" s="1"/>
  <c r="CQ31" i="7"/>
  <c r="CQ142" i="7" s="1"/>
  <c r="CQ20" i="7"/>
  <c r="CQ131" i="7" s="1"/>
  <c r="CQ49" i="7"/>
  <c r="CQ160" i="7" s="1"/>
  <c r="CQ35" i="7"/>
  <c r="CQ146" i="7" s="1"/>
  <c r="CQ36" i="7"/>
  <c r="CQ147" i="7" s="1"/>
  <c r="CQ57" i="7"/>
  <c r="CQ168" i="7" s="1"/>
  <c r="CQ43" i="7"/>
  <c r="CQ154" i="7" s="1"/>
  <c r="CQ14" i="7"/>
  <c r="CQ125" i="7" s="1"/>
  <c r="CQ32" i="7"/>
  <c r="CQ143" i="7" s="1"/>
  <c r="CQ55" i="7"/>
  <c r="CQ166" i="7" s="1"/>
  <c r="CQ34" i="7"/>
  <c r="CQ145" i="7" s="1"/>
  <c r="CQ29" i="7"/>
  <c r="CQ140" i="7" s="1"/>
  <c r="CQ15" i="7"/>
  <c r="CQ126" i="7" s="1"/>
  <c r="CQ42" i="7"/>
  <c r="CQ153" i="7" s="1"/>
  <c r="CQ33" i="7"/>
  <c r="CQ144" i="7" s="1"/>
  <c r="CQ19" i="7"/>
  <c r="CQ130" i="7" s="1"/>
  <c r="CQ58" i="7"/>
  <c r="CQ169" i="7" s="1"/>
  <c r="CQ41" i="7"/>
  <c r="CQ152" i="7" s="1"/>
  <c r="CQ27" i="7"/>
  <c r="CQ138" i="7" s="1"/>
  <c r="CQ28" i="7"/>
  <c r="CQ139" i="7" s="1"/>
  <c r="CQ53" i="7"/>
  <c r="CQ164" i="7" s="1"/>
  <c r="CQ39" i="7"/>
  <c r="CQ150" i="7" s="1"/>
  <c r="DH122" i="15" l="1"/>
  <c r="CQ2" i="7"/>
  <c r="CQ10" i="7" s="1"/>
  <c r="CQ3" i="7"/>
  <c r="CQ60" i="7" s="1"/>
  <c r="CQ170" i="7" l="1"/>
  <c r="CQ122" i="7"/>
  <c r="CR11" i="7" s="1" a="1"/>
  <c r="CR25" i="7" l="1"/>
  <c r="CR136" i="7" s="1"/>
  <c r="CR41" i="7"/>
  <c r="CR152" i="7" s="1"/>
  <c r="CR57" i="7"/>
  <c r="CR168" i="7" s="1"/>
  <c r="CR23" i="7"/>
  <c r="CR134" i="7" s="1"/>
  <c r="CR39" i="7"/>
  <c r="CR150" i="7" s="1"/>
  <c r="CR55" i="7"/>
  <c r="CR166" i="7" s="1"/>
  <c r="CR30" i="7"/>
  <c r="CR141" i="7" s="1"/>
  <c r="CR16" i="7"/>
  <c r="CR127" i="7" s="1"/>
  <c r="CR48" i="7"/>
  <c r="CR159" i="7" s="1"/>
  <c r="CR34" i="7"/>
  <c r="CR145" i="7" s="1"/>
  <c r="CR12" i="7"/>
  <c r="CR123" i="7" s="1"/>
  <c r="CR44" i="7"/>
  <c r="CR155" i="7" s="1"/>
  <c r="CR13" i="7"/>
  <c r="CR124" i="7" s="1"/>
  <c r="CR29" i="7"/>
  <c r="CR140" i="7" s="1"/>
  <c r="CR45" i="7"/>
  <c r="CR156" i="7" s="1"/>
  <c r="CR11" i="7"/>
  <c r="CR27" i="7"/>
  <c r="CR138" i="7" s="1"/>
  <c r="CR43" i="7"/>
  <c r="CR154" i="7" s="1"/>
  <c r="CR59" i="7"/>
  <c r="CR38" i="7"/>
  <c r="CR149" i="7" s="1"/>
  <c r="CR24" i="7"/>
  <c r="CR135" i="7" s="1"/>
  <c r="CR56" i="7"/>
  <c r="CR167" i="7" s="1"/>
  <c r="CR42" i="7"/>
  <c r="CR153" i="7" s="1"/>
  <c r="CR20" i="7"/>
  <c r="CR131" i="7" s="1"/>
  <c r="CR52" i="7"/>
  <c r="CR163" i="7" s="1"/>
  <c r="CR21" i="7"/>
  <c r="CR132" i="7" s="1"/>
  <c r="CR37" i="7"/>
  <c r="CR148" i="7" s="1"/>
  <c r="CR53" i="7"/>
  <c r="CR164" i="7" s="1"/>
  <c r="CR19" i="7"/>
  <c r="CR130" i="7" s="1"/>
  <c r="CR35" i="7"/>
  <c r="CR146" i="7" s="1"/>
  <c r="CR51" i="7"/>
  <c r="CR162" i="7" s="1"/>
  <c r="CR22" i="7"/>
  <c r="CR133" i="7" s="1"/>
  <c r="CR54" i="7"/>
  <c r="CR165" i="7" s="1"/>
  <c r="CR40" i="7"/>
  <c r="CR151" i="7" s="1"/>
  <c r="CR26" i="7"/>
  <c r="CR137" i="7" s="1"/>
  <c r="CR58" i="7"/>
  <c r="CR169" i="7" s="1"/>
  <c r="CR36" i="7"/>
  <c r="CR147" i="7" s="1"/>
  <c r="CR17" i="7"/>
  <c r="CR128" i="7" s="1"/>
  <c r="CR33" i="7"/>
  <c r="CR144" i="7" s="1"/>
  <c r="CR49" i="7"/>
  <c r="CR160" i="7" s="1"/>
  <c r="CR15" i="7"/>
  <c r="CR126" i="7" s="1"/>
  <c r="CR31" i="7"/>
  <c r="CR142" i="7" s="1"/>
  <c r="CR47" i="7"/>
  <c r="CR158" i="7" s="1"/>
  <c r="CR14" i="7"/>
  <c r="CR125" i="7" s="1"/>
  <c r="CR46" i="7"/>
  <c r="CR157" i="7" s="1"/>
  <c r="CR32" i="7"/>
  <c r="CR143" i="7" s="1"/>
  <c r="CR18" i="7"/>
  <c r="CR129" i="7" s="1"/>
  <c r="CR50" i="7"/>
  <c r="CR161" i="7" s="1"/>
  <c r="CR28" i="7"/>
  <c r="CR139" i="7" s="1"/>
  <c r="CR2" i="7" l="1"/>
  <c r="CR10" i="7" s="1"/>
  <c r="CR3" i="7"/>
  <c r="CR60" i="7" s="1"/>
  <c r="CR170" i="7" l="1"/>
  <c r="CR122" i="7"/>
  <c r="CS11" i="7" s="1" a="1"/>
  <c r="CS19" i="7" l="1"/>
  <c r="CS130" i="7" s="1"/>
  <c r="CS35" i="7"/>
  <c r="CS146" i="7" s="1"/>
  <c r="CS51" i="7"/>
  <c r="CS162" i="7" s="1"/>
  <c r="CS17" i="7"/>
  <c r="CS128" i="7" s="1"/>
  <c r="CS33" i="7"/>
  <c r="CS144" i="7" s="1"/>
  <c r="CS49" i="7"/>
  <c r="CS160" i="7" s="1"/>
  <c r="CS20" i="7"/>
  <c r="CS131" i="7" s="1"/>
  <c r="CS52" i="7"/>
  <c r="CS163" i="7" s="1"/>
  <c r="CS38" i="7"/>
  <c r="CS149" i="7" s="1"/>
  <c r="CS24" i="7"/>
  <c r="CS135" i="7" s="1"/>
  <c r="CS56" i="7"/>
  <c r="CS167" i="7" s="1"/>
  <c r="CS42" i="7"/>
  <c r="CS153" i="7" s="1"/>
  <c r="CS23" i="7"/>
  <c r="CS134" i="7" s="1"/>
  <c r="CS55" i="7"/>
  <c r="CS166" i="7" s="1"/>
  <c r="CS37" i="7"/>
  <c r="CS148" i="7" s="1"/>
  <c r="CS53" i="7"/>
  <c r="CS164" i="7" s="1"/>
  <c r="CS14" i="7"/>
  <c r="CS125" i="7" s="1"/>
  <c r="CS32" i="7"/>
  <c r="CS143" i="7" s="1"/>
  <c r="CS50" i="7"/>
  <c r="CS161" i="7" s="1"/>
  <c r="CS11" i="7"/>
  <c r="CS27" i="7"/>
  <c r="CS138" i="7" s="1"/>
  <c r="CS43" i="7"/>
  <c r="CS154" i="7" s="1"/>
  <c r="CS59" i="7"/>
  <c r="CS25" i="7"/>
  <c r="CS136" i="7" s="1"/>
  <c r="CS41" i="7"/>
  <c r="CS152" i="7" s="1"/>
  <c r="CS57" i="7"/>
  <c r="CS168" i="7" s="1"/>
  <c r="CS36" i="7"/>
  <c r="CS147" i="7" s="1"/>
  <c r="CS22" i="7"/>
  <c r="CS133" i="7" s="1"/>
  <c r="CS54" i="7"/>
  <c r="CS165" i="7" s="1"/>
  <c r="CS40" i="7"/>
  <c r="CS151" i="7" s="1"/>
  <c r="CS26" i="7"/>
  <c r="CS137" i="7" s="1"/>
  <c r="CS58" i="7"/>
  <c r="CS169" i="7" s="1"/>
  <c r="CS28" i="7"/>
  <c r="CS139" i="7" s="1"/>
  <c r="CS15" i="7"/>
  <c r="CS126" i="7" s="1"/>
  <c r="CS31" i="7"/>
  <c r="CS142" i="7" s="1"/>
  <c r="CS47" i="7"/>
  <c r="CS158" i="7" s="1"/>
  <c r="CS13" i="7"/>
  <c r="CS124" i="7" s="1"/>
  <c r="CS29" i="7"/>
  <c r="CS140" i="7" s="1"/>
  <c r="CS45" i="7"/>
  <c r="CS156" i="7" s="1"/>
  <c r="CS12" i="7"/>
  <c r="CS123" i="7" s="1"/>
  <c r="CS44" i="7"/>
  <c r="CS155" i="7" s="1"/>
  <c r="CS30" i="7"/>
  <c r="CS141" i="7" s="1"/>
  <c r="CS16" i="7"/>
  <c r="CS127" i="7" s="1"/>
  <c r="CS48" i="7"/>
  <c r="CS159" i="7" s="1"/>
  <c r="CS34" i="7"/>
  <c r="CS145" i="7" s="1"/>
  <c r="CS39" i="7"/>
  <c r="CS150" i="7" s="1"/>
  <c r="CS21" i="7"/>
  <c r="CS132" i="7" s="1"/>
  <c r="CS46" i="7"/>
  <c r="CS157" i="7" s="1"/>
  <c r="CS18" i="7"/>
  <c r="CS129" i="7" s="1"/>
  <c r="CS2" i="7" l="1"/>
  <c r="CS10" i="7" s="1"/>
  <c r="CS3" i="7"/>
  <c r="CS60" i="7" s="1"/>
  <c r="CS170" i="7" l="1"/>
  <c r="CS122" i="7"/>
  <c r="CT11" i="7" s="1" a="1"/>
  <c r="CT25" i="7" l="1"/>
  <c r="CT136" i="7" s="1"/>
  <c r="CT22" i="7"/>
  <c r="CT133" i="7" s="1"/>
  <c r="CT51" i="7"/>
  <c r="CT162" i="7" s="1"/>
  <c r="CT37" i="7"/>
  <c r="CT148" i="7" s="1"/>
  <c r="CT14" i="7"/>
  <c r="CT125" i="7" s="1"/>
  <c r="CT33" i="7"/>
  <c r="CT144" i="7" s="1"/>
  <c r="CT52" i="7"/>
  <c r="CT163" i="7" s="1"/>
  <c r="CT34" i="7"/>
  <c r="CT145" i="7" s="1"/>
  <c r="CT17" i="7"/>
  <c r="CT128" i="7" s="1"/>
  <c r="CT41" i="7"/>
  <c r="CT152" i="7" s="1"/>
  <c r="CT40" i="7"/>
  <c r="CT151" i="7" s="1"/>
  <c r="CT58" i="7"/>
  <c r="CT169" i="7" s="1"/>
  <c r="CT19" i="7"/>
  <c r="CT130" i="7" s="1"/>
  <c r="CT32" i="7"/>
  <c r="CT143" i="7" s="1"/>
  <c r="CT50" i="7"/>
  <c r="CT161" i="7" s="1"/>
  <c r="CT15" i="7"/>
  <c r="CT126" i="7" s="1"/>
  <c r="CT24" i="7"/>
  <c r="CT135" i="7" s="1"/>
  <c r="CT56" i="7"/>
  <c r="CT167" i="7" s="1"/>
  <c r="CT42" i="7"/>
  <c r="CT153" i="7" s="1"/>
  <c r="CT29" i="7"/>
  <c r="CT140" i="7" s="1"/>
  <c r="CT44" i="7"/>
  <c r="CT155" i="7" s="1"/>
  <c r="CT39" i="7"/>
  <c r="CT150" i="7" s="1"/>
  <c r="CT20" i="7"/>
  <c r="CT131" i="7" s="1"/>
  <c r="CT54" i="7"/>
  <c r="CT165" i="7" s="1"/>
  <c r="CT26" i="7"/>
  <c r="CT137" i="7" s="1"/>
  <c r="CT53" i="7"/>
  <c r="CT164" i="7" s="1"/>
  <c r="CT46" i="7"/>
  <c r="CT157" i="7" s="1"/>
  <c r="CT18" i="7"/>
  <c r="CT129" i="7" s="1"/>
  <c r="CT49" i="7"/>
  <c r="CT160" i="7" s="1"/>
  <c r="CT59" i="7"/>
  <c r="CT38" i="7"/>
  <c r="CT149" i="7" s="1"/>
  <c r="CT43" i="7"/>
  <c r="CT154" i="7" s="1"/>
  <c r="CT48" i="7"/>
  <c r="CT159" i="7" s="1"/>
  <c r="CT12" i="7"/>
  <c r="CT123" i="7" s="1"/>
  <c r="CT23" i="7"/>
  <c r="CT134" i="7" s="1"/>
  <c r="CT47" i="7"/>
  <c r="CT158" i="7" s="1"/>
  <c r="CT45" i="7"/>
  <c r="CT156" i="7" s="1"/>
  <c r="CT27" i="7"/>
  <c r="CT138" i="7" s="1"/>
  <c r="CT16" i="7"/>
  <c r="CT127" i="7" s="1"/>
  <c r="CT57" i="7"/>
  <c r="CT168" i="7" s="1"/>
  <c r="CT36" i="7"/>
  <c r="CT147" i="7" s="1"/>
  <c r="CT35" i="7"/>
  <c r="CT146" i="7" s="1"/>
  <c r="CT21" i="7"/>
  <c r="CT132" i="7" s="1"/>
  <c r="CT28" i="7"/>
  <c r="CT139" i="7" s="1"/>
  <c r="CT31" i="7"/>
  <c r="CT142" i="7" s="1"/>
  <c r="CT13" i="7"/>
  <c r="CT124" i="7" s="1"/>
  <c r="CT11" i="7"/>
  <c r="CT30" i="7"/>
  <c r="CT141" i="7" s="1"/>
  <c r="CT55" i="7"/>
  <c r="CT166" i="7" s="1"/>
  <c r="CT2" i="7" l="1"/>
  <c r="CT10" i="7" s="1"/>
  <c r="CT3" i="7"/>
  <c r="CT60" i="7" s="1"/>
  <c r="CT170" i="7" l="1"/>
  <c r="CT122" i="7"/>
  <c r="CU11" i="7" s="1" a="1"/>
  <c r="CU18" i="7" l="1"/>
  <c r="CU129" i="7" s="1"/>
  <c r="CU44" i="7"/>
  <c r="CU155" i="7" s="1"/>
  <c r="CU52" i="7"/>
  <c r="CU163" i="7" s="1"/>
  <c r="CU23" i="7"/>
  <c r="CU134" i="7" s="1"/>
  <c r="CU37" i="7"/>
  <c r="CU148" i="7" s="1"/>
  <c r="CU50" i="7"/>
  <c r="CU161" i="7" s="1"/>
  <c r="CU11" i="7"/>
  <c r="CU25" i="7"/>
  <c r="CU136" i="7" s="1"/>
  <c r="CU26" i="7"/>
  <c r="CU137" i="7" s="1"/>
  <c r="CU54" i="7"/>
  <c r="CU165" i="7" s="1"/>
  <c r="CU13" i="7"/>
  <c r="CU124" i="7" s="1"/>
  <c r="CU48" i="7"/>
  <c r="CU159" i="7" s="1"/>
  <c r="CU30" i="7"/>
  <c r="CU141" i="7" s="1"/>
  <c r="CU17" i="7"/>
  <c r="CU128" i="7" s="1"/>
  <c r="CU56" i="7"/>
  <c r="CU167" i="7" s="1"/>
  <c r="CU38" i="7"/>
  <c r="CU149" i="7" s="1"/>
  <c r="CU43" i="7"/>
  <c r="CU154" i="7" s="1"/>
  <c r="CU57" i="7"/>
  <c r="CU168" i="7" s="1"/>
  <c r="CU36" i="7"/>
  <c r="CU147" i="7" s="1"/>
  <c r="CU31" i="7"/>
  <c r="CU142" i="7" s="1"/>
  <c r="CU45" i="7"/>
  <c r="CU156" i="7" s="1"/>
  <c r="CU12" i="7"/>
  <c r="CU123" i="7" s="1"/>
  <c r="CU35" i="7"/>
  <c r="CU146" i="7" s="1"/>
  <c r="CU49" i="7"/>
  <c r="CU160" i="7" s="1"/>
  <c r="CU20" i="7"/>
  <c r="CU131" i="7" s="1"/>
  <c r="CU21" i="7"/>
  <c r="CU132" i="7" s="1"/>
  <c r="CU46" i="7"/>
  <c r="CU157" i="7" s="1"/>
  <c r="CU59" i="7"/>
  <c r="CU40" i="7"/>
  <c r="CU151" i="7" s="1"/>
  <c r="CU22" i="7"/>
  <c r="CU133" i="7" s="1"/>
  <c r="CU47" i="7"/>
  <c r="CU158" i="7" s="1"/>
  <c r="CU16" i="7"/>
  <c r="CU127" i="7" s="1"/>
  <c r="CU51" i="7"/>
  <c r="CU162" i="7" s="1"/>
  <c r="CU24" i="7"/>
  <c r="CU135" i="7" s="1"/>
  <c r="CU39" i="7"/>
  <c r="CU150" i="7" s="1"/>
  <c r="CU53" i="7"/>
  <c r="CU164" i="7" s="1"/>
  <c r="CU28" i="7"/>
  <c r="CU139" i="7" s="1"/>
  <c r="CU27" i="7"/>
  <c r="CU138" i="7" s="1"/>
  <c r="CU41" i="7"/>
  <c r="CU152" i="7" s="1"/>
  <c r="CU58" i="7"/>
  <c r="CU169" i="7" s="1"/>
  <c r="CU15" i="7"/>
  <c r="CU126" i="7" s="1"/>
  <c r="CU29" i="7"/>
  <c r="CU140" i="7" s="1"/>
  <c r="CU34" i="7"/>
  <c r="CU145" i="7" s="1"/>
  <c r="CU19" i="7"/>
  <c r="CU130" i="7" s="1"/>
  <c r="CU33" i="7"/>
  <c r="CU144" i="7" s="1"/>
  <c r="CU42" i="7"/>
  <c r="CU153" i="7" s="1"/>
  <c r="CU55" i="7"/>
  <c r="CU166" i="7" s="1"/>
  <c r="CU32" i="7"/>
  <c r="CU143" i="7" s="1"/>
  <c r="CU14" i="7"/>
  <c r="CU125" i="7" s="1"/>
  <c r="CU3" i="7" l="1"/>
  <c r="CU60" i="7" s="1"/>
  <c r="CU2" i="7"/>
  <c r="CU10" i="7" s="1"/>
  <c r="CU170" i="7" l="1"/>
  <c r="CU122" i="7"/>
  <c r="CV11" i="7" s="1" a="1"/>
  <c r="CV14" i="7" l="1"/>
  <c r="CV125" i="7" s="1"/>
  <c r="CV48" i="7"/>
  <c r="CV159" i="7" s="1"/>
  <c r="CV38" i="7"/>
  <c r="CV149" i="7" s="1"/>
  <c r="CV23" i="7"/>
  <c r="CV134" i="7" s="1"/>
  <c r="CV36" i="7"/>
  <c r="CV147" i="7" s="1"/>
  <c r="CV20" i="7"/>
  <c r="CV131" i="7" s="1"/>
  <c r="CV11" i="7"/>
  <c r="CV16" i="7"/>
  <c r="CV127" i="7" s="1"/>
  <c r="CV53" i="7"/>
  <c r="CV164" i="7" s="1"/>
  <c r="CV15" i="7"/>
  <c r="CV126" i="7" s="1"/>
  <c r="CV24" i="7"/>
  <c r="CV135" i="7" s="1"/>
  <c r="CV57" i="7"/>
  <c r="CV168" i="7" s="1"/>
  <c r="CV26" i="7"/>
  <c r="CV137" i="7" s="1"/>
  <c r="CV27" i="7"/>
  <c r="CV138" i="7" s="1"/>
  <c r="CV31" i="7"/>
  <c r="CV142" i="7" s="1"/>
  <c r="CV34" i="7"/>
  <c r="CV145" i="7" s="1"/>
  <c r="CV25" i="7"/>
  <c r="CV136" i="7" s="1"/>
  <c r="CV55" i="7"/>
  <c r="CV166" i="7" s="1"/>
  <c r="CV45" i="7"/>
  <c r="CV156" i="7" s="1"/>
  <c r="CV13" i="7"/>
  <c r="CV124" i="7" s="1"/>
  <c r="CV43" i="7"/>
  <c r="CV154" i="7" s="1"/>
  <c r="CV33" i="7"/>
  <c r="CV144" i="7" s="1"/>
  <c r="CV58" i="7"/>
  <c r="CV169" i="7" s="1"/>
  <c r="CV30" i="7"/>
  <c r="CV141" i="7" s="1"/>
  <c r="CV56" i="7"/>
  <c r="CV167" i="7" s="1"/>
  <c r="CV46" i="7"/>
  <c r="CV157" i="7" s="1"/>
  <c r="CV35" i="7"/>
  <c r="CV146" i="7" s="1"/>
  <c r="CV18" i="7"/>
  <c r="CV129" i="7" s="1"/>
  <c r="CV50" i="7"/>
  <c r="CV161" i="7" s="1"/>
  <c r="CV54" i="7"/>
  <c r="CV165" i="7" s="1"/>
  <c r="CV28" i="7"/>
  <c r="CV139" i="7" s="1"/>
  <c r="CV19" i="7"/>
  <c r="CV130" i="7" s="1"/>
  <c r="CV32" i="7"/>
  <c r="CV143" i="7" s="1"/>
  <c r="CV12" i="7"/>
  <c r="CV123" i="7" s="1"/>
  <c r="CV29" i="7"/>
  <c r="CV140" i="7" s="1"/>
  <c r="CV59" i="7"/>
  <c r="CV49" i="7"/>
  <c r="CV160" i="7" s="1"/>
  <c r="CV17" i="7"/>
  <c r="CV128" i="7" s="1"/>
  <c r="CV47" i="7"/>
  <c r="CV158" i="7" s="1"/>
  <c r="CV37" i="7"/>
  <c r="CV148" i="7" s="1"/>
  <c r="CV21" i="7"/>
  <c r="CV132" i="7" s="1"/>
  <c r="CV51" i="7"/>
  <c r="CV162" i="7" s="1"/>
  <c r="CV41" i="7"/>
  <c r="CV152" i="7" s="1"/>
  <c r="CV39" i="7"/>
  <c r="CV150" i="7" s="1"/>
  <c r="CV22" i="7"/>
  <c r="CV133" i="7" s="1"/>
  <c r="CV52" i="7"/>
  <c r="CV163" i="7" s="1"/>
  <c r="CV42" i="7"/>
  <c r="CV153" i="7" s="1"/>
  <c r="CV40" i="7"/>
  <c r="CV151" i="7" s="1"/>
  <c r="CV44" i="7"/>
  <c r="CV155" i="7" s="1"/>
  <c r="CV3" i="7" l="1"/>
  <c r="CV60" i="7" s="1"/>
  <c r="CV2" i="7"/>
  <c r="CV10" i="7" s="1"/>
  <c r="CV122" i="7" l="1"/>
  <c r="CW11" i="7" s="1" a="1"/>
  <c r="CV170" i="7"/>
  <c r="CW15" i="7" l="1"/>
  <c r="CW126" i="7" s="1"/>
  <c r="CW13" i="7"/>
  <c r="CW124" i="7" s="1"/>
  <c r="CW30" i="7"/>
  <c r="CW141" i="7" s="1"/>
  <c r="CW43" i="7"/>
  <c r="CW154" i="7" s="1"/>
  <c r="CW56" i="7"/>
  <c r="CW167" i="7" s="1"/>
  <c r="CW18" i="7"/>
  <c r="CW129" i="7" s="1"/>
  <c r="CW31" i="7"/>
  <c r="CW142" i="7" s="1"/>
  <c r="CW44" i="7"/>
  <c r="CW155" i="7" s="1"/>
  <c r="CW22" i="7"/>
  <c r="CW133" i="7" s="1"/>
  <c r="CW35" i="7"/>
  <c r="CW146" i="7" s="1"/>
  <c r="CW48" i="7"/>
  <c r="CW159" i="7" s="1"/>
  <c r="CW26" i="7"/>
  <c r="CW137" i="7" s="1"/>
  <c r="CW39" i="7"/>
  <c r="CW150" i="7" s="1"/>
  <c r="CW52" i="7"/>
  <c r="CW163" i="7" s="1"/>
  <c r="CW29" i="7"/>
  <c r="CW140" i="7" s="1"/>
  <c r="CW46" i="7"/>
  <c r="CW157" i="7" s="1"/>
  <c r="CW59" i="7"/>
  <c r="CW17" i="7"/>
  <c r="CW128" i="7" s="1"/>
  <c r="CW34" i="7"/>
  <c r="CW145" i="7" s="1"/>
  <c r="CW47" i="7"/>
  <c r="CW158" i="7" s="1"/>
  <c r="CW21" i="7"/>
  <c r="CW132" i="7" s="1"/>
  <c r="CW38" i="7"/>
  <c r="CW149" i="7" s="1"/>
  <c r="CW51" i="7"/>
  <c r="CW162" i="7" s="1"/>
  <c r="CW25" i="7"/>
  <c r="CW136" i="7" s="1"/>
  <c r="CW42" i="7"/>
  <c r="CW153" i="7" s="1"/>
  <c r="CW55" i="7"/>
  <c r="CW166" i="7" s="1"/>
  <c r="CW14" i="7"/>
  <c r="CW125" i="7" s="1"/>
  <c r="CW27" i="7"/>
  <c r="CW138" i="7" s="1"/>
  <c r="CW40" i="7"/>
  <c r="CW151" i="7" s="1"/>
  <c r="CW49" i="7"/>
  <c r="CW160" i="7" s="1"/>
  <c r="CW28" i="7"/>
  <c r="CW139" i="7" s="1"/>
  <c r="CW53" i="7"/>
  <c r="CW164" i="7" s="1"/>
  <c r="CW19" i="7"/>
  <c r="CW130" i="7" s="1"/>
  <c r="CW32" i="7"/>
  <c r="CW143" i="7" s="1"/>
  <c r="CW57" i="7"/>
  <c r="CW168" i="7" s="1"/>
  <c r="CW23" i="7"/>
  <c r="CW134" i="7" s="1"/>
  <c r="CW36" i="7"/>
  <c r="CW147" i="7" s="1"/>
  <c r="CW45" i="7"/>
  <c r="CW156" i="7" s="1"/>
  <c r="CW11" i="7"/>
  <c r="CW24" i="7"/>
  <c r="CW135" i="7" s="1"/>
  <c r="CW33" i="7"/>
  <c r="CW144" i="7" s="1"/>
  <c r="CW50" i="7"/>
  <c r="CW161" i="7" s="1"/>
  <c r="CW12" i="7"/>
  <c r="CW123" i="7" s="1"/>
  <c r="CW37" i="7"/>
  <c r="CW148" i="7" s="1"/>
  <c r="CW54" i="7"/>
  <c r="CW165" i="7" s="1"/>
  <c r="CW16" i="7"/>
  <c r="CW127" i="7" s="1"/>
  <c r="CW41" i="7"/>
  <c r="CW152" i="7" s="1"/>
  <c r="CW58" i="7"/>
  <c r="CW169" i="7" s="1"/>
  <c r="CW20" i="7"/>
  <c r="CW131" i="7" s="1"/>
  <c r="CW2" i="7" l="1"/>
  <c r="CW10" i="7" s="1"/>
  <c r="CW3" i="7"/>
  <c r="CW60" i="7" s="1"/>
  <c r="CW122" i="7" l="1"/>
  <c r="CW170" i="7"/>
  <c r="CX11" i="7" a="1"/>
  <c r="CX16" i="7" l="1"/>
  <c r="CX127" i="7" s="1"/>
  <c r="CX33" i="7"/>
  <c r="CX144" i="7" s="1"/>
  <c r="CX50" i="7"/>
  <c r="CX161" i="7" s="1"/>
  <c r="CX39" i="7"/>
  <c r="CX150" i="7" s="1"/>
  <c r="CX52" i="7"/>
  <c r="CX163" i="7" s="1"/>
  <c r="CX22" i="7"/>
  <c r="CX133" i="7" s="1"/>
  <c r="CX11" i="7"/>
  <c r="CX24" i="7"/>
  <c r="CX135" i="7" s="1"/>
  <c r="CX41" i="7"/>
  <c r="CX152" i="7" s="1"/>
  <c r="CX58" i="7"/>
  <c r="CX169" i="7" s="1"/>
  <c r="CX47" i="7"/>
  <c r="CX158" i="7" s="1"/>
  <c r="CX14" i="7"/>
  <c r="CX125" i="7" s="1"/>
  <c r="CX34" i="7"/>
  <c r="CX145" i="7" s="1"/>
  <c r="CX59" i="7"/>
  <c r="CX31" i="7"/>
  <c r="CX142" i="7" s="1"/>
  <c r="CX19" i="7"/>
  <c r="CX130" i="7" s="1"/>
  <c r="CX32" i="7"/>
  <c r="CX143" i="7" s="1"/>
  <c r="CX49" i="7"/>
  <c r="CX160" i="7" s="1"/>
  <c r="CX13" i="7"/>
  <c r="CX124" i="7" s="1"/>
  <c r="CX55" i="7"/>
  <c r="CX166" i="7" s="1"/>
  <c r="CX21" i="7"/>
  <c r="CX132" i="7" s="1"/>
  <c r="CX38" i="7"/>
  <c r="CX149" i="7" s="1"/>
  <c r="CX27" i="7"/>
  <c r="CX138" i="7" s="1"/>
  <c r="CX40" i="7"/>
  <c r="CX151" i="7" s="1"/>
  <c r="CX57" i="7"/>
  <c r="CX168" i="7" s="1"/>
  <c r="CX45" i="7"/>
  <c r="CX156" i="7" s="1"/>
  <c r="CX12" i="7"/>
  <c r="CX123" i="7" s="1"/>
  <c r="CX30" i="7"/>
  <c r="CX141" i="7" s="1"/>
  <c r="CX25" i="7"/>
  <c r="CX136" i="7" s="1"/>
  <c r="CX35" i="7"/>
  <c r="CX146" i="7" s="1"/>
  <c r="CX48" i="7"/>
  <c r="CX159" i="7" s="1"/>
  <c r="CX18" i="7"/>
  <c r="CX129" i="7" s="1"/>
  <c r="CX46" i="7"/>
  <c r="CX157" i="7" s="1"/>
  <c r="CX20" i="7"/>
  <c r="CX131" i="7" s="1"/>
  <c r="CX37" i="7"/>
  <c r="CX148" i="7" s="1"/>
  <c r="CX54" i="7"/>
  <c r="CX165" i="7" s="1"/>
  <c r="CX43" i="7"/>
  <c r="CX154" i="7" s="1"/>
  <c r="CX56" i="7"/>
  <c r="CX167" i="7" s="1"/>
  <c r="CX26" i="7"/>
  <c r="CX137" i="7" s="1"/>
  <c r="CX15" i="7"/>
  <c r="CX126" i="7" s="1"/>
  <c r="CX44" i="7"/>
  <c r="CX155" i="7" s="1"/>
  <c r="CX51" i="7"/>
  <c r="CX162" i="7" s="1"/>
  <c r="CX17" i="7"/>
  <c r="CX128" i="7" s="1"/>
  <c r="CX23" i="7"/>
  <c r="CX134" i="7" s="1"/>
  <c r="CX36" i="7"/>
  <c r="CX147" i="7" s="1"/>
  <c r="CX53" i="7"/>
  <c r="CX164" i="7" s="1"/>
  <c r="CX28" i="7"/>
  <c r="CX139" i="7" s="1"/>
  <c r="CX42" i="7"/>
  <c r="CX153" i="7" s="1"/>
  <c r="CX29" i="7"/>
  <c r="CX140" i="7" s="1"/>
  <c r="CX2" i="7" l="1"/>
  <c r="CX10" i="7" s="1"/>
  <c r="CX3" i="7"/>
  <c r="CX60" i="7" s="1"/>
  <c r="CX170" i="7" l="1"/>
  <c r="CX122" i="7"/>
  <c r="CY11" i="7" s="1" a="1"/>
  <c r="CY49" i="7" l="1"/>
  <c r="CY160" i="7" s="1"/>
  <c r="CY15" i="7"/>
  <c r="CY126" i="7" s="1"/>
  <c r="CY28" i="7"/>
  <c r="CY139" i="7" s="1"/>
  <c r="CY53" i="7"/>
  <c r="CY164" i="7" s="1"/>
  <c r="CY19" i="7"/>
  <c r="CY130" i="7" s="1"/>
  <c r="CY32" i="7"/>
  <c r="CY143" i="7" s="1"/>
  <c r="CY57" i="7"/>
  <c r="CY168" i="7" s="1"/>
  <c r="CY23" i="7"/>
  <c r="CY134" i="7" s="1"/>
  <c r="CY36" i="7"/>
  <c r="CY147" i="7" s="1"/>
  <c r="CY45" i="7"/>
  <c r="CY156" i="7" s="1"/>
  <c r="CY11" i="7"/>
  <c r="CY24" i="7"/>
  <c r="CY135" i="7" s="1"/>
  <c r="CY31" i="7"/>
  <c r="CY142" i="7" s="1"/>
  <c r="CY35" i="7"/>
  <c r="CY146" i="7" s="1"/>
  <c r="CY39" i="7"/>
  <c r="CY150" i="7" s="1"/>
  <c r="CY27" i="7"/>
  <c r="CY138" i="7" s="1"/>
  <c r="CY17" i="7"/>
  <c r="CY128" i="7" s="1"/>
  <c r="CY34" i="7"/>
  <c r="CY145" i="7" s="1"/>
  <c r="CY47" i="7"/>
  <c r="CY158" i="7" s="1"/>
  <c r="CY21" i="7"/>
  <c r="CY132" i="7" s="1"/>
  <c r="CY38" i="7"/>
  <c r="CY149" i="7" s="1"/>
  <c r="CY51" i="7"/>
  <c r="CY162" i="7" s="1"/>
  <c r="CY25" i="7"/>
  <c r="CY136" i="7" s="1"/>
  <c r="CY42" i="7"/>
  <c r="CY153" i="7" s="1"/>
  <c r="CY55" i="7"/>
  <c r="CY166" i="7" s="1"/>
  <c r="CY13" i="7"/>
  <c r="CY124" i="7" s="1"/>
  <c r="CY30" i="7"/>
  <c r="CY141" i="7" s="1"/>
  <c r="CY43" i="7"/>
  <c r="CY154" i="7" s="1"/>
  <c r="CY56" i="7"/>
  <c r="CY167" i="7" s="1"/>
  <c r="CY44" i="7"/>
  <c r="CY155" i="7" s="1"/>
  <c r="CY26" i="7"/>
  <c r="CY137" i="7" s="1"/>
  <c r="CY14" i="7"/>
  <c r="CY125" i="7" s="1"/>
  <c r="CY33" i="7"/>
  <c r="CY144" i="7" s="1"/>
  <c r="CY50" i="7"/>
  <c r="CY161" i="7" s="1"/>
  <c r="CY12" i="7"/>
  <c r="CY123" i="7" s="1"/>
  <c r="CY37" i="7"/>
  <c r="CY148" i="7" s="1"/>
  <c r="CY54" i="7"/>
  <c r="CY165" i="7" s="1"/>
  <c r="CY16" i="7"/>
  <c r="CY127" i="7" s="1"/>
  <c r="CY41" i="7"/>
  <c r="CY152" i="7" s="1"/>
  <c r="CY58" i="7"/>
  <c r="CY169" i="7" s="1"/>
  <c r="CY20" i="7"/>
  <c r="CY131" i="7" s="1"/>
  <c r="CY29" i="7"/>
  <c r="CY140" i="7" s="1"/>
  <c r="CY46" i="7"/>
  <c r="CY157" i="7" s="1"/>
  <c r="CY59" i="7"/>
  <c r="CY18" i="7"/>
  <c r="CY129" i="7" s="1"/>
  <c r="CY22" i="7"/>
  <c r="CY133" i="7" s="1"/>
  <c r="CY48" i="7"/>
  <c r="CY159" i="7" s="1"/>
  <c r="CY52" i="7"/>
  <c r="CY163" i="7" s="1"/>
  <c r="CY40" i="7"/>
  <c r="CY151" i="7" s="1"/>
  <c r="CY3" i="7" l="1"/>
  <c r="CY60" i="7" s="1"/>
  <c r="CY2" i="7"/>
  <c r="CY10" i="7" s="1"/>
  <c r="CY122" i="7" l="1"/>
  <c r="CZ11" i="7" s="1" a="1"/>
  <c r="CY170" i="7"/>
  <c r="CZ43" i="7" l="1"/>
  <c r="CZ154" i="7" s="1"/>
  <c r="CZ14" i="7"/>
  <c r="CZ125" i="7" s="1"/>
  <c r="CZ18" i="7"/>
  <c r="CZ129" i="7" s="1"/>
  <c r="CZ25" i="7"/>
  <c r="CZ136" i="7" s="1"/>
  <c r="CZ51" i="7"/>
  <c r="CZ162" i="7" s="1"/>
  <c r="CZ23" i="7"/>
  <c r="CZ134" i="7" s="1"/>
  <c r="CZ36" i="7"/>
  <c r="CZ147" i="7" s="1"/>
  <c r="CZ53" i="7"/>
  <c r="CZ164" i="7" s="1"/>
  <c r="CZ11" i="7"/>
  <c r="CZ24" i="7"/>
  <c r="CZ135" i="7" s="1"/>
  <c r="CZ41" i="7"/>
  <c r="CZ152" i="7" s="1"/>
  <c r="CZ58" i="7"/>
  <c r="CZ169" i="7" s="1"/>
  <c r="CZ12" i="7"/>
  <c r="CZ123" i="7" s="1"/>
  <c r="CZ29" i="7"/>
  <c r="CZ140" i="7" s="1"/>
  <c r="CZ46" i="7"/>
  <c r="CZ157" i="7" s="1"/>
  <c r="CZ16" i="7"/>
  <c r="CZ127" i="7" s="1"/>
  <c r="CZ33" i="7"/>
  <c r="CZ144" i="7" s="1"/>
  <c r="CZ50" i="7"/>
  <c r="CZ161" i="7" s="1"/>
  <c r="CZ42" i="7"/>
  <c r="CZ153" i="7" s="1"/>
  <c r="CZ17" i="7"/>
  <c r="CZ128" i="7" s="1"/>
  <c r="CZ39" i="7"/>
  <c r="CZ150" i="7" s="1"/>
  <c r="CZ52" i="7"/>
  <c r="CZ163" i="7" s="1"/>
  <c r="CZ22" i="7"/>
  <c r="CZ133" i="7" s="1"/>
  <c r="CZ27" i="7"/>
  <c r="CZ138" i="7" s="1"/>
  <c r="CZ40" i="7"/>
  <c r="CZ151" i="7" s="1"/>
  <c r="CZ57" i="7"/>
  <c r="CZ168" i="7" s="1"/>
  <c r="CZ15" i="7"/>
  <c r="CZ126" i="7" s="1"/>
  <c r="CZ28" i="7"/>
  <c r="CZ139" i="7" s="1"/>
  <c r="CZ45" i="7"/>
  <c r="CZ156" i="7" s="1"/>
  <c r="CZ19" i="7"/>
  <c r="CZ130" i="7" s="1"/>
  <c r="CZ32" i="7"/>
  <c r="CZ143" i="7" s="1"/>
  <c r="CZ49" i="7"/>
  <c r="CZ160" i="7" s="1"/>
  <c r="CZ55" i="7"/>
  <c r="CZ166" i="7" s="1"/>
  <c r="CZ21" i="7"/>
  <c r="CZ132" i="7" s="1"/>
  <c r="CZ38" i="7"/>
  <c r="CZ149" i="7" s="1"/>
  <c r="CZ56" i="7"/>
  <c r="CZ167" i="7" s="1"/>
  <c r="CZ26" i="7"/>
  <c r="CZ137" i="7" s="1"/>
  <c r="CZ31" i="7"/>
  <c r="CZ142" i="7" s="1"/>
  <c r="CZ44" i="7"/>
  <c r="CZ155" i="7" s="1"/>
  <c r="CZ35" i="7"/>
  <c r="CZ146" i="7" s="1"/>
  <c r="CZ48" i="7"/>
  <c r="CZ159" i="7" s="1"/>
  <c r="CZ20" i="7"/>
  <c r="CZ131" i="7" s="1"/>
  <c r="CZ37" i="7"/>
  <c r="CZ148" i="7" s="1"/>
  <c r="CZ54" i="7"/>
  <c r="CZ165" i="7" s="1"/>
  <c r="CZ59" i="7"/>
  <c r="CZ47" i="7"/>
  <c r="CZ158" i="7" s="1"/>
  <c r="CZ13" i="7"/>
  <c r="CZ124" i="7" s="1"/>
  <c r="CZ30" i="7"/>
  <c r="CZ141" i="7" s="1"/>
  <c r="CZ34" i="7"/>
  <c r="CZ145" i="7" s="1"/>
  <c r="CZ3" i="7" l="1"/>
  <c r="CZ60" i="7" s="1"/>
  <c r="CZ2" i="7"/>
  <c r="CZ10" i="7" s="1"/>
  <c r="CZ170" i="7" l="1"/>
  <c r="CZ122" i="7"/>
  <c r="DA11" i="7" s="1" a="1"/>
  <c r="DA22" i="7" l="1"/>
  <c r="DA133" i="7" s="1"/>
  <c r="DA35" i="7"/>
  <c r="DA146" i="7" s="1"/>
  <c r="DA48" i="7"/>
  <c r="DA159" i="7" s="1"/>
  <c r="DA20" i="7"/>
  <c r="DA131" i="7" s="1"/>
  <c r="DA45" i="7"/>
  <c r="DA156" i="7" s="1"/>
  <c r="DA11" i="7"/>
  <c r="DA24" i="7"/>
  <c r="DA135" i="7" s="1"/>
  <c r="DA58" i="7"/>
  <c r="DA169" i="7" s="1"/>
  <c r="DA49" i="7"/>
  <c r="DA160" i="7" s="1"/>
  <c r="DA15" i="7"/>
  <c r="DA126" i="7" s="1"/>
  <c r="DA28" i="7"/>
  <c r="DA139" i="7" s="1"/>
  <c r="DA39" i="7"/>
  <c r="DA150" i="7" s="1"/>
  <c r="DA21" i="7"/>
  <c r="DA132" i="7" s="1"/>
  <c r="DA38" i="7"/>
  <c r="DA149" i="7" s="1"/>
  <c r="DA51" i="7"/>
  <c r="DA162" i="7" s="1"/>
  <c r="DA41" i="7"/>
  <c r="DA152" i="7" s="1"/>
  <c r="DA52" i="7"/>
  <c r="DA163" i="7" s="1"/>
  <c r="DA14" i="7"/>
  <c r="DA125" i="7" s="1"/>
  <c r="DA27" i="7"/>
  <c r="DA138" i="7" s="1"/>
  <c r="DA40" i="7"/>
  <c r="DA151" i="7" s="1"/>
  <c r="DA55" i="7"/>
  <c r="DA166" i="7" s="1"/>
  <c r="DA18" i="7"/>
  <c r="DA129" i="7" s="1"/>
  <c r="DA31" i="7"/>
  <c r="DA142" i="7" s="1"/>
  <c r="DA44" i="7"/>
  <c r="DA155" i="7" s="1"/>
  <c r="DA36" i="7"/>
  <c r="DA147" i="7" s="1"/>
  <c r="DA53" i="7"/>
  <c r="DA164" i="7" s="1"/>
  <c r="DA19" i="7"/>
  <c r="DA130" i="7" s="1"/>
  <c r="DA32" i="7"/>
  <c r="DA143" i="7" s="1"/>
  <c r="DA23" i="7"/>
  <c r="DA134" i="7" s="1"/>
  <c r="DA29" i="7"/>
  <c r="DA140" i="7" s="1"/>
  <c r="DA46" i="7"/>
  <c r="DA157" i="7" s="1"/>
  <c r="DA59" i="7"/>
  <c r="DA57" i="7"/>
  <c r="DA168" i="7" s="1"/>
  <c r="DA33" i="7"/>
  <c r="DA144" i="7" s="1"/>
  <c r="DA50" i="7"/>
  <c r="DA161" i="7" s="1"/>
  <c r="DA12" i="7"/>
  <c r="DA123" i="7" s="1"/>
  <c r="DA42" i="7"/>
  <c r="DA153" i="7" s="1"/>
  <c r="DA37" i="7"/>
  <c r="DA148" i="7" s="1"/>
  <c r="DA54" i="7"/>
  <c r="DA165" i="7" s="1"/>
  <c r="DA16" i="7"/>
  <c r="DA127" i="7" s="1"/>
  <c r="DA26" i="7"/>
  <c r="DA137" i="7" s="1"/>
  <c r="DA13" i="7"/>
  <c r="DA124" i="7" s="1"/>
  <c r="DA30" i="7"/>
  <c r="DA141" i="7" s="1"/>
  <c r="DA43" i="7"/>
  <c r="DA154" i="7" s="1"/>
  <c r="DA56" i="7"/>
  <c r="DA167" i="7" s="1"/>
  <c r="DA17" i="7"/>
  <c r="DA128" i="7" s="1"/>
  <c r="DA34" i="7"/>
  <c r="DA145" i="7" s="1"/>
  <c r="DA47" i="7"/>
  <c r="DA158" i="7" s="1"/>
  <c r="DA25" i="7"/>
  <c r="DA136" i="7" s="1"/>
  <c r="DA3" i="7" l="1"/>
  <c r="DA60" i="7" s="1"/>
  <c r="DA2" i="7"/>
  <c r="DA10" i="7" s="1"/>
  <c r="DA122" i="7" l="1"/>
  <c r="DB11" i="7" s="1" a="1"/>
  <c r="DA170" i="7"/>
  <c r="DB19" i="7" l="1"/>
  <c r="DB130" i="7" s="1"/>
  <c r="DB32" i="7"/>
  <c r="DB143" i="7" s="1"/>
  <c r="DB49" i="7"/>
  <c r="DB160" i="7" s="1"/>
  <c r="DB39" i="7"/>
  <c r="DB150" i="7" s="1"/>
  <c r="DB11" i="7"/>
  <c r="DB24" i="7"/>
  <c r="DB135" i="7" s="1"/>
  <c r="DB41" i="7"/>
  <c r="DB152" i="7" s="1"/>
  <c r="DB58" i="7"/>
  <c r="DB169" i="7" s="1"/>
  <c r="DB38" i="7"/>
  <c r="DB149" i="7" s="1"/>
  <c r="DB12" i="7"/>
  <c r="DB123" i="7" s="1"/>
  <c r="DB29" i="7"/>
  <c r="DB140" i="7" s="1"/>
  <c r="DB46" i="7"/>
  <c r="DB157" i="7" s="1"/>
  <c r="DB54" i="7"/>
  <c r="DB165" i="7" s="1"/>
  <c r="DB25" i="7"/>
  <c r="DB136" i="7" s="1"/>
  <c r="DB30" i="7"/>
  <c r="DB141" i="7" s="1"/>
  <c r="DB35" i="7"/>
  <c r="DB146" i="7" s="1"/>
  <c r="DB48" i="7"/>
  <c r="DB159" i="7" s="1"/>
  <c r="DB18" i="7"/>
  <c r="DB129" i="7" s="1"/>
  <c r="DB36" i="7"/>
  <c r="DB147" i="7" s="1"/>
  <c r="DB27" i="7"/>
  <c r="DB138" i="7" s="1"/>
  <c r="DB40" i="7"/>
  <c r="DB151" i="7" s="1"/>
  <c r="DB57" i="7"/>
  <c r="DB168" i="7" s="1"/>
  <c r="DB23" i="7"/>
  <c r="DB134" i="7" s="1"/>
  <c r="DB15" i="7"/>
  <c r="DB126" i="7" s="1"/>
  <c r="DB28" i="7"/>
  <c r="DB139" i="7" s="1"/>
  <c r="DB45" i="7"/>
  <c r="DB156" i="7" s="1"/>
  <c r="DB55" i="7"/>
  <c r="DB166" i="7" s="1"/>
  <c r="DB13" i="7"/>
  <c r="DB124" i="7" s="1"/>
  <c r="DB51" i="7"/>
  <c r="DB162" i="7" s="1"/>
  <c r="DB17" i="7"/>
  <c r="DB128" i="7" s="1"/>
  <c r="DB34" i="7"/>
  <c r="DB145" i="7" s="1"/>
  <c r="DB21" i="7"/>
  <c r="DB132" i="7" s="1"/>
  <c r="DB43" i="7"/>
  <c r="DB154" i="7" s="1"/>
  <c r="DB56" i="7"/>
  <c r="DB167" i="7" s="1"/>
  <c r="DB26" i="7"/>
  <c r="DB137" i="7" s="1"/>
  <c r="DB20" i="7"/>
  <c r="DB131" i="7" s="1"/>
  <c r="DB31" i="7"/>
  <c r="DB142" i="7" s="1"/>
  <c r="DB44" i="7"/>
  <c r="DB155" i="7" s="1"/>
  <c r="DB14" i="7"/>
  <c r="DB125" i="7" s="1"/>
  <c r="DB52" i="7"/>
  <c r="DB163" i="7" s="1"/>
  <c r="DB16" i="7"/>
  <c r="DB127" i="7" s="1"/>
  <c r="DB33" i="7"/>
  <c r="DB144" i="7" s="1"/>
  <c r="DB50" i="7"/>
  <c r="DB161" i="7" s="1"/>
  <c r="DB22" i="7"/>
  <c r="DB133" i="7" s="1"/>
  <c r="DB59" i="7"/>
  <c r="DB42" i="7"/>
  <c r="DB153" i="7" s="1"/>
  <c r="DB37" i="7"/>
  <c r="DB148" i="7" s="1"/>
  <c r="DB47" i="7"/>
  <c r="DB158" i="7" s="1"/>
  <c r="DB53" i="7"/>
  <c r="DB164" i="7" s="1"/>
  <c r="DB3" i="7" l="1"/>
  <c r="DB60" i="7" s="1"/>
  <c r="DB2" i="7"/>
  <c r="DB10" i="7" s="1"/>
  <c r="DB122" i="7" l="1"/>
  <c r="DC11" i="7" s="1" a="1"/>
  <c r="DB170" i="7"/>
  <c r="DC11" i="7" l="1"/>
  <c r="DC24" i="7"/>
  <c r="DC135" i="7" s="1"/>
  <c r="DC42" i="7"/>
  <c r="DC153" i="7" s="1"/>
  <c r="DC49" i="7"/>
  <c r="DC160" i="7" s="1"/>
  <c r="DC12" i="7"/>
  <c r="DC123" i="7" s="1"/>
  <c r="DC38" i="7"/>
  <c r="DC149" i="7" s="1"/>
  <c r="DC53" i="7"/>
  <c r="DC164" i="7" s="1"/>
  <c r="DC16" i="7"/>
  <c r="DC127" i="7" s="1"/>
  <c r="DC54" i="7"/>
  <c r="DC165" i="7" s="1"/>
  <c r="DC57" i="7"/>
  <c r="DC168" i="7" s="1"/>
  <c r="DC20" i="7"/>
  <c r="DC131" i="7" s="1"/>
  <c r="DC26" i="7"/>
  <c r="DC137" i="7" s="1"/>
  <c r="DC33" i="7"/>
  <c r="DC144" i="7" s="1"/>
  <c r="DC34" i="7"/>
  <c r="DC145" i="7" s="1"/>
  <c r="DC55" i="7"/>
  <c r="DC166" i="7" s="1"/>
  <c r="DC13" i="7"/>
  <c r="DC124" i="7" s="1"/>
  <c r="DC27" i="7"/>
  <c r="DC138" i="7" s="1"/>
  <c r="DC40" i="7"/>
  <c r="DC151" i="7" s="1"/>
  <c r="DC46" i="7"/>
  <c r="DC157" i="7" s="1"/>
  <c r="DC15" i="7"/>
  <c r="DC126" i="7" s="1"/>
  <c r="DC28" i="7"/>
  <c r="DC139" i="7" s="1"/>
  <c r="DC58" i="7"/>
  <c r="DC169" i="7" s="1"/>
  <c r="DC19" i="7"/>
  <c r="DC130" i="7" s="1"/>
  <c r="DC32" i="7"/>
  <c r="DC143" i="7" s="1"/>
  <c r="DC14" i="7"/>
  <c r="DC125" i="7" s="1"/>
  <c r="DC23" i="7"/>
  <c r="DC134" i="7" s="1"/>
  <c r="DC36" i="7"/>
  <c r="DC147" i="7" s="1"/>
  <c r="DC30" i="7"/>
  <c r="DC141" i="7" s="1"/>
  <c r="DC50" i="7"/>
  <c r="DC161" i="7" s="1"/>
  <c r="DC29" i="7"/>
  <c r="DC140" i="7" s="1"/>
  <c r="DC43" i="7"/>
  <c r="DC154" i="7" s="1"/>
  <c r="DC56" i="7"/>
  <c r="DC167" i="7" s="1"/>
  <c r="DC17" i="7"/>
  <c r="DC128" i="7" s="1"/>
  <c r="DC31" i="7"/>
  <c r="DC142" i="7" s="1"/>
  <c r="DC44" i="7"/>
  <c r="DC155" i="7" s="1"/>
  <c r="DC21" i="7"/>
  <c r="DC132" i="7" s="1"/>
  <c r="DC35" i="7"/>
  <c r="DC146" i="7" s="1"/>
  <c r="DC48" i="7"/>
  <c r="DC159" i="7" s="1"/>
  <c r="DC25" i="7"/>
  <c r="DC136" i="7" s="1"/>
  <c r="DC39" i="7"/>
  <c r="DC150" i="7" s="1"/>
  <c r="DC52" i="7"/>
  <c r="DC163" i="7" s="1"/>
  <c r="DC45" i="7"/>
  <c r="DC156" i="7" s="1"/>
  <c r="DC59" i="7"/>
  <c r="DC22" i="7"/>
  <c r="DC133" i="7" s="1"/>
  <c r="DC47" i="7"/>
  <c r="DC158" i="7" s="1"/>
  <c r="DC18" i="7"/>
  <c r="DC129" i="7" s="1"/>
  <c r="DC37" i="7"/>
  <c r="DC148" i="7" s="1"/>
  <c r="DC51" i="7"/>
  <c r="DC162" i="7" s="1"/>
  <c r="DC41" i="7"/>
  <c r="DC152" i="7" s="1"/>
  <c r="DC3" i="7" l="1"/>
  <c r="DC60" i="7" s="1"/>
  <c r="DC2" i="7"/>
  <c r="DC10" i="7" s="1"/>
  <c r="DC170" i="7" l="1"/>
  <c r="DC122" i="7"/>
  <c r="DD11" i="7" s="1" a="1"/>
  <c r="DD59" i="7" l="1"/>
  <c r="DD26" i="7"/>
  <c r="DD137" i="7" s="1"/>
  <c r="DD40" i="7"/>
  <c r="DD151" i="7" s="1"/>
  <c r="DD15" i="7"/>
  <c r="DD126" i="7" s="1"/>
  <c r="DD29" i="7"/>
  <c r="DD140" i="7" s="1"/>
  <c r="DD46" i="7"/>
  <c r="DD157" i="7" s="1"/>
  <c r="DD24" i="7"/>
  <c r="DD135" i="7" s="1"/>
  <c r="DD17" i="7"/>
  <c r="DD128" i="7" s="1"/>
  <c r="DD34" i="7"/>
  <c r="DD145" i="7" s="1"/>
  <c r="DD12" i="7"/>
  <c r="DD123" i="7" s="1"/>
  <c r="DD37" i="7"/>
  <c r="DD148" i="7" s="1"/>
  <c r="DD54" i="7"/>
  <c r="DD165" i="7" s="1"/>
  <c r="DD51" i="7"/>
  <c r="DD162" i="7" s="1"/>
  <c r="DD38" i="7"/>
  <c r="DD149" i="7" s="1"/>
  <c r="DD11" i="7"/>
  <c r="DD25" i="7"/>
  <c r="DD136" i="7" s="1"/>
  <c r="DD42" i="7"/>
  <c r="DD153" i="7" s="1"/>
  <c r="DD44" i="7"/>
  <c r="DD155" i="7" s="1"/>
  <c r="DD31" i="7"/>
  <c r="DD142" i="7" s="1"/>
  <c r="DD45" i="7"/>
  <c r="DD156" i="7" s="1"/>
  <c r="DD16" i="7"/>
  <c r="DD127" i="7" s="1"/>
  <c r="DD19" i="7"/>
  <c r="DD130" i="7" s="1"/>
  <c r="DD33" i="7"/>
  <c r="DD144" i="7" s="1"/>
  <c r="DD50" i="7"/>
  <c r="DD161" i="7" s="1"/>
  <c r="DD23" i="7"/>
  <c r="DD134" i="7" s="1"/>
  <c r="DD53" i="7"/>
  <c r="DD164" i="7" s="1"/>
  <c r="DD28" i="7"/>
  <c r="DD139" i="7" s="1"/>
  <c r="DD27" i="7"/>
  <c r="DD138" i="7" s="1"/>
  <c r="DD41" i="7"/>
  <c r="DD152" i="7" s="1"/>
  <c r="DD58" i="7"/>
  <c r="DD169" i="7" s="1"/>
  <c r="DD21" i="7"/>
  <c r="DD132" i="7" s="1"/>
  <c r="DD47" i="7"/>
  <c r="DD158" i="7" s="1"/>
  <c r="DD14" i="7"/>
  <c r="DD125" i="7" s="1"/>
  <c r="DD36" i="7"/>
  <c r="DD147" i="7" s="1"/>
  <c r="DD35" i="7"/>
  <c r="DD146" i="7" s="1"/>
  <c r="DD49" i="7"/>
  <c r="DD160" i="7" s="1"/>
  <c r="DD32" i="7"/>
  <c r="DD143" i="7" s="1"/>
  <c r="DD39" i="7"/>
  <c r="DD150" i="7" s="1"/>
  <c r="DD22" i="7"/>
  <c r="DD133" i="7" s="1"/>
  <c r="DD43" i="7"/>
  <c r="DD154" i="7" s="1"/>
  <c r="DD57" i="7"/>
  <c r="DD168" i="7" s="1"/>
  <c r="DD20" i="7"/>
  <c r="DD131" i="7" s="1"/>
  <c r="DD48" i="7"/>
  <c r="DD159" i="7" s="1"/>
  <c r="DD13" i="7"/>
  <c r="DD124" i="7" s="1"/>
  <c r="DD30" i="7"/>
  <c r="DD141" i="7" s="1"/>
  <c r="DD56" i="7"/>
  <c r="DD167" i="7" s="1"/>
  <c r="DD18" i="7"/>
  <c r="DD129" i="7" s="1"/>
  <c r="DD52" i="7"/>
  <c r="DD163" i="7" s="1"/>
  <c r="DD55" i="7"/>
  <c r="DD166" i="7" s="1"/>
  <c r="DD2" i="7" l="1"/>
  <c r="DD10" i="7" s="1"/>
  <c r="DD3" i="7"/>
  <c r="DD60" i="7" s="1"/>
  <c r="DD170" i="7" l="1"/>
  <c r="DD122" i="7"/>
  <c r="DE11" i="7" s="1" a="1"/>
  <c r="DE24" i="7" s="1"/>
  <c r="DE135" i="7" s="1"/>
  <c r="DE47" i="7" l="1"/>
  <c r="DE158" i="7" s="1"/>
  <c r="DE45" i="7"/>
  <c r="DE156" i="7" s="1"/>
  <c r="DE46" i="7"/>
  <c r="DE157" i="7" s="1"/>
  <c r="DE12" i="7"/>
  <c r="DE123" i="7" s="1"/>
  <c r="DE38" i="7"/>
  <c r="DE149" i="7" s="1"/>
  <c r="DE32" i="7"/>
  <c r="DE143" i="7" s="1"/>
  <c r="DE17" i="7"/>
  <c r="DE128" i="7" s="1"/>
  <c r="DE58" i="7"/>
  <c r="DE169" i="7" s="1"/>
  <c r="DE51" i="7"/>
  <c r="DE162" i="7" s="1"/>
  <c r="DE15" i="7"/>
  <c r="DE126" i="7" s="1"/>
  <c r="DE13" i="7"/>
  <c r="DE124" i="7" s="1"/>
  <c r="DE48" i="7"/>
  <c r="DE159" i="7" s="1"/>
  <c r="DE33" i="7"/>
  <c r="DE144" i="7" s="1"/>
  <c r="DE18" i="7"/>
  <c r="DE129" i="7" s="1"/>
  <c r="DE16" i="7"/>
  <c r="DE127" i="7" s="1"/>
  <c r="DE49" i="7"/>
  <c r="DE160" i="7" s="1"/>
  <c r="DE36" i="7"/>
  <c r="DE147" i="7" s="1"/>
  <c r="DE19" i="7"/>
  <c r="DE130" i="7" s="1"/>
  <c r="DE56" i="7"/>
  <c r="DE167" i="7" s="1"/>
  <c r="DE55" i="7"/>
  <c r="DE166" i="7" s="1"/>
  <c r="DE37" i="7"/>
  <c r="DE148" i="7" s="1"/>
  <c r="DE54" i="7"/>
  <c r="DE165" i="7" s="1"/>
  <c r="DE52" i="7"/>
  <c r="DE163" i="7" s="1"/>
  <c r="DE35" i="7"/>
  <c r="DE146" i="7" s="1"/>
  <c r="DE14" i="7"/>
  <c r="DE125" i="7" s="1"/>
  <c r="DE20" i="7"/>
  <c r="DE131" i="7" s="1"/>
  <c r="DE53" i="7"/>
  <c r="DE164" i="7" s="1"/>
  <c r="DE34" i="7"/>
  <c r="DE145" i="7" s="1"/>
  <c r="DE23" i="7"/>
  <c r="DE134" i="7" s="1"/>
  <c r="DE44" i="7"/>
  <c r="DE155" i="7" s="1"/>
  <c r="DE43" i="7"/>
  <c r="DE154" i="7" s="1"/>
  <c r="DE41" i="7"/>
  <c r="DE152" i="7" s="1"/>
  <c r="DE50" i="7"/>
  <c r="DE161" i="7" s="1"/>
  <c r="DE40" i="7"/>
  <c r="DE151" i="7" s="1"/>
  <c r="DE39" i="7"/>
  <c r="DE150" i="7" s="1"/>
  <c r="DE21" i="7"/>
  <c r="DE132" i="7" s="1"/>
  <c r="DE26" i="7"/>
  <c r="DE137" i="7" s="1"/>
  <c r="DE59" i="7"/>
  <c r="DE57" i="7"/>
  <c r="DE168" i="7" s="1"/>
  <c r="DE30" i="7"/>
  <c r="DE141" i="7" s="1"/>
  <c r="DE11" i="7"/>
  <c r="DE22" i="7"/>
  <c r="DE133" i="7" s="1"/>
  <c r="DE31" i="7"/>
  <c r="DE142" i="7" s="1"/>
  <c r="DE29" i="7"/>
  <c r="DE140" i="7" s="1"/>
  <c r="DE42" i="7"/>
  <c r="DE153" i="7" s="1"/>
  <c r="DE28" i="7"/>
  <c r="DE139" i="7" s="1"/>
  <c r="DE27" i="7"/>
  <c r="DE138" i="7" s="1"/>
  <c r="DE25" i="7"/>
  <c r="DE136" i="7" s="1"/>
  <c r="DE3" i="7" l="1"/>
  <c r="DE60" i="7" s="1"/>
  <c r="DE2" i="7"/>
  <c r="DE10" i="7" s="1"/>
  <c r="DE122" i="7" l="1"/>
  <c r="DE170" i="7"/>
  <c r="DF11" i="7" a="1"/>
  <c r="DF48" i="7" s="1"/>
  <c r="DF159" i="7" s="1"/>
  <c r="DF14" i="7" l="1"/>
  <c r="DF125" i="7" s="1"/>
  <c r="DF55" i="7"/>
  <c r="DF166" i="7" s="1"/>
  <c r="DF45" i="7"/>
  <c r="DF156" i="7" s="1"/>
  <c r="DF59" i="7"/>
  <c r="DF39" i="7"/>
  <c r="DF150" i="7" s="1"/>
  <c r="DF58" i="7"/>
  <c r="DF169" i="7" s="1"/>
  <c r="DF57" i="7"/>
  <c r="DF168" i="7" s="1"/>
  <c r="DF37" i="7"/>
  <c r="DF148" i="7" s="1"/>
  <c r="DF32" i="7"/>
  <c r="DF143" i="7" s="1"/>
  <c r="DF36" i="7"/>
  <c r="DF147" i="7" s="1"/>
  <c r="DF42" i="7"/>
  <c r="DF153" i="7" s="1"/>
  <c r="DF47" i="7"/>
  <c r="DF158" i="7" s="1"/>
  <c r="DF31" i="7"/>
  <c r="DF142" i="7" s="1"/>
  <c r="DF43" i="7"/>
  <c r="DF154" i="7" s="1"/>
  <c r="DF41" i="7"/>
  <c r="DF152" i="7" s="1"/>
  <c r="DF21" i="7"/>
  <c r="DF132" i="7" s="1"/>
  <c r="DF25" i="7"/>
  <c r="DF136" i="7" s="1"/>
  <c r="DF34" i="7"/>
  <c r="DF145" i="7" s="1"/>
  <c r="DF11" i="7"/>
  <c r="DF18" i="7"/>
  <c r="DF129" i="7" s="1"/>
  <c r="DF46" i="7"/>
  <c r="DF157" i="7" s="1"/>
  <c r="DF40" i="7"/>
  <c r="DF151" i="7" s="1"/>
  <c r="DF29" i="7"/>
  <c r="DF140" i="7" s="1"/>
  <c r="DF23" i="7"/>
  <c r="DF134" i="7" s="1"/>
  <c r="DF24" i="7"/>
  <c r="DF135" i="7" s="1"/>
  <c r="DF51" i="7"/>
  <c r="DF162" i="7" s="1"/>
  <c r="DF56" i="7"/>
  <c r="DF167" i="7" s="1"/>
  <c r="DF54" i="7"/>
  <c r="DF165" i="7" s="1"/>
  <c r="DF35" i="7"/>
  <c r="DF146" i="7" s="1"/>
  <c r="DF20" i="7"/>
  <c r="DF131" i="7" s="1"/>
  <c r="DF16" i="7"/>
  <c r="DF127" i="7" s="1"/>
  <c r="DF49" i="7"/>
  <c r="DF160" i="7" s="1"/>
  <c r="DF15" i="7"/>
  <c r="DF126" i="7" s="1"/>
  <c r="DF17" i="7"/>
  <c r="DF128" i="7" s="1"/>
  <c r="DF52" i="7"/>
  <c r="DF163" i="7" s="1"/>
  <c r="DF13" i="7"/>
  <c r="DF124" i="7" s="1"/>
  <c r="DF27" i="7"/>
  <c r="DF138" i="7" s="1"/>
  <c r="DF38" i="7"/>
  <c r="DF149" i="7" s="1"/>
  <c r="DF50" i="7"/>
  <c r="DF161" i="7" s="1"/>
  <c r="DF22" i="7"/>
  <c r="DF133" i="7" s="1"/>
  <c r="DF44" i="7"/>
  <c r="DF155" i="7" s="1"/>
  <c r="DF26" i="7"/>
  <c r="DF137" i="7" s="1"/>
  <c r="DF53" i="7"/>
  <c r="DF164" i="7" s="1"/>
  <c r="DF19" i="7"/>
  <c r="DF130" i="7" s="1"/>
  <c r="DF30" i="7"/>
  <c r="DF141" i="7" s="1"/>
  <c r="DF28" i="7"/>
  <c r="DF139" i="7" s="1"/>
  <c r="DF33" i="7"/>
  <c r="DF144" i="7" s="1"/>
  <c r="DF12" i="7"/>
  <c r="DF123" i="7" s="1"/>
  <c r="DF2" i="7" l="1"/>
  <c r="DF10" i="7" s="1"/>
  <c r="DF3" i="7"/>
  <c r="DF60" i="7" s="1"/>
  <c r="DF122" i="7"/>
  <c r="DF170" i="7" l="1"/>
  <c r="DG11" i="7" a="1"/>
  <c r="DG56" i="7" s="1"/>
  <c r="DG167" i="7" s="1"/>
  <c r="DG30" i="7" l="1"/>
  <c r="DG141" i="7" s="1"/>
  <c r="DG41" i="7"/>
  <c r="DG152" i="7" s="1"/>
  <c r="DG32" i="7"/>
  <c r="DG143" i="7" s="1"/>
  <c r="DG44" i="7"/>
  <c r="DG155" i="7" s="1"/>
  <c r="DG54" i="7"/>
  <c r="DG165" i="7" s="1"/>
  <c r="DG23" i="7"/>
  <c r="DG134" i="7" s="1"/>
  <c r="DG46" i="7"/>
  <c r="DG157" i="7" s="1"/>
  <c r="DG55" i="7"/>
  <c r="DG166" i="7" s="1"/>
  <c r="DG14" i="7"/>
  <c r="DG125" i="7" s="1"/>
  <c r="DG21" i="7"/>
  <c r="DG132" i="7" s="1"/>
  <c r="DG17" i="7"/>
  <c r="DG128" i="7" s="1"/>
  <c r="DG45" i="7"/>
  <c r="DG156" i="7" s="1"/>
  <c r="DG19" i="7"/>
  <c r="DG130" i="7" s="1"/>
  <c r="DG48" i="7"/>
  <c r="DG159" i="7" s="1"/>
  <c r="DG58" i="7"/>
  <c r="DG169" i="7" s="1"/>
  <c r="DG52" i="7"/>
  <c r="DG163" i="7" s="1"/>
  <c r="DG16" i="7"/>
  <c r="DG127" i="7" s="1"/>
  <c r="DG26" i="7"/>
  <c r="DG137" i="7" s="1"/>
  <c r="DG20" i="7"/>
  <c r="DG131" i="7" s="1"/>
  <c r="DG12" i="7"/>
  <c r="DG123" i="7" s="1"/>
  <c r="DG22" i="7"/>
  <c r="DG133" i="7" s="1"/>
  <c r="DG25" i="7"/>
  <c r="DG136" i="7" s="1"/>
  <c r="DG57" i="7"/>
  <c r="DG168" i="7" s="1"/>
  <c r="DG39" i="7"/>
  <c r="DG150" i="7" s="1"/>
  <c r="DG50" i="7"/>
  <c r="DG161" i="7" s="1"/>
  <c r="DG15" i="7"/>
  <c r="DG126" i="7" s="1"/>
  <c r="DG43" i="7"/>
  <c r="DG154" i="7" s="1"/>
  <c r="DG24" i="7"/>
  <c r="DG135" i="7" s="1"/>
  <c r="DG49" i="7"/>
  <c r="DG160" i="7" s="1"/>
  <c r="DG27" i="7"/>
  <c r="DG138" i="7" s="1"/>
  <c r="DG51" i="7"/>
  <c r="DG162" i="7" s="1"/>
  <c r="DG47" i="7"/>
  <c r="DG158" i="7" s="1"/>
  <c r="DG40" i="7"/>
  <c r="DG151" i="7" s="1"/>
  <c r="DG42" i="7"/>
  <c r="DG153" i="7" s="1"/>
  <c r="DG34" i="7"/>
  <c r="DG145" i="7" s="1"/>
  <c r="DG36" i="7"/>
  <c r="DG147" i="7" s="1"/>
  <c r="DG38" i="7"/>
  <c r="DG149" i="7" s="1"/>
  <c r="DG28" i="7"/>
  <c r="DG139" i="7" s="1"/>
  <c r="DG29" i="7"/>
  <c r="DG140" i="7" s="1"/>
  <c r="DG53" i="7"/>
  <c r="DG164" i="7" s="1"/>
  <c r="DG18" i="7"/>
  <c r="DG129" i="7" s="1"/>
  <c r="DG13" i="7"/>
  <c r="DG124" i="7" s="1"/>
  <c r="DG37" i="7"/>
  <c r="DG148" i="7" s="1"/>
  <c r="DG33" i="7"/>
  <c r="DG144" i="7" s="1"/>
  <c r="DG11" i="7"/>
  <c r="DG35" i="7"/>
  <c r="DG146" i="7" s="1"/>
  <c r="DG31" i="7"/>
  <c r="DG142" i="7" s="1"/>
  <c r="DG59" i="7"/>
  <c r="DG2" i="7"/>
  <c r="DG10" i="7" s="1"/>
  <c r="DG3" i="7" l="1"/>
  <c r="DG60" i="7" s="1"/>
  <c r="DG122" i="7"/>
  <c r="DH11" i="7" l="1" a="1"/>
  <c r="DH48" i="7" s="1"/>
  <c r="DG170" i="7"/>
  <c r="DH34" i="7" l="1"/>
  <c r="DH27" i="7"/>
  <c r="DH51" i="7"/>
  <c r="DH16" i="7"/>
  <c r="DH11" i="7"/>
  <c r="DH35" i="7"/>
  <c r="DH31" i="7"/>
  <c r="DH59" i="7"/>
  <c r="DH33" i="7"/>
  <c r="DH29" i="7"/>
  <c r="DH57" i="7"/>
  <c r="DH54" i="7"/>
  <c r="DH13" i="7"/>
  <c r="DH41" i="7"/>
  <c r="DH22" i="7"/>
  <c r="DH47" i="7"/>
  <c r="DH25" i="7"/>
  <c r="DH49" i="7"/>
  <c r="DH45" i="7"/>
  <c r="DH38" i="7"/>
  <c r="DH40" i="7"/>
  <c r="DH32" i="7"/>
  <c r="DH42" i="7"/>
  <c r="DH36" i="7"/>
  <c r="DH28" i="7"/>
  <c r="DH55" i="7"/>
  <c r="DH30" i="7"/>
  <c r="DH50" i="7"/>
  <c r="DH52" i="7"/>
  <c r="DH37" i="7"/>
  <c r="DH44" i="7"/>
  <c r="DH53" i="7"/>
  <c r="DH12" i="7"/>
  <c r="DH19" i="7"/>
  <c r="DH15" i="7"/>
  <c r="DH43" i="7"/>
  <c r="DH17" i="7"/>
  <c r="DH46" i="7"/>
  <c r="DH56" i="7"/>
  <c r="DH58" i="7"/>
  <c r="DH14" i="7"/>
  <c r="DH24" i="7"/>
  <c r="DH26" i="7"/>
  <c r="DH18" i="7"/>
  <c r="DH20" i="7"/>
  <c r="DH23" i="7"/>
  <c r="DH39" i="7"/>
  <c r="DH21" i="7"/>
  <c r="DH2" i="7"/>
  <c r="DH10" i="7" s="1"/>
  <c r="DH3" i="7" l="1"/>
  <c r="DH60" i="7" s="1"/>
  <c r="DH122" i="7"/>
  <c r="F12" i="8"/>
  <c r="G12" i="8" s="1"/>
  <c r="H12" i="8" s="1"/>
  <c r="I11" i="8" l="1"/>
  <c r="DG20" i="14"/>
  <c r="DG21" i="14"/>
  <c r="DG55" i="14"/>
  <c r="DG23" i="14"/>
  <c r="DG24" i="14"/>
  <c r="DG57" i="14"/>
  <c r="DG45" i="14"/>
  <c r="DG27" i="14"/>
  <c r="DG26" i="14"/>
  <c r="DG28" i="14"/>
  <c r="DG22" i="14"/>
  <c r="DG42" i="14"/>
  <c r="DG31" i="14"/>
  <c r="DG33" i="14"/>
  <c r="DG58" i="14"/>
  <c r="DG47" i="14"/>
  <c r="DG36" i="14"/>
  <c r="DG37" i="14"/>
  <c r="DG25" i="14"/>
  <c r="DG39" i="14"/>
  <c r="DG40" i="14"/>
  <c r="DG59" i="14"/>
  <c r="DG56" i="14"/>
  <c r="DG51" i="14"/>
  <c r="DG52" i="14"/>
  <c r="DG32" i="14"/>
  <c r="DG65" i="14"/>
  <c r="DG61" i="14"/>
  <c r="DG54" i="14"/>
  <c r="DG68" i="14"/>
  <c r="DG30" i="14"/>
  <c r="DG53" i="14"/>
  <c r="DG35" i="14"/>
  <c r="DG67" i="14"/>
  <c r="DG66" i="14"/>
  <c r="DG62" i="14"/>
  <c r="DG38" i="14"/>
  <c r="DG46" i="14"/>
  <c r="DG41" i="14"/>
  <c r="DG63" i="14"/>
  <c r="DG34" i="14"/>
  <c r="DG44" i="14"/>
  <c r="DG50" i="14"/>
  <c r="DG48" i="14"/>
  <c r="DG60" i="14"/>
  <c r="DG49" i="14"/>
  <c r="DG43" i="14"/>
  <c r="DG64" i="14"/>
  <c r="DG29" i="14"/>
  <c r="DF60" i="14"/>
  <c r="DF51" i="14"/>
  <c r="DF37" i="14"/>
  <c r="DF28" i="14"/>
  <c r="DF36" i="14"/>
  <c r="DF64" i="14"/>
  <c r="DF59" i="14"/>
  <c r="DF63" i="14"/>
  <c r="DF55" i="14"/>
  <c r="DF23" i="14"/>
  <c r="DF46" i="14"/>
  <c r="DF29" i="14"/>
  <c r="DF58" i="14"/>
  <c r="DF61" i="14"/>
  <c r="DF54" i="14"/>
  <c r="DF52" i="14"/>
  <c r="DF65" i="14"/>
  <c r="DF30" i="14"/>
  <c r="DF33" i="14"/>
  <c r="DF26" i="14"/>
  <c r="DF27" i="14"/>
  <c r="DF49" i="14"/>
  <c r="DF25" i="14"/>
  <c r="DF39" i="14"/>
  <c r="DF20" i="14"/>
  <c r="DF45" i="14"/>
  <c r="DF35" i="14"/>
  <c r="DF43" i="14"/>
  <c r="DF42" i="14"/>
  <c r="DF32" i="14"/>
  <c r="DF44" i="14"/>
  <c r="DF67" i="14"/>
  <c r="DF62" i="14"/>
  <c r="DF24" i="14"/>
  <c r="DF48" i="14"/>
  <c r="DF57" i="14"/>
  <c r="DF50" i="14"/>
  <c r="DF40" i="14"/>
  <c r="DF47" i="14"/>
  <c r="DF38" i="14"/>
  <c r="DF53" i="14"/>
  <c r="DF66" i="14"/>
  <c r="DF56" i="14"/>
  <c r="DF68" i="14"/>
  <c r="DF21" i="14"/>
  <c r="DF34" i="14"/>
  <c r="DF41" i="14"/>
  <c r="DF22" i="14"/>
  <c r="DF31" i="14"/>
  <c r="DE45" i="14"/>
  <c r="DE33" i="14"/>
  <c r="DE56" i="14"/>
  <c r="DE28" i="14"/>
  <c r="DE66" i="14"/>
  <c r="DE40" i="14"/>
  <c r="DE25" i="14"/>
  <c r="DE27" i="14"/>
  <c r="DE21" i="14"/>
  <c r="DE39" i="14"/>
  <c r="DE58" i="14"/>
  <c r="DE44" i="14"/>
  <c r="DE32" i="14"/>
  <c r="DE54" i="14"/>
  <c r="DE30" i="14"/>
  <c r="DE55" i="14"/>
  <c r="DE53" i="14"/>
  <c r="DE24" i="14"/>
  <c r="DE49" i="14"/>
  <c r="DE65" i="14"/>
  <c r="DE60" i="14"/>
  <c r="DE42" i="14"/>
  <c r="DE51" i="14"/>
  <c r="DE48" i="14"/>
  <c r="DE61" i="14"/>
  <c r="DE38" i="14"/>
  <c r="DE68" i="14"/>
  <c r="DE29" i="14"/>
  <c r="DE23" i="14"/>
  <c r="DE62" i="14"/>
  <c r="DE26" i="14"/>
  <c r="DE52" i="14"/>
  <c r="DE37" i="14"/>
  <c r="DE36" i="14"/>
  <c r="DE20" i="14"/>
  <c r="DE43" i="14"/>
  <c r="DE57" i="14"/>
  <c r="DE50" i="14"/>
  <c r="DE35" i="14"/>
  <c r="DE31" i="14"/>
  <c r="DE41" i="14"/>
  <c r="DE63" i="14"/>
  <c r="DE22" i="14"/>
  <c r="DE67" i="14"/>
  <c r="DE34" i="14"/>
  <c r="DE64" i="14"/>
  <c r="DE59" i="14"/>
  <c r="DE47" i="14"/>
  <c r="DE46" i="14"/>
  <c r="DD38" i="14"/>
  <c r="DD30" i="14"/>
  <c r="DD28" i="14"/>
  <c r="DD31" i="14"/>
  <c r="DD56" i="14"/>
  <c r="DD45" i="14"/>
  <c r="DD24" i="14"/>
  <c r="DD57" i="14"/>
  <c r="DD50" i="14"/>
  <c r="DD47" i="14"/>
  <c r="DD62" i="14"/>
  <c r="DD46" i="14"/>
  <c r="DD64" i="14"/>
  <c r="DD33" i="14"/>
  <c r="DD26" i="14"/>
  <c r="DD22" i="14"/>
  <c r="DD61" i="14"/>
  <c r="DD37" i="14"/>
  <c r="DD20" i="14"/>
  <c r="DD67" i="14"/>
  <c r="DD44" i="14"/>
  <c r="DD54" i="14"/>
  <c r="DD52" i="14"/>
  <c r="DD65" i="14"/>
  <c r="DD59" i="14"/>
  <c r="DD43" i="14"/>
  <c r="DD51" i="14"/>
  <c r="DD40" i="14"/>
  <c r="DD55" i="14"/>
  <c r="DD34" i="14"/>
  <c r="DD36" i="14"/>
  <c r="DD42" i="14"/>
  <c r="DD23" i="14"/>
  <c r="DD53" i="14"/>
  <c r="DD29" i="14"/>
  <c r="DD48" i="14"/>
  <c r="DD21" i="14"/>
  <c r="DD58" i="14"/>
  <c r="DD63" i="14"/>
  <c r="DD25" i="14"/>
  <c r="DD66" i="14"/>
  <c r="DD39" i="14"/>
  <c r="DD27" i="14"/>
  <c r="DD35" i="14"/>
  <c r="DD68" i="14"/>
  <c r="DD32" i="14"/>
  <c r="DD49" i="14"/>
  <c r="DD41" i="14"/>
  <c r="DD60" i="14"/>
  <c r="BM77" i="14"/>
  <c r="DC52" i="14"/>
  <c r="DC38" i="14"/>
  <c r="DC43" i="14"/>
  <c r="DC28" i="14"/>
  <c r="DC47" i="14"/>
  <c r="DC25" i="14"/>
  <c r="DC54" i="14"/>
  <c r="DC26" i="14"/>
  <c r="DC34" i="14"/>
  <c r="DC21" i="14"/>
  <c r="DC61" i="14"/>
  <c r="DC60" i="14"/>
  <c r="DC29" i="14"/>
  <c r="DC58" i="14"/>
  <c r="DC40" i="14"/>
  <c r="DC23" i="14"/>
  <c r="DC64" i="14"/>
  <c r="DC51" i="14"/>
  <c r="DC44" i="14"/>
  <c r="DC24" i="14"/>
  <c r="DC63" i="14"/>
  <c r="DC33" i="14"/>
  <c r="DC30" i="14"/>
  <c r="DC46" i="14"/>
  <c r="DC35" i="14"/>
  <c r="DC39" i="14"/>
  <c r="DC50" i="14"/>
  <c r="DC20" i="14"/>
  <c r="DC68" i="14"/>
  <c r="DC59" i="14"/>
  <c r="DC49" i="14"/>
  <c r="DC55" i="14"/>
  <c r="DC36" i="14"/>
  <c r="DC32" i="14"/>
  <c r="DC27" i="14"/>
  <c r="DC56" i="14"/>
  <c r="DC37" i="14"/>
  <c r="DC67" i="14"/>
  <c r="DC62" i="14"/>
  <c r="DC45" i="14"/>
  <c r="DC42" i="14"/>
  <c r="DC53" i="14"/>
  <c r="DC65" i="14"/>
  <c r="DC48" i="14"/>
  <c r="DC57" i="14"/>
  <c r="DC31" i="14"/>
  <c r="DC22" i="14"/>
  <c r="DC66" i="14"/>
  <c r="DC41" i="14"/>
  <c r="AB124" i="14"/>
  <c r="O124" i="14"/>
  <c r="DB32" i="14"/>
  <c r="DB44" i="14"/>
  <c r="DB28" i="14"/>
  <c r="DB20" i="14"/>
  <c r="DB27" i="14"/>
  <c r="DB48" i="14"/>
  <c r="DB60" i="14"/>
  <c r="DB66" i="14"/>
  <c r="DB39" i="14"/>
  <c r="DB38" i="14"/>
  <c r="DB58" i="14"/>
  <c r="DB64" i="14"/>
  <c r="DB50" i="14"/>
  <c r="DB33" i="14"/>
  <c r="DB43" i="14"/>
  <c r="DB22" i="14"/>
  <c r="DB21" i="14"/>
  <c r="DB40" i="14"/>
  <c r="DB53" i="14"/>
  <c r="DB23" i="14"/>
  <c r="DB46" i="14"/>
  <c r="DB35" i="14"/>
  <c r="DB47" i="14"/>
  <c r="DB49" i="14"/>
  <c r="DB51" i="14"/>
  <c r="DB25" i="14"/>
  <c r="DB67" i="14"/>
  <c r="DB37" i="14"/>
  <c r="DB56" i="14"/>
  <c r="DB68" i="14"/>
  <c r="DB59" i="14"/>
  <c r="DB24" i="14"/>
  <c r="DB55" i="14"/>
  <c r="DB26" i="14"/>
  <c r="DB57" i="14"/>
  <c r="DB54" i="14"/>
  <c r="DB45" i="14"/>
  <c r="DB29" i="14"/>
  <c r="DB31" i="14"/>
  <c r="DB61" i="14"/>
  <c r="DB65" i="14"/>
  <c r="DB30" i="14"/>
  <c r="DB52" i="14"/>
  <c r="DB41" i="14"/>
  <c r="DB42" i="14"/>
  <c r="DB63" i="14"/>
  <c r="DB62" i="14"/>
  <c r="DB34" i="14"/>
  <c r="DB36" i="14"/>
  <c r="BB124" i="14"/>
  <c r="Z124" i="14"/>
  <c r="BB77" i="14"/>
  <c r="CP124" i="14"/>
  <c r="N124" i="14"/>
  <c r="DD77" i="14"/>
  <c r="DA50" i="14"/>
  <c r="DA53" i="14"/>
  <c r="DA31" i="14"/>
  <c r="DA40" i="14"/>
  <c r="DA42" i="14"/>
  <c r="DA51" i="14"/>
  <c r="DA48" i="14"/>
  <c r="DA60" i="14"/>
  <c r="DA29" i="14"/>
  <c r="DA62" i="14"/>
  <c r="DA63" i="14"/>
  <c r="DA43" i="14"/>
  <c r="DA33" i="14"/>
  <c r="DA61" i="14"/>
  <c r="DA66" i="14"/>
  <c r="DA59" i="14"/>
  <c r="DA37" i="14"/>
  <c r="DA34" i="14"/>
  <c r="DA27" i="14"/>
  <c r="DA35" i="14"/>
  <c r="DA23" i="14"/>
  <c r="DA58" i="14"/>
  <c r="DA46" i="14"/>
  <c r="DA36" i="14"/>
  <c r="DA54" i="14"/>
  <c r="DA28" i="14"/>
  <c r="DA30" i="14"/>
  <c r="DA45" i="14"/>
  <c r="DA38" i="14"/>
  <c r="DA64" i="14"/>
  <c r="DA21" i="14"/>
  <c r="DA56" i="14"/>
  <c r="DA67" i="14"/>
  <c r="DA24" i="14"/>
  <c r="DA39" i="14"/>
  <c r="DA25" i="14"/>
  <c r="DA44" i="14"/>
  <c r="DA68" i="14"/>
  <c r="DA32" i="14"/>
  <c r="DA49" i="14"/>
  <c r="DA41" i="14"/>
  <c r="DA26" i="14"/>
  <c r="DA47" i="14"/>
  <c r="DA22" i="14"/>
  <c r="DA20" i="14"/>
  <c r="DA52" i="14"/>
  <c r="DA65" i="14"/>
  <c r="DA55" i="14"/>
  <c r="DA57" i="14"/>
  <c r="Z77" i="14"/>
  <c r="BG124" i="14"/>
  <c r="BI124" i="14"/>
  <c r="AJ77" i="14"/>
  <c r="CJ77" i="14"/>
  <c r="AV77" i="14"/>
  <c r="AF124" i="14"/>
  <c r="CL124" i="14"/>
  <c r="CJ124" i="14"/>
  <c r="AY77" i="14"/>
  <c r="BL124" i="14"/>
  <c r="CJ10" i="14"/>
  <c r="CJ19" i="14"/>
  <c r="DC124" i="14"/>
  <c r="CY77" i="14"/>
  <c r="Q19" i="14"/>
  <c r="BA77" i="14"/>
  <c r="BW77" i="14"/>
  <c r="CZ34" i="14"/>
  <c r="CZ24" i="14"/>
  <c r="CZ54" i="14"/>
  <c r="CZ46" i="14"/>
  <c r="CZ28" i="14"/>
  <c r="CZ52" i="14"/>
  <c r="CZ30" i="14"/>
  <c r="CZ33" i="14"/>
  <c r="CZ47" i="14"/>
  <c r="CZ55" i="14"/>
  <c r="CZ29" i="14"/>
  <c r="CZ57" i="14"/>
  <c r="CZ25" i="14"/>
  <c r="CZ61" i="14"/>
  <c r="CZ64" i="14"/>
  <c r="CZ27" i="14"/>
  <c r="CZ59" i="14"/>
  <c r="CZ41" i="14"/>
  <c r="CZ39" i="14"/>
  <c r="CZ68" i="14"/>
  <c r="CZ43" i="14"/>
  <c r="CZ49" i="14"/>
  <c r="CZ26" i="14"/>
  <c r="CZ22" i="14"/>
  <c r="CZ35" i="14"/>
  <c r="CZ48" i="14"/>
  <c r="CZ40" i="14"/>
  <c r="CZ50" i="14"/>
  <c r="CZ38" i="14"/>
  <c r="CZ44" i="14"/>
  <c r="CZ65" i="14"/>
  <c r="CZ58" i="14"/>
  <c r="CZ31" i="14"/>
  <c r="CZ62" i="14"/>
  <c r="CZ21" i="14"/>
  <c r="CZ53" i="14"/>
  <c r="CZ63" i="14"/>
  <c r="CZ42" i="14"/>
  <c r="CZ66" i="14"/>
  <c r="CZ67" i="14"/>
  <c r="CZ37" i="14"/>
  <c r="CZ23" i="14"/>
  <c r="CZ60" i="14"/>
  <c r="CZ51" i="14"/>
  <c r="CZ56" i="14"/>
  <c r="CZ36" i="14"/>
  <c r="CZ32" i="14"/>
  <c r="CZ45" i="14"/>
  <c r="CZ20" i="14"/>
  <c r="CY31" i="14"/>
  <c r="CY56" i="14"/>
  <c r="CY25" i="14"/>
  <c r="CY23" i="14"/>
  <c r="CY64" i="14"/>
  <c r="CY50" i="14"/>
  <c r="CY61" i="14"/>
  <c r="CY45" i="14"/>
  <c r="CY20" i="14"/>
  <c r="CY35" i="14"/>
  <c r="CY33" i="14"/>
  <c r="CY60" i="14"/>
  <c r="CY44" i="14"/>
  <c r="CY37" i="14"/>
  <c r="CY51" i="14"/>
  <c r="CY59" i="14"/>
  <c r="CY54" i="14"/>
  <c r="CY58" i="14"/>
  <c r="CY68" i="14"/>
  <c r="CY46" i="14"/>
  <c r="CY66" i="14"/>
  <c r="CY62" i="14"/>
  <c r="CY28" i="14"/>
  <c r="CY38" i="14"/>
  <c r="CY63" i="14"/>
  <c r="CY48" i="14"/>
  <c r="CY22" i="14"/>
  <c r="CY36" i="14"/>
  <c r="CY34" i="14"/>
  <c r="CY32" i="14"/>
  <c r="CY47" i="14"/>
  <c r="CY24" i="14"/>
  <c r="CY57" i="14"/>
  <c r="CY40" i="14"/>
  <c r="CY53" i="14"/>
  <c r="CY49" i="14"/>
  <c r="CY21" i="14"/>
  <c r="CY27" i="14"/>
  <c r="CY26" i="14"/>
  <c r="CY29" i="14"/>
  <c r="CY30" i="14"/>
  <c r="CY41" i="14"/>
  <c r="CY39" i="14"/>
  <c r="CY52" i="14"/>
  <c r="CY55" i="14"/>
  <c r="CY65" i="14"/>
  <c r="CY43" i="14"/>
  <c r="CY67" i="14"/>
  <c r="CY42" i="14"/>
  <c r="CD124" i="14"/>
  <c r="V77" i="14"/>
  <c r="BD124" i="14"/>
  <c r="DC77" i="14"/>
  <c r="AL77" i="14"/>
  <c r="V124" i="14"/>
  <c r="CN124" i="14"/>
  <c r="CF124" i="14"/>
  <c r="T124" i="14"/>
  <c r="T77" i="14"/>
  <c r="CA124" i="14"/>
  <c r="CF77" i="14"/>
  <c r="BO124" i="14"/>
  <c r="CN77" i="14"/>
  <c r="AP124" i="14"/>
  <c r="CU124" i="14"/>
  <c r="P124" i="14"/>
  <c r="AR124" i="14"/>
  <c r="AO124" i="14"/>
  <c r="BR124" i="14"/>
  <c r="BV124" i="14"/>
  <c r="AY124" i="14"/>
  <c r="AQ124" i="14"/>
  <c r="BV77" i="14"/>
  <c r="BT124" i="14"/>
  <c r="CN10" i="14"/>
  <c r="CN19" i="14"/>
  <c r="AV124" i="14"/>
  <c r="AE124" i="14"/>
  <c r="AV69" i="14"/>
  <c r="BI69" i="14"/>
  <c r="BX19" i="14"/>
  <c r="CX46" i="14"/>
  <c r="CX41" i="14"/>
  <c r="CX38" i="14"/>
  <c r="CX45" i="14"/>
  <c r="CX44" i="14"/>
  <c r="CX34" i="14"/>
  <c r="CX20" i="14"/>
  <c r="CX60" i="14"/>
  <c r="CX56" i="14"/>
  <c r="CX63" i="14"/>
  <c r="CX28" i="14"/>
  <c r="CX43" i="14"/>
  <c r="CX40" i="14"/>
  <c r="CX62" i="14"/>
  <c r="CX66" i="14"/>
  <c r="CX36" i="14"/>
  <c r="CX29" i="14"/>
  <c r="CX67" i="14"/>
  <c r="CX39" i="14"/>
  <c r="CX58" i="14"/>
  <c r="CX54" i="14"/>
  <c r="CX48" i="14"/>
  <c r="CX33" i="14"/>
  <c r="CX37" i="14"/>
  <c r="CX50" i="14"/>
  <c r="CX24" i="14"/>
  <c r="CX68" i="14"/>
  <c r="CX52" i="14"/>
  <c r="CX47" i="14"/>
  <c r="CX53" i="14"/>
  <c r="CX35" i="14"/>
  <c r="CX61" i="14"/>
  <c r="CX65" i="14"/>
  <c r="CX31" i="14"/>
  <c r="CX26" i="14"/>
  <c r="CX57" i="14"/>
  <c r="CX42" i="14"/>
  <c r="CX51" i="14"/>
  <c r="CX22" i="14"/>
  <c r="CX25" i="14"/>
  <c r="CX21" i="14"/>
  <c r="CX64" i="14"/>
  <c r="CX27" i="14"/>
  <c r="CX30" i="14"/>
  <c r="CX59" i="14"/>
  <c r="CX49" i="14"/>
  <c r="CX32" i="14"/>
  <c r="CX23" i="14"/>
  <c r="CX55" i="14"/>
  <c r="P77" i="14"/>
  <c r="BH69" i="14"/>
  <c r="BH124" i="14"/>
  <c r="BA124" i="14"/>
  <c r="U124" i="14"/>
  <c r="BK69" i="14"/>
  <c r="BK124" i="14"/>
  <c r="U11" i="14"/>
  <c r="U69" i="14"/>
  <c r="AU77" i="14"/>
  <c r="CW47" i="14"/>
  <c r="CW67" i="14"/>
  <c r="CW56" i="14"/>
  <c r="CW36" i="14"/>
  <c r="CW60" i="14"/>
  <c r="CW42" i="14"/>
  <c r="CW52" i="14"/>
  <c r="CW53" i="14"/>
  <c r="CW31" i="14"/>
  <c r="CW41" i="14"/>
  <c r="CW50" i="14"/>
  <c r="CW58" i="14"/>
  <c r="CW54" i="14"/>
  <c r="CW38" i="14"/>
  <c r="CW32" i="14"/>
  <c r="CW51" i="14"/>
  <c r="CW46" i="14"/>
  <c r="CW25" i="14"/>
  <c r="CW61" i="14"/>
  <c r="CW65" i="14"/>
  <c r="CW64" i="14"/>
  <c r="CW29" i="14"/>
  <c r="CW63" i="14"/>
  <c r="CW24" i="14"/>
  <c r="CW34" i="14"/>
  <c r="CW30" i="14"/>
  <c r="CW68" i="14"/>
  <c r="CW22" i="14"/>
  <c r="CW66" i="14"/>
  <c r="CW45" i="14"/>
  <c r="CW20" i="14"/>
  <c r="CW37" i="14"/>
  <c r="CW23" i="14"/>
  <c r="CW28" i="14"/>
  <c r="CW39" i="14"/>
  <c r="CW44" i="14"/>
  <c r="CW62" i="14"/>
  <c r="CW27" i="14"/>
  <c r="CW26" i="14"/>
  <c r="CW35" i="14"/>
  <c r="CW55" i="14"/>
  <c r="CW40" i="14"/>
  <c r="CW49" i="14"/>
  <c r="CW33" i="14"/>
  <c r="CW21" i="14"/>
  <c r="CW59" i="14"/>
  <c r="CW43" i="14"/>
  <c r="CW57" i="14"/>
  <c r="CW48" i="14"/>
  <c r="CV64" i="14"/>
  <c r="CV27" i="14"/>
  <c r="CV41" i="14"/>
  <c r="CV24" i="14"/>
  <c r="CV29" i="14"/>
  <c r="CV25" i="14"/>
  <c r="CV47" i="14"/>
  <c r="CV21" i="14"/>
  <c r="CV57" i="14"/>
  <c r="CV48" i="14"/>
  <c r="CV62" i="14"/>
  <c r="CV61" i="14"/>
  <c r="CV36" i="14"/>
  <c r="CV52" i="14"/>
  <c r="CV38" i="14"/>
  <c r="CV56" i="14"/>
  <c r="CV39" i="14"/>
  <c r="CV37" i="14"/>
  <c r="CV46" i="14"/>
  <c r="CV60" i="14"/>
  <c r="CV59" i="14"/>
  <c r="CV34" i="14"/>
  <c r="CV58" i="14"/>
  <c r="CV31" i="14"/>
  <c r="CV65" i="14"/>
  <c r="CV32" i="14"/>
  <c r="CV43" i="14"/>
  <c r="CV44" i="14"/>
  <c r="CV30" i="14"/>
  <c r="CV26" i="14"/>
  <c r="CV28" i="14"/>
  <c r="CV35" i="14"/>
  <c r="CV33" i="14"/>
  <c r="CV54" i="14"/>
  <c r="CV53" i="14"/>
  <c r="CV66" i="14"/>
  <c r="CV55" i="14"/>
  <c r="CV22" i="14"/>
  <c r="CV45" i="14"/>
  <c r="CV63" i="14"/>
  <c r="CV67" i="14"/>
  <c r="CV40" i="14"/>
  <c r="CV50" i="14"/>
  <c r="CV51" i="14"/>
  <c r="CV42" i="14"/>
  <c r="CV68" i="14"/>
  <c r="CV23" i="14"/>
  <c r="CV20" i="14"/>
  <c r="CV49" i="14"/>
  <c r="BT77" i="14"/>
  <c r="AQ19" i="14"/>
  <c r="CU35" i="14"/>
  <c r="CU39" i="14"/>
  <c r="CU38" i="14"/>
  <c r="CU37" i="14"/>
  <c r="CU24" i="14"/>
  <c r="CU50" i="14"/>
  <c r="CU47" i="14"/>
  <c r="CU56" i="14"/>
  <c r="CU25" i="14"/>
  <c r="CU66" i="14"/>
  <c r="CU34" i="14"/>
  <c r="CU27" i="14"/>
  <c r="CU20" i="14"/>
  <c r="CU29" i="14"/>
  <c r="CU52" i="14"/>
  <c r="CU54" i="14"/>
  <c r="CU48" i="14"/>
  <c r="CU59" i="14"/>
  <c r="CU44" i="14"/>
  <c r="CU62" i="14"/>
  <c r="CU55" i="14"/>
  <c r="CU68" i="14"/>
  <c r="CU22" i="14"/>
  <c r="CU28" i="14"/>
  <c r="CU57" i="14"/>
  <c r="CU43" i="14"/>
  <c r="CU58" i="14"/>
  <c r="CU46" i="14"/>
  <c r="CU49" i="14"/>
  <c r="CU64" i="14"/>
  <c r="CU21" i="14"/>
  <c r="CU42" i="14"/>
  <c r="CU60" i="14"/>
  <c r="CU32" i="14"/>
  <c r="CU40" i="14"/>
  <c r="CU53" i="14"/>
  <c r="CU23" i="14"/>
  <c r="CU33" i="14"/>
  <c r="CU41" i="14"/>
  <c r="CU26" i="14"/>
  <c r="CU67" i="14"/>
  <c r="CU30" i="14"/>
  <c r="CU31" i="14"/>
  <c r="CU36" i="14"/>
  <c r="CU51" i="14"/>
  <c r="CU45" i="14"/>
  <c r="CU65" i="14"/>
  <c r="CU61" i="14"/>
  <c r="CU63" i="14"/>
  <c r="DF124" i="14"/>
  <c r="CX124" i="14"/>
  <c r="CJ69" i="14"/>
  <c r="CX69" i="14"/>
  <c r="DC117" i="14"/>
  <c r="CI77" i="14"/>
  <c r="AQ77" i="14"/>
  <c r="AQ10" i="14"/>
  <c r="BF77" i="14"/>
  <c r="CT24" i="14"/>
  <c r="CT22" i="14"/>
  <c r="CT49" i="14"/>
  <c r="CT61" i="14"/>
  <c r="CT54" i="14"/>
  <c r="CT28" i="14"/>
  <c r="CT21" i="14"/>
  <c r="CT46" i="14"/>
  <c r="CT30" i="14"/>
  <c r="CT43" i="14"/>
  <c r="CT53" i="14"/>
  <c r="CT68" i="14"/>
  <c r="CT56" i="14"/>
  <c r="CT33" i="14"/>
  <c r="CT32" i="14"/>
  <c r="CT36" i="14"/>
  <c r="CT44" i="14"/>
  <c r="CT26" i="14"/>
  <c r="CT39" i="14"/>
  <c r="CT27" i="14"/>
  <c r="CT64" i="14"/>
  <c r="CT41" i="14"/>
  <c r="CT55" i="14"/>
  <c r="CT47" i="14"/>
  <c r="CT52" i="14"/>
  <c r="CT51" i="14"/>
  <c r="CT42" i="14"/>
  <c r="CT57" i="14"/>
  <c r="CT37" i="14"/>
  <c r="CT45" i="14"/>
  <c r="CT65" i="14"/>
  <c r="CT67" i="14"/>
  <c r="CT60" i="14"/>
  <c r="CT62" i="14"/>
  <c r="CT50" i="14"/>
  <c r="CT31" i="14"/>
  <c r="CT48" i="14"/>
  <c r="CT29" i="14"/>
  <c r="CT66" i="14"/>
  <c r="CT58" i="14"/>
  <c r="CT35" i="14"/>
  <c r="CT38" i="14"/>
  <c r="CT34" i="14"/>
  <c r="CT59" i="14"/>
  <c r="CT25" i="14"/>
  <c r="CT40" i="14"/>
  <c r="CT63" i="14"/>
  <c r="CT23" i="14"/>
  <c r="CT20" i="14"/>
  <c r="M124" i="14"/>
  <c r="AY10" i="14"/>
  <c r="AY19" i="14"/>
  <c r="BM124" i="14"/>
  <c r="CV124" i="14"/>
  <c r="BM10" i="14"/>
  <c r="BM19" i="14"/>
  <c r="AT124" i="14"/>
  <c r="AY11" i="14"/>
  <c r="AY69" i="14"/>
  <c r="AX19" i="14"/>
  <c r="M77" i="14"/>
  <c r="DG77" i="14"/>
  <c r="CP69" i="14"/>
  <c r="AX124" i="14"/>
  <c r="CI10" i="14"/>
  <c r="CI19" i="14"/>
  <c r="BI19" i="14"/>
  <c r="BY69" i="14"/>
  <c r="BY124" i="14"/>
  <c r="BW69" i="14"/>
  <c r="BW124" i="14"/>
  <c r="AD77" i="14"/>
  <c r="AT69" i="14"/>
  <c r="AX69" i="14"/>
  <c r="R77" i="14"/>
  <c r="CY124" i="14"/>
  <c r="AE69" i="14"/>
  <c r="CT77" i="14"/>
  <c r="BG77" i="14"/>
  <c r="CE77" i="14"/>
  <c r="CP11" i="14"/>
  <c r="AQ69" i="14"/>
  <c r="BS124" i="14"/>
  <c r="CG124" i="14"/>
  <c r="BL69" i="14"/>
  <c r="CS47" i="14"/>
  <c r="CS20" i="14"/>
  <c r="CS49" i="14"/>
  <c r="CS56" i="14"/>
  <c r="CS60" i="14"/>
  <c r="CS54" i="14"/>
  <c r="CS27" i="14"/>
  <c r="CS66" i="14"/>
  <c r="CS24" i="14"/>
  <c r="CS33" i="14"/>
  <c r="CS30" i="14"/>
  <c r="CS36" i="14"/>
  <c r="CS48" i="14"/>
  <c r="CS25" i="14"/>
  <c r="CS21" i="14"/>
  <c r="CS42" i="14"/>
  <c r="CS39" i="14"/>
  <c r="CS29" i="14"/>
  <c r="CS62" i="14"/>
  <c r="CS67" i="14"/>
  <c r="CS34" i="14"/>
  <c r="CS43" i="14"/>
  <c r="CS31" i="14"/>
  <c r="CS64" i="14"/>
  <c r="CS41" i="14"/>
  <c r="CS23" i="14"/>
  <c r="CS51" i="14"/>
  <c r="CS26" i="14"/>
  <c r="CS61" i="14"/>
  <c r="CS37" i="14"/>
  <c r="CS50" i="14"/>
  <c r="CS46" i="14"/>
  <c r="CS68" i="14"/>
  <c r="CS32" i="14"/>
  <c r="CS55" i="14"/>
  <c r="CS57" i="14"/>
  <c r="CS28" i="14"/>
  <c r="CS59" i="14"/>
  <c r="CS45" i="14"/>
  <c r="CS63" i="14"/>
  <c r="CS44" i="14"/>
  <c r="CS53" i="14"/>
  <c r="CS52" i="14"/>
  <c r="CS22" i="14"/>
  <c r="CS40" i="14"/>
  <c r="CS58" i="14"/>
  <c r="CS35" i="14"/>
  <c r="CS65" i="14"/>
  <c r="CS38" i="14"/>
  <c r="CR50" i="14"/>
  <c r="CR21" i="14"/>
  <c r="CR68" i="14"/>
  <c r="CR54" i="14"/>
  <c r="CR45" i="14"/>
  <c r="CR40" i="14"/>
  <c r="CR43" i="14"/>
  <c r="CR49" i="14"/>
  <c r="CR32" i="14"/>
  <c r="CR35" i="14"/>
  <c r="CR63" i="14"/>
  <c r="CR46" i="14"/>
  <c r="CR30" i="14"/>
  <c r="CR66" i="14"/>
  <c r="CR31" i="14"/>
  <c r="CR44" i="14"/>
  <c r="CR28" i="14"/>
  <c r="CR22" i="14"/>
  <c r="CR53" i="14"/>
  <c r="CR42" i="14"/>
  <c r="CR41" i="14"/>
  <c r="CR62" i="14"/>
  <c r="CR48" i="14"/>
  <c r="CR23" i="14"/>
  <c r="CR52" i="14"/>
  <c r="CR65" i="14"/>
  <c r="CR47" i="14"/>
  <c r="CR56" i="14"/>
  <c r="CR55" i="14"/>
  <c r="CR20" i="14"/>
  <c r="CR24" i="14"/>
  <c r="CR59" i="14"/>
  <c r="CR25" i="14"/>
  <c r="CR29" i="14"/>
  <c r="CR26" i="14"/>
  <c r="CR39" i="14"/>
  <c r="CR27" i="14"/>
  <c r="CR60" i="14"/>
  <c r="CR34" i="14"/>
  <c r="CR61" i="14"/>
  <c r="CR58" i="14"/>
  <c r="CR38" i="14"/>
  <c r="CR37" i="14"/>
  <c r="CR36" i="14"/>
  <c r="CR51" i="14"/>
  <c r="CR33" i="14"/>
  <c r="CR64" i="14"/>
  <c r="CR57" i="14"/>
  <c r="CR67" i="14"/>
  <c r="CR124" i="14"/>
  <c r="AT77" i="14"/>
  <c r="U77" i="14"/>
  <c r="Q77" i="14"/>
  <c r="Q10" i="14"/>
  <c r="BG69" i="14"/>
  <c r="AN77" i="14"/>
  <c r="DG124" i="14"/>
  <c r="AG77" i="14"/>
  <c r="CE124" i="14"/>
  <c r="AK124" i="14"/>
  <c r="DD124" i="14"/>
  <c r="CV69" i="14"/>
  <c r="P69" i="14"/>
  <c r="AK69" i="14"/>
  <c r="BB69" i="14"/>
  <c r="CQ124" i="14"/>
  <c r="BZ77" i="14"/>
  <c r="DF89" i="14"/>
  <c r="CQ25" i="14"/>
  <c r="CQ35" i="14"/>
  <c r="CQ59" i="14"/>
  <c r="CQ67" i="14"/>
  <c r="CQ61" i="14"/>
  <c r="CQ50" i="14"/>
  <c r="CQ54" i="14"/>
  <c r="CQ37" i="14"/>
  <c r="CQ28" i="14"/>
  <c r="CQ64" i="14"/>
  <c r="CQ31" i="14"/>
  <c r="CQ38" i="14"/>
  <c r="CQ32" i="14"/>
  <c r="CQ34" i="14"/>
  <c r="CQ65" i="14"/>
  <c r="CQ46" i="14"/>
  <c r="CQ33" i="14"/>
  <c r="CQ43" i="14"/>
  <c r="CQ21" i="14"/>
  <c r="CQ29" i="14"/>
  <c r="CQ57" i="14"/>
  <c r="CQ45" i="14"/>
  <c r="CQ60" i="14"/>
  <c r="CQ62" i="14"/>
  <c r="CQ47" i="14"/>
  <c r="CQ44" i="14"/>
  <c r="CQ63" i="14"/>
  <c r="CQ40" i="14"/>
  <c r="CQ39" i="14"/>
  <c r="CQ66" i="14"/>
  <c r="CQ30" i="14"/>
  <c r="CQ42" i="14"/>
  <c r="CQ48" i="14"/>
  <c r="CQ49" i="14"/>
  <c r="CQ55" i="14"/>
  <c r="CQ56" i="14"/>
  <c r="CQ58" i="14"/>
  <c r="CQ36" i="14"/>
  <c r="CQ23" i="14"/>
  <c r="CQ51" i="14"/>
  <c r="CQ24" i="14"/>
  <c r="CQ22" i="14"/>
  <c r="CQ27" i="14"/>
  <c r="CQ20" i="14"/>
  <c r="CQ26" i="14"/>
  <c r="CQ52" i="14"/>
  <c r="CQ53" i="14"/>
  <c r="CQ68" i="14"/>
  <c r="CQ41" i="14"/>
  <c r="AH69" i="14"/>
  <c r="AH124" i="14"/>
  <c r="DH124" i="14"/>
  <c r="DG69" i="14"/>
  <c r="BN77" i="14"/>
  <c r="CV77" i="14"/>
  <c r="BJ69" i="14"/>
  <c r="BJ124" i="14"/>
  <c r="AZ124" i="14"/>
  <c r="CH124" i="14"/>
  <c r="AP69" i="14"/>
  <c r="AI77" i="14"/>
  <c r="L69" i="14"/>
  <c r="CD69" i="14"/>
  <c r="BC77" i="14"/>
  <c r="CP77" i="14"/>
  <c r="AC19" i="14"/>
  <c r="AZ77" i="14"/>
  <c r="BO77" i="14"/>
  <c r="AR77" i="14"/>
  <c r="BV11" i="14"/>
  <c r="BV69" i="14"/>
  <c r="CI124" i="14"/>
  <c r="CM69" i="14"/>
  <c r="CM124" i="14"/>
  <c r="BC10" i="14"/>
  <c r="BC19" i="14"/>
  <c r="AH77" i="14"/>
  <c r="CW124" i="14"/>
  <c r="BR69" i="14"/>
  <c r="AS77" i="14"/>
  <c r="BS77" i="14"/>
  <c r="BU77" i="14"/>
  <c r="BZ124" i="14"/>
  <c r="DC69" i="14"/>
  <c r="CK77" i="14"/>
  <c r="CM77" i="14"/>
  <c r="AZ10" i="14"/>
  <c r="AZ19" i="14"/>
  <c r="DF69" i="14"/>
  <c r="CV10" i="14"/>
  <c r="CV19" i="14"/>
  <c r="BQ69" i="14"/>
  <c r="BQ124" i="14"/>
  <c r="AO69" i="14"/>
  <c r="CM11" i="14"/>
  <c r="BX10" i="14"/>
  <c r="BX77" i="14"/>
  <c r="CP10" i="14"/>
  <c r="CP19" i="14"/>
  <c r="DE124" i="14"/>
  <c r="S77" i="14"/>
  <c r="AX77" i="14"/>
  <c r="AX10" i="14"/>
  <c r="BJ11" i="14"/>
  <c r="BH11" i="14"/>
  <c r="L11" i="14"/>
  <c r="S124" i="14"/>
  <c r="M69" i="14"/>
  <c r="AE77" i="14"/>
  <c r="O77" i="14"/>
  <c r="N77" i="14"/>
  <c r="CT124" i="14"/>
  <c r="BZ69" i="14"/>
  <c r="BP124" i="14"/>
  <c r="CW77" i="14"/>
  <c r="BR77" i="14"/>
  <c r="BC124" i="14"/>
  <c r="AM19" i="14"/>
  <c r="DG11" i="14"/>
  <c r="CI69" i="14"/>
  <c r="BA69" i="14"/>
  <c r="BE124" i="14"/>
  <c r="AV11" i="14"/>
  <c r="CH69" i="14"/>
  <c r="AX11" i="14"/>
  <c r="BQ77" i="14"/>
  <c r="BE19" i="14"/>
  <c r="CR69" i="14"/>
  <c r="CZ19" i="14"/>
  <c r="DG111" i="14"/>
  <c r="CH77" i="14"/>
  <c r="BY11" i="14"/>
  <c r="CY11" i="14"/>
  <c r="CY69" i="14"/>
  <c r="CY10" i="14"/>
  <c r="CY19" i="14"/>
  <c r="V10" i="14"/>
  <c r="V19" i="14"/>
  <c r="BS69" i="14"/>
  <c r="DE85" i="14"/>
  <c r="AH11" i="14"/>
  <c r="BV10" i="14"/>
  <c r="BV19" i="14"/>
  <c r="CL77" i="14"/>
  <c r="BR10" i="14"/>
  <c r="BR19" i="14"/>
  <c r="BG10" i="14"/>
  <c r="BG19" i="14"/>
  <c r="AD124" i="14"/>
  <c r="BI11" i="14"/>
  <c r="AS10" i="14"/>
  <c r="AS19" i="14"/>
  <c r="DD11" i="14"/>
  <c r="DD69" i="14"/>
  <c r="AT11" i="14"/>
  <c r="DG102" i="14"/>
  <c r="CE10" i="14"/>
  <c r="CE19" i="14"/>
  <c r="AP77" i="14"/>
  <c r="Y124" i="14"/>
  <c r="CT10" i="14"/>
  <c r="CT19" i="14"/>
  <c r="AD10" i="14"/>
  <c r="AD19" i="14"/>
  <c r="M11" i="14"/>
  <c r="CC124" i="14"/>
  <c r="DC11" i="14"/>
  <c r="DF117" i="14"/>
  <c r="U10" i="14"/>
  <c r="U19" i="14"/>
  <c r="BC11" i="14"/>
  <c r="BC69" i="14"/>
  <c r="AP11" i="14"/>
  <c r="BT11" i="14"/>
  <c r="BT69" i="14"/>
  <c r="BJ19" i="14"/>
  <c r="CO69" i="14"/>
  <c r="CO124" i="14"/>
  <c r="BF69" i="14"/>
  <c r="BF124" i="14"/>
  <c r="CC77" i="14"/>
  <c r="CZ10" i="14"/>
  <c r="CZ77" i="14"/>
  <c r="CP65" i="14"/>
  <c r="CP51" i="14"/>
  <c r="CP38" i="14"/>
  <c r="CP40" i="14"/>
  <c r="CP41" i="14"/>
  <c r="CP54" i="14"/>
  <c r="CP33" i="14"/>
  <c r="CP62" i="14"/>
  <c r="CP68" i="14"/>
  <c r="CP36" i="14"/>
  <c r="CP35" i="14"/>
  <c r="CP28" i="14"/>
  <c r="CP22" i="14"/>
  <c r="CP63" i="14"/>
  <c r="CP49" i="14"/>
  <c r="CP43" i="14"/>
  <c r="CP67" i="14"/>
  <c r="CP60" i="14"/>
  <c r="CP52" i="14"/>
  <c r="CP48" i="14"/>
  <c r="CP53" i="14"/>
  <c r="CP61" i="14"/>
  <c r="CP42" i="14"/>
  <c r="CP34" i="14"/>
  <c r="CP20" i="14"/>
  <c r="CP32" i="14"/>
  <c r="CP21" i="14"/>
  <c r="CP66" i="14"/>
  <c r="CP27" i="14"/>
  <c r="CP56" i="14"/>
  <c r="CP24" i="14"/>
  <c r="CP47" i="14"/>
  <c r="CP23" i="14"/>
  <c r="CP25" i="14"/>
  <c r="CP55" i="14"/>
  <c r="CP57" i="14"/>
  <c r="CP30" i="14"/>
  <c r="CP44" i="14"/>
  <c r="CP26" i="14"/>
  <c r="CP39" i="14"/>
  <c r="CP64" i="14"/>
  <c r="CP31" i="14"/>
  <c r="CP50" i="14"/>
  <c r="CP58" i="14"/>
  <c r="CP45" i="14"/>
  <c r="CP46" i="14"/>
  <c r="CP59" i="14"/>
  <c r="CP37" i="14"/>
  <c r="CP29" i="14"/>
  <c r="CO54" i="14"/>
  <c r="CO44" i="14"/>
  <c r="CO67" i="14"/>
  <c r="CO43" i="14"/>
  <c r="CO24" i="14"/>
  <c r="CO42" i="14"/>
  <c r="CO40" i="14"/>
  <c r="CO52" i="14"/>
  <c r="CO65" i="14"/>
  <c r="CO36" i="14"/>
  <c r="CO41" i="14"/>
  <c r="CO60" i="14"/>
  <c r="CO21" i="14"/>
  <c r="CO59" i="14"/>
  <c r="CO66" i="14"/>
  <c r="CO32" i="14"/>
  <c r="CO62" i="14"/>
  <c r="CO26" i="14"/>
  <c r="CO45" i="14"/>
  <c r="CO56" i="14"/>
  <c r="CO64" i="14"/>
  <c r="CO33" i="14"/>
  <c r="CO25" i="14"/>
  <c r="CO46" i="14"/>
  <c r="CO29" i="14"/>
  <c r="CO49" i="14"/>
  <c r="CO53" i="14"/>
  <c r="CO51" i="14"/>
  <c r="CO57" i="14"/>
  <c r="CO39" i="14"/>
  <c r="CO68" i="14"/>
  <c r="CO47" i="14"/>
  <c r="CO22" i="14"/>
  <c r="CO61" i="14"/>
  <c r="CO55" i="14"/>
  <c r="CO20" i="14"/>
  <c r="CO37" i="14"/>
  <c r="CO63" i="14"/>
  <c r="CO23" i="14"/>
  <c r="CO38" i="14"/>
  <c r="CO48" i="14"/>
  <c r="CO31" i="14"/>
  <c r="CO30" i="14"/>
  <c r="CO35" i="14"/>
  <c r="CO58" i="14"/>
  <c r="CO50" i="14"/>
  <c r="CO34" i="14"/>
  <c r="CO28" i="14"/>
  <c r="CO27" i="14"/>
  <c r="AC10" i="14"/>
  <c r="AC77" i="14"/>
  <c r="DG79" i="14"/>
  <c r="CN50" i="14"/>
  <c r="CN24" i="14"/>
  <c r="CN31" i="14"/>
  <c r="CN39" i="14"/>
  <c r="CN65" i="14"/>
  <c r="CN33" i="14"/>
  <c r="CN30" i="14"/>
  <c r="CN20" i="14"/>
  <c r="CN58" i="14"/>
  <c r="CN45" i="14"/>
  <c r="CN21" i="14"/>
  <c r="CN48" i="14"/>
  <c r="CN68" i="14"/>
  <c r="CN60" i="14"/>
  <c r="CN66" i="14"/>
  <c r="CN62" i="14"/>
  <c r="CN55" i="14"/>
  <c r="CN53" i="14"/>
  <c r="CN29" i="14"/>
  <c r="CN63" i="14"/>
  <c r="CN59" i="14"/>
  <c r="CN56" i="14"/>
  <c r="CN43" i="14"/>
  <c r="CN32" i="14"/>
  <c r="CN46" i="14"/>
  <c r="CN47" i="14"/>
  <c r="CN27" i="14"/>
  <c r="CN22" i="14"/>
  <c r="CN40" i="14"/>
  <c r="CN35" i="14"/>
  <c r="CN34" i="14"/>
  <c r="CN42" i="14"/>
  <c r="CN61" i="14"/>
  <c r="CN67" i="14"/>
  <c r="CN51" i="14"/>
  <c r="CN28" i="14"/>
  <c r="CN54" i="14"/>
  <c r="CN49" i="14"/>
  <c r="CN26" i="14"/>
  <c r="CN25" i="14"/>
  <c r="CN64" i="14"/>
  <c r="CN38" i="14"/>
  <c r="CN52" i="14"/>
  <c r="CN57" i="14"/>
  <c r="CN37" i="14"/>
  <c r="CN36" i="14"/>
  <c r="CN23" i="14"/>
  <c r="CN44" i="14"/>
  <c r="CN41" i="14"/>
  <c r="CM26" i="14"/>
  <c r="CM29" i="14"/>
  <c r="CM25" i="14"/>
  <c r="CM45" i="14"/>
  <c r="CM52" i="14"/>
  <c r="CM49" i="14"/>
  <c r="CM53" i="14"/>
  <c r="CM24" i="14"/>
  <c r="CM66" i="14"/>
  <c r="CM68" i="14"/>
  <c r="CM31" i="14"/>
  <c r="CM63" i="14"/>
  <c r="CM56" i="14"/>
  <c r="CM59" i="14"/>
  <c r="CM35" i="14"/>
  <c r="CM47" i="14"/>
  <c r="CM60" i="14"/>
  <c r="CM23" i="14"/>
  <c r="CM30" i="14"/>
  <c r="CM58" i="14"/>
  <c r="CM36" i="14"/>
  <c r="CM42" i="14"/>
  <c r="CM64" i="14"/>
  <c r="CM54" i="14"/>
  <c r="CM34" i="14"/>
  <c r="CM55" i="14"/>
  <c r="CM46" i="14"/>
  <c r="CM57" i="14"/>
  <c r="CM37" i="14"/>
  <c r="CM40" i="14"/>
  <c r="CM39" i="14"/>
  <c r="CM20" i="14"/>
  <c r="CM27" i="14"/>
  <c r="CM67" i="14"/>
  <c r="CM65" i="14"/>
  <c r="CM32" i="14"/>
  <c r="CM61" i="14"/>
  <c r="CM50" i="14"/>
  <c r="CM33" i="14"/>
  <c r="CM44" i="14"/>
  <c r="CM48" i="14"/>
  <c r="CM28" i="14"/>
  <c r="CM51" i="14"/>
  <c r="CM41" i="14"/>
  <c r="CM62" i="14"/>
  <c r="CM43" i="14"/>
  <c r="CM21" i="14"/>
  <c r="CM22" i="14"/>
  <c r="CM38" i="14"/>
  <c r="CL42" i="14"/>
  <c r="CL21" i="14"/>
  <c r="CL66" i="14"/>
  <c r="CL63" i="14"/>
  <c r="CL51" i="14"/>
  <c r="CL67" i="14"/>
  <c r="CL26" i="14"/>
  <c r="CL61" i="14"/>
  <c r="CL36" i="14"/>
  <c r="CL54" i="14"/>
  <c r="CL41" i="14"/>
  <c r="CL43" i="14"/>
  <c r="CL55" i="14"/>
  <c r="CL20" i="14"/>
  <c r="CL35" i="14"/>
  <c r="CL68" i="14"/>
  <c r="CL40" i="14"/>
  <c r="CL44" i="14"/>
  <c r="CL31" i="14"/>
  <c r="CL64" i="14"/>
  <c r="CL49" i="14"/>
  <c r="CL62" i="14"/>
  <c r="CL22" i="14"/>
  <c r="CL37" i="14"/>
  <c r="CL24" i="14"/>
  <c r="CL34" i="14"/>
  <c r="CL59" i="14"/>
  <c r="CL47" i="14"/>
  <c r="CL57" i="14"/>
  <c r="CL56" i="14"/>
  <c r="CL45" i="14"/>
  <c r="CL29" i="14"/>
  <c r="CL65" i="14"/>
  <c r="CL48" i="14"/>
  <c r="CL25" i="14"/>
  <c r="CL58" i="14"/>
  <c r="CL50" i="14"/>
  <c r="CL28" i="14"/>
  <c r="CL60" i="14"/>
  <c r="CL38" i="14"/>
  <c r="CL32" i="14"/>
  <c r="CL39" i="14"/>
  <c r="CL33" i="14"/>
  <c r="CL30" i="14"/>
  <c r="CL27" i="14"/>
  <c r="CL52" i="14"/>
  <c r="CL53" i="14"/>
  <c r="CL46" i="14"/>
  <c r="CL23" i="14"/>
  <c r="BE69" i="14"/>
  <c r="BL11" i="14"/>
  <c r="W77" i="14"/>
  <c r="CO77" i="14"/>
  <c r="BK11" i="14"/>
  <c r="DF120" i="14"/>
  <c r="X77" i="14"/>
  <c r="BL19" i="14"/>
  <c r="DF118" i="14"/>
  <c r="DD80" i="14"/>
  <c r="CK24" i="14"/>
  <c r="CK41" i="14"/>
  <c r="CK48" i="14"/>
  <c r="CK64" i="14"/>
  <c r="CK39" i="14"/>
  <c r="CK52" i="14"/>
  <c r="CK33" i="14"/>
  <c r="CK57" i="14"/>
  <c r="CK37" i="14"/>
  <c r="CK29" i="14"/>
  <c r="CK47" i="14"/>
  <c r="CK51" i="14"/>
  <c r="CK31" i="14"/>
  <c r="CK42" i="14"/>
  <c r="CK27" i="14"/>
  <c r="CK43" i="14"/>
  <c r="CK58" i="14"/>
  <c r="CK30" i="14"/>
  <c r="CK20" i="14"/>
  <c r="CK60" i="14"/>
  <c r="CK62" i="14"/>
  <c r="CK23" i="14"/>
  <c r="CK21" i="14"/>
  <c r="CK36" i="14"/>
  <c r="CK59" i="14"/>
  <c r="CK54" i="14"/>
  <c r="CK26" i="14"/>
  <c r="CK34" i="14"/>
  <c r="CK46" i="14"/>
  <c r="CK56" i="14"/>
  <c r="CK66" i="14"/>
  <c r="CK38" i="14"/>
  <c r="CK28" i="14"/>
  <c r="CK65" i="14"/>
  <c r="CK32" i="14"/>
  <c r="CK44" i="14"/>
  <c r="CK55" i="14"/>
  <c r="CK25" i="14"/>
  <c r="CK61" i="14"/>
  <c r="CK53" i="14"/>
  <c r="CK68" i="14"/>
  <c r="CK50" i="14"/>
  <c r="CK40" i="14"/>
  <c r="CK45" i="14"/>
  <c r="CK22" i="14"/>
  <c r="CK49" i="14"/>
  <c r="CK35" i="14"/>
  <c r="CK63" i="14"/>
  <c r="CK67" i="14"/>
  <c r="CJ30" i="14"/>
  <c r="CJ66" i="14"/>
  <c r="CJ27" i="14"/>
  <c r="CJ26" i="14"/>
  <c r="CJ60" i="14"/>
  <c r="CJ43" i="14"/>
  <c r="CJ31" i="14"/>
  <c r="CJ55" i="14"/>
  <c r="CJ65" i="14"/>
  <c r="CJ39" i="14"/>
  <c r="CJ33" i="14"/>
  <c r="CJ23" i="14"/>
  <c r="CJ42" i="14"/>
  <c r="CJ22" i="14"/>
  <c r="CJ67" i="14"/>
  <c r="CJ53" i="14"/>
  <c r="CJ51" i="14"/>
  <c r="CJ37" i="14"/>
  <c r="CJ58" i="14"/>
  <c r="CJ45" i="14"/>
  <c r="CJ64" i="14"/>
  <c r="CJ57" i="14"/>
  <c r="CJ36" i="14"/>
  <c r="CJ24" i="14"/>
  <c r="CJ47" i="14"/>
  <c r="CJ28" i="14"/>
  <c r="CJ61" i="14"/>
  <c r="CJ38" i="14"/>
  <c r="CJ54" i="14"/>
  <c r="CJ56" i="14"/>
  <c r="CJ32" i="14"/>
  <c r="CJ50" i="14"/>
  <c r="CJ68" i="14"/>
  <c r="CJ44" i="14"/>
  <c r="CJ46" i="14"/>
  <c r="CJ25" i="14"/>
  <c r="CJ63" i="14"/>
  <c r="CJ59" i="14"/>
  <c r="CJ41" i="14"/>
  <c r="CJ52" i="14"/>
  <c r="CJ48" i="14"/>
  <c r="CJ20" i="14"/>
  <c r="CJ35" i="14"/>
  <c r="CJ62" i="14"/>
  <c r="CJ29" i="14"/>
  <c r="CJ49" i="14"/>
  <c r="CJ21" i="14"/>
  <c r="CJ40" i="14"/>
  <c r="CJ34" i="14"/>
  <c r="CI67" i="14"/>
  <c r="CI61" i="14"/>
  <c r="CI49" i="14"/>
  <c r="CI64" i="14"/>
  <c r="CI51" i="14"/>
  <c r="CI27" i="14"/>
  <c r="CI53" i="14"/>
  <c r="CI68" i="14"/>
  <c r="CI22" i="14"/>
  <c r="CI43" i="14"/>
  <c r="CI39" i="14"/>
  <c r="CI33" i="14"/>
  <c r="CI62" i="14"/>
  <c r="CI21" i="14"/>
  <c r="CI36" i="14"/>
  <c r="CI58" i="14"/>
  <c r="CI30" i="14"/>
  <c r="CI41" i="14"/>
  <c r="CI20" i="14"/>
  <c r="CI45" i="14"/>
  <c r="CI57" i="14"/>
  <c r="CI55" i="14"/>
  <c r="CI48" i="14"/>
  <c r="CI60" i="14"/>
  <c r="CI40" i="14"/>
  <c r="CI42" i="14"/>
  <c r="CI47" i="14"/>
  <c r="CI29" i="14"/>
  <c r="CI44" i="14"/>
  <c r="CI35" i="14"/>
  <c r="CI23" i="14"/>
  <c r="CI54" i="14"/>
  <c r="CI25" i="14"/>
  <c r="CI65" i="14"/>
  <c r="CI26" i="14"/>
  <c r="CI32" i="14"/>
  <c r="CI59" i="14"/>
  <c r="CI63" i="14"/>
  <c r="CI46" i="14"/>
  <c r="CI34" i="14"/>
  <c r="CI28" i="14"/>
  <c r="CI56" i="14"/>
  <c r="CI50" i="14"/>
  <c r="CI37" i="14"/>
  <c r="CI38" i="14"/>
  <c r="CI52" i="14"/>
  <c r="CI24" i="14"/>
  <c r="CI31" i="14"/>
  <c r="CI66" i="14"/>
  <c r="CD11" i="14"/>
  <c r="DG95" i="14"/>
  <c r="BP69" i="14"/>
  <c r="DC109" i="14"/>
  <c r="CS124" i="14"/>
  <c r="R124" i="14"/>
  <c r="CQ77" i="14"/>
  <c r="X124" i="14"/>
  <c r="Q124" i="14"/>
  <c r="DA124" i="14"/>
  <c r="AE11" i="14"/>
  <c r="DA77" i="14"/>
  <c r="AU124" i="14"/>
  <c r="BD69" i="14"/>
  <c r="AQ11" i="14"/>
  <c r="DF77" i="14"/>
  <c r="CN11" i="14"/>
  <c r="CN69" i="14"/>
  <c r="CJ11" i="14"/>
  <c r="BG11" i="14"/>
  <c r="BS10" i="14"/>
  <c r="BS19" i="14"/>
  <c r="AA11" i="14"/>
  <c r="AA69" i="14"/>
  <c r="AA124" i="14"/>
  <c r="BX124" i="14"/>
  <c r="DG113" i="14"/>
  <c r="AK11" i="14"/>
  <c r="DB124" i="14"/>
  <c r="AR11" i="14"/>
  <c r="AR69" i="14"/>
  <c r="BE77" i="14"/>
  <c r="BE10" i="14"/>
  <c r="AB77" i="14"/>
  <c r="AF11" i="14"/>
  <c r="AF69" i="14"/>
  <c r="N11" i="14"/>
  <c r="N69" i="14"/>
  <c r="CK124" i="14"/>
  <c r="AI124" i="14"/>
  <c r="AN11" i="14"/>
  <c r="AN69" i="14"/>
  <c r="AN124" i="14"/>
  <c r="AI11" i="14"/>
  <c r="AI69" i="14"/>
  <c r="R10" i="14"/>
  <c r="R19" i="14"/>
  <c r="AL11" i="14"/>
  <c r="AL69" i="14"/>
  <c r="AL124" i="14"/>
  <c r="BY77" i="14"/>
  <c r="CI11" i="14"/>
  <c r="AG10" i="14"/>
  <c r="AG19" i="14"/>
  <c r="T69" i="14"/>
  <c r="CH11" i="14"/>
  <c r="DG19" i="14"/>
  <c r="CF69" i="14"/>
  <c r="CL11" i="14"/>
  <c r="CL69" i="14"/>
  <c r="DE90" i="14"/>
  <c r="CV11" i="14"/>
  <c r="BJ77" i="14"/>
  <c r="BJ10" i="14"/>
  <c r="DE96" i="14"/>
  <c r="BI77" i="14"/>
  <c r="BI10" i="14"/>
  <c r="V69" i="14"/>
  <c r="BD11" i="14"/>
  <c r="CQ69" i="14"/>
  <c r="S69" i="14"/>
  <c r="AM10" i="14"/>
  <c r="AM77" i="14"/>
  <c r="DG97" i="14"/>
  <c r="CZ124" i="14"/>
  <c r="AS124" i="14"/>
  <c r="BB11" i="14"/>
  <c r="DG106" i="14"/>
  <c r="BE11" i="14"/>
  <c r="BQ10" i="14"/>
  <c r="BQ19" i="14"/>
  <c r="CF11" i="14"/>
  <c r="CW69" i="14"/>
  <c r="S10" i="14"/>
  <c r="S19" i="14"/>
  <c r="BH19" i="14"/>
  <c r="O69" i="14"/>
  <c r="DC118" i="14"/>
  <c r="BK77" i="14"/>
  <c r="Q69" i="14"/>
  <c r="DB77" i="14"/>
  <c r="BO11" i="14"/>
  <c r="BO69" i="14"/>
  <c r="DD116" i="14"/>
  <c r="BX11" i="14"/>
  <c r="BX69" i="14"/>
  <c r="AU10" i="14"/>
  <c r="AU19" i="14"/>
  <c r="BR11" i="14"/>
  <c r="BM69" i="14"/>
  <c r="BD77" i="14"/>
  <c r="CR11" i="14"/>
  <c r="BP11" i="14"/>
  <c r="AI10" i="14"/>
  <c r="AI19" i="14"/>
  <c r="DG83" i="14"/>
  <c r="BF10" i="14"/>
  <c r="BF19" i="14"/>
  <c r="CO11" i="14"/>
  <c r="BL10" i="14"/>
  <c r="BL77" i="14"/>
  <c r="CK69" i="14"/>
  <c r="CO10" i="14"/>
  <c r="CO19" i="14"/>
  <c r="CZ107" i="14"/>
  <c r="BF11" i="14"/>
  <c r="X69" i="14"/>
  <c r="DA78" i="14"/>
  <c r="DD120" i="14"/>
  <c r="P11" i="14"/>
  <c r="CH22" i="14"/>
  <c r="CH60" i="14"/>
  <c r="CH44" i="14"/>
  <c r="CH63" i="14"/>
  <c r="CH68" i="14"/>
  <c r="CH32" i="14"/>
  <c r="CH59" i="14"/>
  <c r="CH58" i="14"/>
  <c r="CH65" i="14"/>
  <c r="CH35" i="14"/>
  <c r="CH28" i="14"/>
  <c r="CH36" i="14"/>
  <c r="CH49" i="14"/>
  <c r="CH43" i="14"/>
  <c r="CH46" i="14"/>
  <c r="CH57" i="14"/>
  <c r="CH48" i="14"/>
  <c r="CH40" i="14"/>
  <c r="CH50" i="14"/>
  <c r="CH38" i="14"/>
  <c r="CH24" i="14"/>
  <c r="CH45" i="14"/>
  <c r="CH62" i="14"/>
  <c r="CH64" i="14"/>
  <c r="CH30" i="14"/>
  <c r="CH26" i="14"/>
  <c r="CH34" i="14"/>
  <c r="CH20" i="14"/>
  <c r="CH25" i="14"/>
  <c r="CH54" i="14"/>
  <c r="CH52" i="14"/>
  <c r="CH39" i="14"/>
  <c r="CH53" i="14"/>
  <c r="CH33" i="14"/>
  <c r="CH23" i="14"/>
  <c r="CH61" i="14"/>
  <c r="CH67" i="14"/>
  <c r="CH41" i="14"/>
  <c r="CH31" i="14"/>
  <c r="CH27" i="14"/>
  <c r="CH51" i="14"/>
  <c r="CH55" i="14"/>
  <c r="CH47" i="14"/>
  <c r="CH29" i="14"/>
  <c r="CH66" i="14"/>
  <c r="CH56" i="14"/>
  <c r="CH21" i="14"/>
  <c r="CH42" i="14"/>
  <c r="CH37" i="14"/>
  <c r="CG63" i="14"/>
  <c r="CG39" i="14"/>
  <c r="CG47" i="14"/>
  <c r="CG65" i="14"/>
  <c r="CG46" i="14"/>
  <c r="CG34" i="14"/>
  <c r="CG64" i="14"/>
  <c r="CG57" i="14"/>
  <c r="CG58" i="14"/>
  <c r="CG43" i="14"/>
  <c r="CG66" i="14"/>
  <c r="CG29" i="14"/>
  <c r="CG48" i="14"/>
  <c r="CG23" i="14"/>
  <c r="CG51" i="14"/>
  <c r="CG31" i="14"/>
  <c r="CG22" i="14"/>
  <c r="CG25" i="14"/>
  <c r="CG35" i="14"/>
  <c r="CG30" i="14"/>
  <c r="CG55" i="14"/>
  <c r="CG24" i="14"/>
  <c r="CG33" i="14"/>
  <c r="CG38" i="14"/>
  <c r="CG59" i="14"/>
  <c r="CG53" i="14"/>
  <c r="CG67" i="14"/>
  <c r="CG42" i="14"/>
  <c r="CG41" i="14"/>
  <c r="CG44" i="14"/>
  <c r="CG49" i="14"/>
  <c r="CG40" i="14"/>
  <c r="CG27" i="14"/>
  <c r="CG61" i="14"/>
  <c r="CG26" i="14"/>
  <c r="CG68" i="14"/>
  <c r="CG52" i="14"/>
  <c r="CG32" i="14"/>
  <c r="CG20" i="14"/>
  <c r="CG50" i="14"/>
  <c r="CG37" i="14"/>
  <c r="CG62" i="14"/>
  <c r="CG36" i="14"/>
  <c r="CG21" i="14"/>
  <c r="CG60" i="14"/>
  <c r="CG56" i="14"/>
  <c r="CG45" i="14"/>
  <c r="CG28" i="14"/>
  <c r="CG54" i="14"/>
  <c r="DE108" i="14"/>
  <c r="DA83" i="14"/>
  <c r="DD83" i="14"/>
  <c r="DD79" i="14"/>
  <c r="DE80" i="14"/>
  <c r="DF107" i="14"/>
  <c r="CF31" i="14"/>
  <c r="CF64" i="14"/>
  <c r="CF59" i="14"/>
  <c r="CF41" i="14"/>
  <c r="CF42" i="14"/>
  <c r="CF26" i="14"/>
  <c r="CF22" i="14"/>
  <c r="CF32" i="14"/>
  <c r="CF35" i="14"/>
  <c r="CF55" i="14"/>
  <c r="CF47" i="14"/>
  <c r="CF30" i="14"/>
  <c r="CF33" i="14"/>
  <c r="CF39" i="14"/>
  <c r="CF25" i="14"/>
  <c r="CF49" i="14"/>
  <c r="CF29" i="14"/>
  <c r="CF66" i="14"/>
  <c r="CF53" i="14"/>
  <c r="CF52" i="14"/>
  <c r="CF67" i="14"/>
  <c r="CF21" i="14"/>
  <c r="CF57" i="14"/>
  <c r="CF23" i="14"/>
  <c r="CF62" i="14"/>
  <c r="CF20" i="14"/>
  <c r="CF51" i="14"/>
  <c r="CF36" i="14"/>
  <c r="CF61" i="14"/>
  <c r="CF28" i="14"/>
  <c r="CF58" i="14"/>
  <c r="CF40" i="14"/>
  <c r="CF44" i="14"/>
  <c r="CF43" i="14"/>
  <c r="CF63" i="14"/>
  <c r="CF38" i="14"/>
  <c r="CF54" i="14"/>
  <c r="CF56" i="14"/>
  <c r="CF50" i="14"/>
  <c r="CF46" i="14"/>
  <c r="CF68" i="14"/>
  <c r="CF34" i="14"/>
  <c r="CF48" i="14"/>
  <c r="CF24" i="14"/>
  <c r="CF45" i="14"/>
  <c r="CF60" i="14"/>
  <c r="CF27" i="14"/>
  <c r="CF37" i="14"/>
  <c r="CF65" i="14"/>
  <c r="AW77" i="14"/>
  <c r="AO11" i="14"/>
  <c r="X10" i="14"/>
  <c r="X19" i="14"/>
  <c r="AV10" i="14"/>
  <c r="AV19" i="14"/>
  <c r="AL10" i="14"/>
  <c r="AL19" i="14"/>
  <c r="DE77" i="14"/>
  <c r="DB82" i="14"/>
  <c r="DE69" i="14"/>
  <c r="DF11" i="14"/>
  <c r="AZ69" i="14"/>
  <c r="DB86" i="14"/>
  <c r="AP10" i="14"/>
  <c r="AP19" i="14"/>
  <c r="BS11" i="14"/>
  <c r="AC124" i="14"/>
  <c r="BH77" i="14"/>
  <c r="BH10" i="14"/>
  <c r="CB77" i="14"/>
  <c r="CX77" i="14"/>
  <c r="CZ98" i="14"/>
  <c r="AC69" i="14"/>
  <c r="DD85" i="14"/>
  <c r="DG94" i="14"/>
  <c r="DG114" i="14"/>
  <c r="CA77" i="14"/>
  <c r="BO10" i="14"/>
  <c r="BO19" i="14"/>
  <c r="CQ10" i="14"/>
  <c r="CQ19" i="14"/>
  <c r="CC69" i="14"/>
  <c r="BY10" i="14"/>
  <c r="BY19" i="14"/>
  <c r="CT69" i="14"/>
  <c r="DF82" i="14"/>
  <c r="CA11" i="14"/>
  <c r="CA69" i="14"/>
  <c r="Y11" i="14"/>
  <c r="Y69" i="14"/>
  <c r="T10" i="14"/>
  <c r="T19" i="14"/>
  <c r="BZ11" i="14"/>
  <c r="DA10" i="14"/>
  <c r="DA19" i="14"/>
  <c r="AD69" i="14"/>
  <c r="DB111" i="14"/>
  <c r="AW10" i="14"/>
  <c r="AW19" i="14"/>
  <c r="DD109" i="14"/>
  <c r="CB10" i="14"/>
  <c r="CB19" i="14"/>
  <c r="BP77" i="14"/>
  <c r="BW10" i="14"/>
  <c r="BW19" i="14"/>
  <c r="CM94" i="14"/>
  <c r="CX78" i="14"/>
  <c r="DG91" i="14"/>
  <c r="CG77" i="14"/>
  <c r="DB115" i="14"/>
  <c r="CX109" i="14"/>
  <c r="CC10" i="14"/>
  <c r="CC19" i="14"/>
  <c r="CR19" i="14"/>
  <c r="CX100" i="14"/>
  <c r="DE105" i="14"/>
  <c r="CE33" i="14"/>
  <c r="CE38" i="14"/>
  <c r="CE45" i="14"/>
  <c r="CE43" i="14"/>
  <c r="CE41" i="14"/>
  <c r="CE47" i="14"/>
  <c r="CE24" i="14"/>
  <c r="CE51" i="14"/>
  <c r="CE27" i="14"/>
  <c r="CE48" i="14"/>
  <c r="CE66" i="14"/>
  <c r="CE62" i="14"/>
  <c r="CE42" i="14"/>
  <c r="CE35" i="14"/>
  <c r="CE60" i="14"/>
  <c r="CE26" i="14"/>
  <c r="CE65" i="14"/>
  <c r="CE31" i="14"/>
  <c r="CE53" i="14"/>
  <c r="CE50" i="14"/>
  <c r="CE40" i="14"/>
  <c r="CE61" i="14"/>
  <c r="CE28" i="14"/>
  <c r="CE22" i="14"/>
  <c r="CE39" i="14"/>
  <c r="CE64" i="14"/>
  <c r="CE37" i="14"/>
  <c r="CE46" i="14"/>
  <c r="CE30" i="14"/>
  <c r="CE56" i="14"/>
  <c r="CE63" i="14"/>
  <c r="CE29" i="14"/>
  <c r="CE23" i="14"/>
  <c r="CE55" i="14"/>
  <c r="CE34" i="14"/>
  <c r="CE57" i="14"/>
  <c r="CE20" i="14"/>
  <c r="CE59" i="14"/>
  <c r="CE21" i="14"/>
  <c r="CE52" i="14"/>
  <c r="CE49" i="14"/>
  <c r="CE58" i="14"/>
  <c r="CE67" i="14"/>
  <c r="CE54" i="14"/>
  <c r="CE44" i="14"/>
  <c r="CE36" i="14"/>
  <c r="CE32" i="14"/>
  <c r="CE68" i="14"/>
  <c r="CE25" i="14"/>
  <c r="CE69" i="14"/>
  <c r="DG88" i="14"/>
  <c r="X11" i="14"/>
  <c r="CU77" i="14"/>
  <c r="DF84" i="14"/>
  <c r="DB10" i="14"/>
  <c r="DB19" i="14"/>
  <c r="DE114" i="14"/>
  <c r="DG98" i="14"/>
  <c r="DF115" i="14"/>
  <c r="AF77" i="14"/>
  <c r="CT100" i="14"/>
  <c r="CD31" i="14"/>
  <c r="CD60" i="14"/>
  <c r="CD42" i="14"/>
  <c r="CD53" i="14"/>
  <c r="CD32" i="14"/>
  <c r="CD35" i="14"/>
  <c r="CD28" i="14"/>
  <c r="CD67" i="14"/>
  <c r="CD47" i="14"/>
  <c r="CD33" i="14"/>
  <c r="CD51" i="14"/>
  <c r="CD59" i="14"/>
  <c r="CD43" i="14"/>
  <c r="CD22" i="14"/>
  <c r="CD49" i="14"/>
  <c r="CD30" i="14"/>
  <c r="CD44" i="14"/>
  <c r="CD61" i="14"/>
  <c r="CD38" i="14"/>
  <c r="CD63" i="14"/>
  <c r="CD37" i="14"/>
  <c r="CD50" i="14"/>
  <c r="CD36" i="14"/>
  <c r="CD46" i="14"/>
  <c r="CD27" i="14"/>
  <c r="CD39" i="14"/>
  <c r="CD64" i="14"/>
  <c r="CD41" i="14"/>
  <c r="CD68" i="14"/>
  <c r="CD26" i="14"/>
  <c r="CD21" i="14"/>
  <c r="CD56" i="14"/>
  <c r="CD24" i="14"/>
  <c r="CD29" i="14"/>
  <c r="CD54" i="14"/>
  <c r="CD66" i="14"/>
  <c r="CD57" i="14"/>
  <c r="CD23" i="14"/>
  <c r="CD65" i="14"/>
  <c r="CD40" i="14"/>
  <c r="CD25" i="14"/>
  <c r="CD48" i="14"/>
  <c r="CD45" i="14"/>
  <c r="CD20" i="14"/>
  <c r="CD62" i="14"/>
  <c r="CD55" i="14"/>
  <c r="CD34" i="14"/>
  <c r="CD58" i="14"/>
  <c r="CD52" i="14"/>
  <c r="CC39" i="14"/>
  <c r="CC27" i="14"/>
  <c r="CC67" i="14"/>
  <c r="CC60" i="14"/>
  <c r="CC33" i="14"/>
  <c r="CC30" i="14"/>
  <c r="CC37" i="14"/>
  <c r="CC43" i="14"/>
  <c r="CC47" i="14"/>
  <c r="CC21" i="14"/>
  <c r="CC49" i="14"/>
  <c r="CC65" i="14"/>
  <c r="CC51" i="14"/>
  <c r="CC32" i="14"/>
  <c r="CC56" i="14"/>
  <c r="CC64" i="14"/>
  <c r="CC62" i="14"/>
  <c r="CC22" i="14"/>
  <c r="CC53" i="14"/>
  <c r="CC59" i="14"/>
  <c r="CC68" i="14"/>
  <c r="CC45" i="14"/>
  <c r="CC66" i="14"/>
  <c r="CC44" i="14"/>
  <c r="CC54" i="14"/>
  <c r="CC61" i="14"/>
  <c r="CC35" i="14"/>
  <c r="CC57" i="14"/>
  <c r="CC40" i="14"/>
  <c r="CC38" i="14"/>
  <c r="CC36" i="14"/>
  <c r="CC23" i="14"/>
  <c r="CC63" i="14"/>
  <c r="CC24" i="14"/>
  <c r="CC58" i="14"/>
  <c r="CC26" i="14"/>
  <c r="CC34" i="14"/>
  <c r="CC29" i="14"/>
  <c r="CC42" i="14"/>
  <c r="CC31" i="14"/>
  <c r="CC28" i="14"/>
  <c r="CC20" i="14"/>
  <c r="CC41" i="14"/>
  <c r="CC25" i="14"/>
  <c r="CC52" i="14"/>
  <c r="CC48" i="14"/>
  <c r="CC46" i="14"/>
  <c r="CC55" i="14"/>
  <c r="CC50" i="14"/>
  <c r="DD86" i="14"/>
  <c r="CB61" i="14"/>
  <c r="CB23" i="14"/>
  <c r="CB64" i="14"/>
  <c r="CB50" i="14"/>
  <c r="CB39" i="14"/>
  <c r="CB43" i="14"/>
  <c r="CB48" i="14"/>
  <c r="CB56" i="14"/>
  <c r="CB33" i="14"/>
  <c r="CB41" i="14"/>
  <c r="CB54" i="14"/>
  <c r="CB44" i="14"/>
  <c r="CB59" i="14"/>
  <c r="CB60" i="14"/>
  <c r="CB51" i="14"/>
  <c r="CB46" i="14"/>
  <c r="CB26" i="14"/>
  <c r="CB42" i="14"/>
  <c r="CB28" i="14"/>
  <c r="CB21" i="14"/>
  <c r="CB20" i="14"/>
  <c r="CB66" i="14"/>
  <c r="CB49" i="14"/>
  <c r="CB67" i="14"/>
  <c r="CB25" i="14"/>
  <c r="CB45" i="14"/>
  <c r="CB37" i="14"/>
  <c r="CB63" i="14"/>
  <c r="CB35" i="14"/>
  <c r="CB40" i="14"/>
  <c r="CB36" i="14"/>
  <c r="CB38" i="14"/>
  <c r="CB57" i="14"/>
  <c r="CB47" i="14"/>
  <c r="CB52" i="14"/>
  <c r="CB29" i="14"/>
  <c r="CB62" i="14"/>
  <c r="CB31" i="14"/>
  <c r="CB53" i="14"/>
  <c r="CB22" i="14"/>
  <c r="CB34" i="14"/>
  <c r="CB58" i="14"/>
  <c r="CB30" i="14"/>
  <c r="CB55" i="14"/>
  <c r="CB68" i="14"/>
  <c r="CB27" i="14"/>
  <c r="CB65" i="14"/>
  <c r="CB32" i="14"/>
  <c r="CB24" i="14"/>
  <c r="BN124" i="14"/>
  <c r="O11" i="14"/>
  <c r="DC107" i="14"/>
  <c r="DF81" i="14"/>
  <c r="CU10" i="14"/>
  <c r="CU19" i="14"/>
  <c r="DD87" i="14"/>
  <c r="P10" i="14"/>
  <c r="P19" i="14"/>
  <c r="DA100" i="14"/>
  <c r="AH10" i="14"/>
  <c r="AH19" i="14"/>
  <c r="DC84" i="14"/>
  <c r="DG103" i="14"/>
  <c r="CS77" i="14"/>
  <c r="DC119" i="14"/>
  <c r="DF85" i="14"/>
  <c r="CA50" i="14"/>
  <c r="CA32" i="14"/>
  <c r="CA23" i="14"/>
  <c r="CA51" i="14"/>
  <c r="CA33" i="14"/>
  <c r="CA66" i="14"/>
  <c r="CA34" i="14"/>
  <c r="CA26" i="14"/>
  <c r="CA22" i="14"/>
  <c r="CA31" i="14"/>
  <c r="CA27" i="14"/>
  <c r="CA65" i="14"/>
  <c r="CA35" i="14"/>
  <c r="CA64" i="14"/>
  <c r="CA53" i="14"/>
  <c r="CA45" i="14"/>
  <c r="CA58" i="14"/>
  <c r="CA25" i="14"/>
  <c r="CA67" i="14"/>
  <c r="CA54" i="14"/>
  <c r="CA48" i="14"/>
  <c r="CA46" i="14"/>
  <c r="CA44" i="14"/>
  <c r="CA40" i="14"/>
  <c r="CA52" i="14"/>
  <c r="CA47" i="14"/>
  <c r="CA21" i="14"/>
  <c r="CA38" i="14"/>
  <c r="CA20" i="14"/>
  <c r="CA61" i="14"/>
  <c r="CA55" i="14"/>
  <c r="CA42" i="14"/>
  <c r="CA37" i="14"/>
  <c r="CA49" i="14"/>
  <c r="CA41" i="14"/>
  <c r="CA57" i="14"/>
  <c r="CA24" i="14"/>
  <c r="CA56" i="14"/>
  <c r="CA62" i="14"/>
  <c r="CA59" i="14"/>
  <c r="CA29" i="14"/>
  <c r="CA63" i="14"/>
  <c r="CA30" i="14"/>
  <c r="CA43" i="14"/>
  <c r="CA39" i="14"/>
  <c r="CA60" i="14"/>
  <c r="CA28" i="14"/>
  <c r="CA36" i="14"/>
  <c r="CA68" i="14"/>
  <c r="BZ24" i="14"/>
  <c r="BZ62" i="14"/>
  <c r="BZ51" i="14"/>
  <c r="BZ40" i="14"/>
  <c r="BZ41" i="14"/>
  <c r="BZ52" i="14"/>
  <c r="BZ57" i="14"/>
  <c r="BZ65" i="14"/>
  <c r="BZ68" i="14"/>
  <c r="BZ45" i="14"/>
  <c r="BZ61" i="14"/>
  <c r="BZ32" i="14"/>
  <c r="BZ50" i="14"/>
  <c r="BZ28" i="14"/>
  <c r="BZ48" i="14"/>
  <c r="BZ30" i="14"/>
  <c r="BZ36" i="14"/>
  <c r="BZ20" i="14"/>
  <c r="BZ35" i="14"/>
  <c r="BZ38" i="14"/>
  <c r="BZ56" i="14"/>
  <c r="BZ42" i="14"/>
  <c r="BZ46" i="14"/>
  <c r="BZ55" i="14"/>
  <c r="BZ54" i="14"/>
  <c r="BZ39" i="14"/>
  <c r="BZ64" i="14"/>
  <c r="BZ27" i="14"/>
  <c r="BZ60" i="14"/>
  <c r="BZ25" i="14"/>
  <c r="BZ37" i="14"/>
  <c r="BZ66" i="14"/>
  <c r="BZ67" i="14"/>
  <c r="BZ47" i="14"/>
  <c r="BZ34" i="14"/>
  <c r="BZ22" i="14"/>
  <c r="BZ49" i="14"/>
  <c r="BZ23" i="14"/>
  <c r="BZ63" i="14"/>
  <c r="BZ31" i="14"/>
  <c r="BZ58" i="14"/>
  <c r="BZ33" i="14"/>
  <c r="BZ44" i="14"/>
  <c r="BZ53" i="14"/>
  <c r="BZ26" i="14"/>
  <c r="BZ59" i="14"/>
  <c r="BZ21" i="14"/>
  <c r="BZ29" i="14"/>
  <c r="BZ43" i="14"/>
  <c r="AJ10" i="14"/>
  <c r="AJ19" i="14"/>
  <c r="BY65" i="14"/>
  <c r="BY52" i="14"/>
  <c r="BY51" i="14"/>
  <c r="BY37" i="14"/>
  <c r="BY32" i="14"/>
  <c r="BY34" i="14"/>
  <c r="BY64" i="14"/>
  <c r="BY29" i="14"/>
  <c r="BY45" i="14"/>
  <c r="BY38" i="14"/>
  <c r="BY60" i="14"/>
  <c r="BY56" i="14"/>
  <c r="BY41" i="14"/>
  <c r="BY36" i="14"/>
  <c r="BY23" i="14"/>
  <c r="BY50" i="14"/>
  <c r="BY21" i="14"/>
  <c r="BY33" i="14"/>
  <c r="BY66" i="14"/>
  <c r="BY58" i="14"/>
  <c r="BY42" i="14"/>
  <c r="BY27" i="14"/>
  <c r="BY68" i="14"/>
  <c r="BY46" i="14"/>
  <c r="BY48" i="14"/>
  <c r="BY49" i="14"/>
  <c r="BY53" i="14"/>
  <c r="BY26" i="14"/>
  <c r="BY57" i="14"/>
  <c r="BY40" i="14"/>
  <c r="BY28" i="14"/>
  <c r="BY59" i="14"/>
  <c r="BY39" i="14"/>
  <c r="BY35" i="14"/>
  <c r="BY31" i="14"/>
  <c r="BY67" i="14"/>
  <c r="BY54" i="14"/>
  <c r="BY63" i="14"/>
  <c r="BY55" i="14"/>
  <c r="BY25" i="14"/>
  <c r="BY20" i="14"/>
  <c r="BY24" i="14"/>
  <c r="BY43" i="14"/>
  <c r="BY62" i="14"/>
  <c r="BY47" i="14"/>
  <c r="BY61" i="14"/>
  <c r="BY22" i="14"/>
  <c r="BY30" i="14"/>
  <c r="BY44" i="14"/>
  <c r="DE103" i="14"/>
  <c r="CZ79" i="14"/>
  <c r="BX34" i="14"/>
  <c r="BX64" i="14"/>
  <c r="BX32" i="14"/>
  <c r="BX35" i="14"/>
  <c r="BX23" i="14"/>
  <c r="BX28" i="14"/>
  <c r="BX62" i="14"/>
  <c r="BX38" i="14"/>
  <c r="BX29" i="14"/>
  <c r="BX56" i="14"/>
  <c r="BX45" i="14"/>
  <c r="BX43" i="14"/>
  <c r="BX67" i="14"/>
  <c r="BX36" i="14"/>
  <c r="BX63" i="14"/>
  <c r="BX24" i="14"/>
  <c r="BX54" i="14"/>
  <c r="BX58" i="14"/>
  <c r="BX59" i="14"/>
  <c r="BX21" i="14"/>
  <c r="BX44" i="14"/>
  <c r="BX50" i="14"/>
  <c r="BX46" i="14"/>
  <c r="BX42" i="14"/>
  <c r="BX51" i="14"/>
  <c r="BX37" i="14"/>
  <c r="BX61" i="14"/>
  <c r="BX48" i="14"/>
  <c r="BX39" i="14"/>
  <c r="BX52" i="14"/>
  <c r="BX53" i="14"/>
  <c r="BX40" i="14"/>
  <c r="BX65" i="14"/>
  <c r="BX20" i="14"/>
  <c r="BX47" i="14"/>
  <c r="BX55" i="14"/>
  <c r="BX60" i="14"/>
  <c r="BX66" i="14"/>
  <c r="BX33" i="14"/>
  <c r="BX57" i="14"/>
  <c r="BX31" i="14"/>
  <c r="BX27" i="14"/>
  <c r="BX68" i="14"/>
  <c r="BX25" i="14"/>
  <c r="BX41" i="14"/>
  <c r="BX26" i="14"/>
  <c r="BX22" i="14"/>
  <c r="BX49" i="14"/>
  <c r="BX30" i="14"/>
  <c r="CW121" i="14"/>
  <c r="DG99" i="14"/>
  <c r="CV85" i="14"/>
  <c r="DA122" i="14"/>
  <c r="BW56" i="14"/>
  <c r="BW41" i="14"/>
  <c r="BW49" i="14"/>
  <c r="BW68" i="14"/>
  <c r="BW64" i="14"/>
  <c r="BW28" i="14"/>
  <c r="BW27" i="14"/>
  <c r="BW60" i="14"/>
  <c r="BW61" i="14"/>
  <c r="BW31" i="14"/>
  <c r="BW43" i="14"/>
  <c r="BW45" i="14"/>
  <c r="BW58" i="14"/>
  <c r="BW48" i="14"/>
  <c r="BW47" i="14"/>
  <c r="BW50" i="14"/>
  <c r="BW30" i="14"/>
  <c r="BW65" i="14"/>
  <c r="BW21" i="14"/>
  <c r="BW33" i="14"/>
  <c r="BW63" i="14"/>
  <c r="BW66" i="14"/>
  <c r="BW57" i="14"/>
  <c r="BW52" i="14"/>
  <c r="BW29" i="14"/>
  <c r="BW59" i="14"/>
  <c r="BW22" i="14"/>
  <c r="BW55" i="14"/>
  <c r="BW24" i="14"/>
  <c r="BW53" i="14"/>
  <c r="BW20" i="14"/>
  <c r="BW38" i="14"/>
  <c r="BW37" i="14"/>
  <c r="BW40" i="14"/>
  <c r="BW39" i="14"/>
  <c r="BW67" i="14"/>
  <c r="BW44" i="14"/>
  <c r="BW62" i="14"/>
  <c r="BW54" i="14"/>
  <c r="BW42" i="14"/>
  <c r="BW46" i="14"/>
  <c r="BW36" i="14"/>
  <c r="BW26" i="14"/>
  <c r="BW51" i="14"/>
  <c r="BW35" i="14"/>
  <c r="BW32" i="14"/>
  <c r="BW25" i="14"/>
  <c r="BW34" i="14"/>
  <c r="BW23" i="14"/>
  <c r="DF99" i="14"/>
  <c r="CY118" i="14"/>
  <c r="W10" i="14"/>
  <c r="W19" i="14"/>
  <c r="AJ124" i="14"/>
  <c r="AC11" i="14"/>
  <c r="CX11" i="14"/>
  <c r="DE93" i="14"/>
  <c r="DG123" i="14"/>
  <c r="DC106" i="14"/>
  <c r="DC78" i="14"/>
  <c r="BN10" i="14"/>
  <c r="BN19" i="14"/>
  <c r="DE88" i="14"/>
  <c r="AG69" i="14"/>
  <c r="AG124" i="14"/>
  <c r="Z69" i="14"/>
  <c r="DG80" i="14"/>
  <c r="DF100" i="14"/>
  <c r="DE113" i="14"/>
  <c r="DE11" i="14"/>
  <c r="CY90" i="14"/>
  <c r="DE115" i="14"/>
  <c r="DG87" i="14"/>
  <c r="DF108" i="14"/>
  <c r="Z11" i="14"/>
  <c r="CL10" i="14"/>
  <c r="CL19" i="14"/>
  <c r="CZ11" i="14"/>
  <c r="CZ69" i="14"/>
  <c r="DB119" i="14"/>
  <c r="CW113" i="14"/>
  <c r="DE121" i="14"/>
  <c r="DB108" i="14"/>
  <c r="CZ101" i="14"/>
  <c r="CY78" i="14"/>
  <c r="DG121" i="14"/>
  <c r="CY112" i="14"/>
  <c r="DE119" i="14"/>
  <c r="CW87" i="14"/>
  <c r="AB11" i="14"/>
  <c r="AB69" i="14"/>
  <c r="DE123" i="14"/>
  <c r="DE101" i="14"/>
  <c r="CX103" i="14"/>
  <c r="BT10" i="14"/>
  <c r="BT19" i="14"/>
  <c r="DB99" i="14"/>
  <c r="CD77" i="14"/>
  <c r="DB94" i="14"/>
  <c r="DA87" i="14"/>
  <c r="DG104" i="14"/>
  <c r="CS10" i="14"/>
  <c r="CS19" i="14"/>
  <c r="DE107" i="14"/>
  <c r="CX91" i="14"/>
  <c r="DB69" i="14"/>
  <c r="BA11" i="14"/>
  <c r="CG69" i="14"/>
  <c r="Y77" i="14"/>
  <c r="DB101" i="14"/>
  <c r="DB93" i="14"/>
  <c r="S11" i="14"/>
  <c r="CK10" i="14"/>
  <c r="CK19" i="14"/>
  <c r="CW106" i="14"/>
  <c r="DF97" i="14"/>
  <c r="CY80" i="14"/>
  <c r="DD97" i="14"/>
  <c r="CC11" i="14"/>
  <c r="DD108" i="14"/>
  <c r="AK77" i="14"/>
  <c r="DA95" i="14"/>
  <c r="DF104" i="14"/>
  <c r="DF116" i="14"/>
  <c r="CX107" i="14"/>
  <c r="Z10" i="14"/>
  <c r="Z19" i="14"/>
  <c r="CZ110" i="14"/>
  <c r="DE118" i="14"/>
  <c r="CY110" i="14"/>
  <c r="DA118" i="14"/>
  <c r="AT10" i="14"/>
  <c r="AT19" i="14"/>
  <c r="DE100" i="14"/>
  <c r="DD105" i="14"/>
  <c r="CX123" i="14"/>
  <c r="BV53" i="14"/>
  <c r="BV52" i="14"/>
  <c r="BV36" i="14"/>
  <c r="BV58" i="14"/>
  <c r="BV29" i="14"/>
  <c r="BV25" i="14"/>
  <c r="BV45" i="14"/>
  <c r="BV31" i="14"/>
  <c r="BV64" i="14"/>
  <c r="BV30" i="14"/>
  <c r="BV65" i="14"/>
  <c r="BV50" i="14"/>
  <c r="BV46" i="14"/>
  <c r="BV37" i="14"/>
  <c r="BV47" i="14"/>
  <c r="BV34" i="14"/>
  <c r="BV38" i="14"/>
  <c r="BV59" i="14"/>
  <c r="BV20" i="14"/>
  <c r="BV68" i="14"/>
  <c r="BV26" i="14"/>
  <c r="BV63" i="14"/>
  <c r="BV39" i="14"/>
  <c r="BV35" i="14"/>
  <c r="BV62" i="14"/>
  <c r="BV55" i="14"/>
  <c r="BV32" i="14"/>
  <c r="BV43" i="14"/>
  <c r="BV27" i="14"/>
  <c r="BV54" i="14"/>
  <c r="BV56" i="14"/>
  <c r="BV21" i="14"/>
  <c r="BV48" i="14"/>
  <c r="BV23" i="14"/>
  <c r="BV67" i="14"/>
  <c r="BV60" i="14"/>
  <c r="BV61" i="14"/>
  <c r="BV57" i="14"/>
  <c r="BV66" i="14"/>
  <c r="BV49" i="14"/>
  <c r="BV42" i="14"/>
  <c r="BV40" i="14"/>
  <c r="BV44" i="14"/>
  <c r="BV51" i="14"/>
  <c r="BV33" i="14"/>
  <c r="BV24" i="14"/>
  <c r="BV41" i="14"/>
  <c r="BV28" i="14"/>
  <c r="BV22" i="14"/>
  <c r="BU43" i="14"/>
  <c r="BU42" i="14"/>
  <c r="BU31" i="14"/>
  <c r="BU41" i="14"/>
  <c r="BU45" i="14"/>
  <c r="BU40" i="14"/>
  <c r="BU55" i="14"/>
  <c r="BU37" i="14"/>
  <c r="BU49" i="14"/>
  <c r="BU28" i="14"/>
  <c r="BU53" i="14"/>
  <c r="BU34" i="14"/>
  <c r="BU67" i="14"/>
  <c r="BU38" i="14"/>
  <c r="BU51" i="14"/>
  <c r="BU32" i="14"/>
  <c r="BU62" i="14"/>
  <c r="BU46" i="14"/>
  <c r="BU59" i="14"/>
  <c r="BU48" i="14"/>
  <c r="BU20" i="14"/>
  <c r="BU63" i="14"/>
  <c r="BU24" i="14"/>
  <c r="BU56" i="14"/>
  <c r="BU60" i="14"/>
  <c r="BU35" i="14"/>
  <c r="BU33" i="14"/>
  <c r="BU65" i="14"/>
  <c r="BU50" i="14"/>
  <c r="BU58" i="14"/>
  <c r="BU44" i="14"/>
  <c r="BU29" i="14"/>
  <c r="BU21" i="14"/>
  <c r="BU57" i="14"/>
  <c r="BU52" i="14"/>
  <c r="BU26" i="14"/>
  <c r="BU36" i="14"/>
  <c r="BU68" i="14"/>
  <c r="BU39" i="14"/>
  <c r="BU23" i="14"/>
  <c r="BU30" i="14"/>
  <c r="BU22" i="14"/>
  <c r="BU61" i="14"/>
  <c r="BU25" i="14"/>
  <c r="BU54" i="14"/>
  <c r="BU66" i="14"/>
  <c r="BU47" i="14"/>
  <c r="BU64" i="14"/>
  <c r="BU27" i="14"/>
  <c r="BT28" i="14"/>
  <c r="BT66" i="14"/>
  <c r="BT43" i="14"/>
  <c r="BT38" i="14"/>
  <c r="BT52" i="14"/>
  <c r="BT67" i="14"/>
  <c r="BT42" i="14"/>
  <c r="BT33" i="14"/>
  <c r="BT25" i="14"/>
  <c r="BT61" i="14"/>
  <c r="BT36" i="14"/>
  <c r="BT47" i="14"/>
  <c r="BT55" i="14"/>
  <c r="BT57" i="14"/>
  <c r="BT68" i="14"/>
  <c r="BT59" i="14"/>
  <c r="BT44" i="14"/>
  <c r="BT26" i="14"/>
  <c r="BT37" i="14"/>
  <c r="BT24" i="14"/>
  <c r="BT30" i="14"/>
  <c r="BT21" i="14"/>
  <c r="BT20" i="14"/>
  <c r="BT63" i="14"/>
  <c r="BT62" i="14"/>
  <c r="BT48" i="14"/>
  <c r="BT64" i="14"/>
  <c r="BT51" i="14"/>
  <c r="BT31" i="14"/>
  <c r="BT65" i="14"/>
  <c r="BT35" i="14"/>
  <c r="BT53" i="14"/>
  <c r="BT46" i="14"/>
  <c r="BT50" i="14"/>
  <c r="BT40" i="14"/>
  <c r="BT23" i="14"/>
  <c r="BT34" i="14"/>
  <c r="BT56" i="14"/>
  <c r="BT29" i="14"/>
  <c r="BT39" i="14"/>
  <c r="BT60" i="14"/>
  <c r="BT32" i="14"/>
  <c r="BT22" i="14"/>
  <c r="BT54" i="14"/>
  <c r="BT27" i="14"/>
  <c r="BT58" i="14"/>
  <c r="BT45" i="14"/>
  <c r="BT41" i="14"/>
  <c r="BT49" i="14"/>
  <c r="BS61" i="14"/>
  <c r="BS63" i="14"/>
  <c r="BS35" i="14"/>
  <c r="BS55" i="14"/>
  <c r="BS20" i="14"/>
  <c r="BS39" i="14"/>
  <c r="BS53" i="14"/>
  <c r="BS47" i="14"/>
  <c r="BS24" i="14"/>
  <c r="BS57" i="14"/>
  <c r="BS26" i="14"/>
  <c r="BS52" i="14"/>
  <c r="BS28" i="14"/>
  <c r="BS29" i="14"/>
  <c r="BS27" i="14"/>
  <c r="BS49" i="14"/>
  <c r="BS58" i="14"/>
  <c r="BS44" i="14"/>
  <c r="BS31" i="14"/>
  <c r="BS32" i="14"/>
  <c r="BS43" i="14"/>
  <c r="BS21" i="14"/>
  <c r="BS68" i="14"/>
  <c r="BS65" i="14"/>
  <c r="BS48" i="14"/>
  <c r="BS66" i="14"/>
  <c r="BS50" i="14"/>
  <c r="BS30" i="14"/>
  <c r="BS41" i="14"/>
  <c r="BS62" i="14"/>
  <c r="BS67" i="14"/>
  <c r="BS34" i="14"/>
  <c r="BS45" i="14"/>
  <c r="BS59" i="14"/>
  <c r="BS46" i="14"/>
  <c r="BS56" i="14"/>
  <c r="BS51" i="14"/>
  <c r="BS36" i="14"/>
  <c r="BS38" i="14"/>
  <c r="BS25" i="14"/>
  <c r="BS23" i="14"/>
  <c r="BS60" i="14"/>
  <c r="BS22" i="14"/>
  <c r="BS64" i="14"/>
  <c r="BS33" i="14"/>
  <c r="BS54" i="14"/>
  <c r="BS42" i="14"/>
  <c r="BS37" i="14"/>
  <c r="BS40" i="14"/>
  <c r="BR42" i="14"/>
  <c r="BR34" i="14"/>
  <c r="BR41" i="14"/>
  <c r="BR66" i="14"/>
  <c r="BR21" i="14"/>
  <c r="BR45" i="14"/>
  <c r="BR35" i="14"/>
  <c r="BR50" i="14"/>
  <c r="BR20" i="14"/>
  <c r="BR56" i="14"/>
  <c r="BR27" i="14"/>
  <c r="BR65" i="14"/>
  <c r="BR28" i="14"/>
  <c r="BR52" i="14"/>
  <c r="BR43" i="14"/>
  <c r="BR58" i="14"/>
  <c r="BR47" i="14"/>
  <c r="BR62" i="14"/>
  <c r="BR49" i="14"/>
  <c r="BR22" i="14"/>
  <c r="BR24" i="14"/>
  <c r="BR59" i="14"/>
  <c r="BR36" i="14"/>
  <c r="BR38" i="14"/>
  <c r="BR64" i="14"/>
  <c r="BR30" i="14"/>
  <c r="BR54" i="14"/>
  <c r="BR37" i="14"/>
  <c r="BR29" i="14"/>
  <c r="BR57" i="14"/>
  <c r="BR39" i="14"/>
  <c r="BR53" i="14"/>
  <c r="BR25" i="14"/>
  <c r="BR61" i="14"/>
  <c r="BR46" i="14"/>
  <c r="BR60" i="14"/>
  <c r="BR32" i="14"/>
  <c r="BR48" i="14"/>
  <c r="BR68" i="14"/>
  <c r="BR23" i="14"/>
  <c r="BR67" i="14"/>
  <c r="BR26" i="14"/>
  <c r="BR31" i="14"/>
  <c r="BR33" i="14"/>
  <c r="BR44" i="14"/>
  <c r="BR63" i="14"/>
  <c r="BR51" i="14"/>
  <c r="BR55" i="14"/>
  <c r="BR40" i="14"/>
  <c r="BQ21" i="14"/>
  <c r="BQ49" i="14"/>
  <c r="BQ26" i="14"/>
  <c r="BQ41" i="14"/>
  <c r="BQ34" i="14"/>
  <c r="BQ46" i="14"/>
  <c r="BQ52" i="14"/>
  <c r="BQ50" i="14"/>
  <c r="BQ51" i="14"/>
  <c r="BQ45" i="14"/>
  <c r="BQ22" i="14"/>
  <c r="BQ36" i="14"/>
  <c r="BQ47" i="14"/>
  <c r="BQ57" i="14"/>
  <c r="BQ24" i="14"/>
  <c r="BQ23" i="14"/>
  <c r="BQ54" i="14"/>
  <c r="BQ61" i="14"/>
  <c r="BQ30" i="14"/>
  <c r="BQ39" i="14"/>
  <c r="BQ62" i="14"/>
  <c r="BQ67" i="14"/>
  <c r="BQ20" i="14"/>
  <c r="BQ40" i="14"/>
  <c r="BQ65" i="14"/>
  <c r="BQ66" i="14"/>
  <c r="BQ38" i="14"/>
  <c r="BQ43" i="14"/>
  <c r="BQ35" i="14"/>
  <c r="BQ48" i="14"/>
  <c r="BQ63" i="14"/>
  <c r="BQ27" i="14"/>
  <c r="BQ37" i="14"/>
  <c r="BQ25" i="14"/>
  <c r="BQ28" i="14"/>
  <c r="BQ56" i="14"/>
  <c r="BQ60" i="14"/>
  <c r="BQ59" i="14"/>
  <c r="BQ53" i="14"/>
  <c r="BQ68" i="14"/>
  <c r="BQ44" i="14"/>
  <c r="BQ42" i="14"/>
  <c r="BQ29" i="14"/>
  <c r="BQ58" i="14"/>
  <c r="BQ33" i="14"/>
  <c r="BQ32" i="14"/>
  <c r="BQ64" i="14"/>
  <c r="BQ55" i="14"/>
  <c r="BQ31" i="14"/>
  <c r="DC112" i="14"/>
  <c r="CB11" i="14"/>
  <c r="CB69" i="14"/>
  <c r="CB124" i="14"/>
  <c r="DC95" i="14"/>
  <c r="DC102" i="14"/>
  <c r="DC97" i="14"/>
  <c r="CZ112" i="14"/>
  <c r="DG118" i="14"/>
  <c r="DC79" i="14"/>
  <c r="DF10" i="14"/>
  <c r="DF19" i="14"/>
  <c r="DA84" i="14"/>
  <c r="DD98" i="14"/>
  <c r="T11" i="14"/>
  <c r="BU11" i="14"/>
  <c r="BU69" i="14"/>
  <c r="BU124" i="14"/>
  <c r="CY109" i="14"/>
  <c r="DD95" i="14"/>
  <c r="CV111" i="14"/>
  <c r="CZ123" i="14"/>
  <c r="CR77" i="14"/>
  <c r="CR10" i="14"/>
  <c r="DE120" i="14"/>
  <c r="DB123" i="14"/>
  <c r="DD110" i="14"/>
  <c r="DG101" i="14"/>
  <c r="CZ78" i="14"/>
  <c r="DE106" i="14"/>
  <c r="DC121" i="14"/>
  <c r="CX97" i="14"/>
  <c r="DB118" i="14"/>
  <c r="CZ111" i="14"/>
  <c r="DB112" i="14"/>
  <c r="CZ102" i="14"/>
  <c r="CY86" i="14"/>
  <c r="CE11" i="14"/>
  <c r="DF123" i="14"/>
  <c r="CH10" i="14"/>
  <c r="CH19" i="14"/>
  <c r="DG108" i="14"/>
  <c r="R11" i="14"/>
  <c r="R69" i="14"/>
  <c r="AE10" i="14"/>
  <c r="AE19" i="14"/>
  <c r="W124" i="14"/>
  <c r="DF94" i="14"/>
  <c r="DE104" i="14"/>
  <c r="DE97" i="14"/>
  <c r="CX93" i="14"/>
  <c r="CA10" i="14"/>
  <c r="CA19" i="14"/>
  <c r="DF113" i="14"/>
  <c r="CS100" i="14"/>
  <c r="DD111" i="14"/>
  <c r="AG11" i="14"/>
  <c r="BN11" i="14"/>
  <c r="BN69" i="14"/>
  <c r="CT11" i="14"/>
  <c r="AW11" i="14"/>
  <c r="AW69" i="14"/>
  <c r="AW124" i="14"/>
  <c r="AZ11" i="14"/>
  <c r="CW11" i="14"/>
  <c r="DD88" i="14"/>
  <c r="DG89" i="14"/>
  <c r="DF87" i="14"/>
  <c r="DD106" i="14"/>
  <c r="W11" i="14"/>
  <c r="W69" i="14"/>
  <c r="DF98" i="14"/>
  <c r="AF10" i="14"/>
  <c r="AF19" i="14"/>
  <c r="DB104" i="14"/>
  <c r="Q11" i="14"/>
  <c r="DB87" i="14"/>
  <c r="CS94" i="14"/>
  <c r="CZ108" i="14"/>
  <c r="CY92" i="14"/>
  <c r="DG96" i="14"/>
  <c r="DA119" i="14"/>
  <c r="AD11" i="14"/>
  <c r="AU11" i="14"/>
  <c r="AU69" i="14"/>
  <c r="DE102" i="14"/>
  <c r="AJ11" i="14"/>
  <c r="AJ69" i="14"/>
  <c r="DA79" i="14"/>
  <c r="DC110" i="14"/>
  <c r="DD100" i="14"/>
  <c r="BW11" i="14"/>
  <c r="DE116" i="14"/>
  <c r="CG10" i="14"/>
  <c r="CG19" i="14"/>
  <c r="DD10" i="14"/>
  <c r="DD19" i="14"/>
  <c r="DD94" i="14"/>
  <c r="CS69" i="14"/>
  <c r="DF101" i="14"/>
  <c r="BM11" i="14"/>
  <c r="DF114" i="14"/>
  <c r="DE81" i="14"/>
  <c r="DG116" i="14"/>
  <c r="DE110" i="14"/>
  <c r="M10" i="14"/>
  <c r="M19" i="14"/>
  <c r="DC83" i="14"/>
  <c r="BB10" i="14"/>
  <c r="BB19" i="14"/>
  <c r="DF86" i="14"/>
  <c r="DB116" i="14"/>
  <c r="CW89" i="14"/>
  <c r="DA101" i="14"/>
  <c r="CZ120" i="14"/>
  <c r="DA91" i="14"/>
  <c r="DC81" i="14"/>
  <c r="CX86" i="14"/>
  <c r="DD78" i="14"/>
  <c r="DC90" i="14"/>
  <c r="CV106" i="14"/>
  <c r="Y10" i="14"/>
  <c r="Y19" i="14"/>
  <c r="DG107" i="14"/>
  <c r="CZ92" i="14"/>
  <c r="CS117" i="14"/>
  <c r="DC108" i="14"/>
  <c r="DF119" i="14"/>
  <c r="DC82" i="14"/>
  <c r="DG110" i="14"/>
  <c r="DD99" i="14"/>
  <c r="CV121" i="14"/>
  <c r="AB10" i="14"/>
  <c r="AB19" i="14"/>
  <c r="DA11" i="14"/>
  <c r="DA69" i="14"/>
  <c r="N10" i="14"/>
  <c r="N19" i="14"/>
  <c r="DG117" i="14"/>
  <c r="CU69" i="14"/>
  <c r="AM69" i="14"/>
  <c r="AM124" i="14"/>
  <c r="CX98" i="14"/>
  <c r="CW118" i="14"/>
  <c r="BU10" i="14"/>
  <c r="BU19" i="14"/>
  <c r="DD104" i="14"/>
  <c r="DA86" i="14"/>
  <c r="DA88" i="14"/>
  <c r="CO107" i="14"/>
  <c r="CY96" i="14"/>
  <c r="CQ88" i="14"/>
  <c r="CV86" i="14"/>
  <c r="CU122" i="14"/>
  <c r="CZ100" i="14"/>
  <c r="CV94" i="14"/>
  <c r="CN102" i="14"/>
  <c r="CT118" i="14"/>
  <c r="CV108" i="14"/>
  <c r="CM123" i="14"/>
  <c r="BP35" i="14"/>
  <c r="BP41" i="14"/>
  <c r="BP22" i="14"/>
  <c r="BP42" i="14"/>
  <c r="BP23" i="14"/>
  <c r="BP36" i="14"/>
  <c r="BP66" i="14"/>
  <c r="BP50" i="14"/>
  <c r="BP32" i="14"/>
  <c r="BP28" i="14"/>
  <c r="BP33" i="14"/>
  <c r="BP44" i="14"/>
  <c r="BP40" i="14"/>
  <c r="BP68" i="14"/>
  <c r="BP31" i="14"/>
  <c r="BP27" i="14"/>
  <c r="BP57" i="14"/>
  <c r="BP53" i="14"/>
  <c r="BP29" i="14"/>
  <c r="BP63" i="14"/>
  <c r="BP39" i="14"/>
  <c r="BP47" i="14"/>
  <c r="BP34" i="14"/>
  <c r="BP54" i="14"/>
  <c r="BP37" i="14"/>
  <c r="BP30" i="14"/>
  <c r="BP65" i="14"/>
  <c r="BP48" i="14"/>
  <c r="BP24" i="14"/>
  <c r="BP59" i="14"/>
  <c r="BP56" i="14"/>
  <c r="BP67" i="14"/>
  <c r="BP51" i="14"/>
  <c r="BP46" i="14"/>
  <c r="BP26" i="14"/>
  <c r="BP38" i="14"/>
  <c r="BP58" i="14"/>
  <c r="BP62" i="14"/>
  <c r="BP60" i="14"/>
  <c r="BP21" i="14"/>
  <c r="BP45" i="14"/>
  <c r="BP61" i="14"/>
  <c r="BP64" i="14"/>
  <c r="BP43" i="14"/>
  <c r="BP55" i="14"/>
  <c r="BP49" i="14"/>
  <c r="BP52" i="14"/>
  <c r="BP20" i="14"/>
  <c r="BP25" i="14"/>
  <c r="DA98" i="14"/>
  <c r="CY103" i="14"/>
  <c r="CO115" i="14"/>
  <c r="CZ104" i="14"/>
  <c r="DC94" i="14"/>
  <c r="CY115" i="14"/>
  <c r="DG105" i="14"/>
  <c r="CU108" i="14"/>
  <c r="DB100" i="14"/>
  <c r="DA108" i="14"/>
  <c r="AN10" i="14"/>
  <c r="AN19" i="14"/>
  <c r="CV110" i="14"/>
  <c r="DA93" i="14"/>
  <c r="CT89" i="14"/>
  <c r="BO44" i="14"/>
  <c r="BO33" i="14"/>
  <c r="BO63" i="14"/>
  <c r="BO67" i="14"/>
  <c r="BO49" i="14"/>
  <c r="BO46" i="14"/>
  <c r="BO39" i="14"/>
  <c r="BO53" i="14"/>
  <c r="BO64" i="14"/>
  <c r="BO27" i="14"/>
  <c r="BO41" i="14"/>
  <c r="BO54" i="14"/>
  <c r="BO62" i="14"/>
  <c r="BO29" i="14"/>
  <c r="BO60" i="14"/>
  <c r="BO28" i="14"/>
  <c r="BO66" i="14"/>
  <c r="BO25" i="14"/>
  <c r="BO38" i="14"/>
  <c r="BO52" i="14"/>
  <c r="BO35" i="14"/>
  <c r="BO68" i="14"/>
  <c r="BO56" i="14"/>
  <c r="BO45" i="14"/>
  <c r="BO37" i="14"/>
  <c r="BO36" i="14"/>
  <c r="BO57" i="14"/>
  <c r="BO47" i="14"/>
  <c r="BO32" i="14"/>
  <c r="BO22" i="14"/>
  <c r="BO58" i="14"/>
  <c r="BO65" i="14"/>
  <c r="BO59" i="14"/>
  <c r="BO34" i="14"/>
  <c r="BO43" i="14"/>
  <c r="BO26" i="14"/>
  <c r="BO30" i="14"/>
  <c r="BO40" i="14"/>
  <c r="BO48" i="14"/>
  <c r="BO51" i="14"/>
  <c r="BO61" i="14"/>
  <c r="BO23" i="14"/>
  <c r="BO55" i="14"/>
  <c r="BO42" i="14"/>
  <c r="BO50" i="14"/>
  <c r="BO24" i="14"/>
  <c r="BO20" i="14"/>
  <c r="BO31" i="14"/>
  <c r="BO21" i="14"/>
  <c r="BN49" i="14"/>
  <c r="BN55" i="14"/>
  <c r="BN68" i="14"/>
  <c r="BN24" i="14"/>
  <c r="BN47" i="14"/>
  <c r="BN23" i="14"/>
  <c r="BN57" i="14"/>
  <c r="BN56" i="14"/>
  <c r="BN64" i="14"/>
  <c r="BN40" i="14"/>
  <c r="BN36" i="14"/>
  <c r="BN26" i="14"/>
  <c r="BN54" i="14"/>
  <c r="BN61" i="14"/>
  <c r="BN31" i="14"/>
  <c r="BN45" i="14"/>
  <c r="BN44" i="14"/>
  <c r="BN58" i="14"/>
  <c r="BN25" i="14"/>
  <c r="BN51" i="14"/>
  <c r="BN46" i="14"/>
  <c r="BN30" i="14"/>
  <c r="BN22" i="14"/>
  <c r="BN33" i="14"/>
  <c r="BN32" i="14"/>
  <c r="BN65" i="14"/>
  <c r="BN43" i="14"/>
  <c r="BN41" i="14"/>
  <c r="BN42" i="14"/>
  <c r="BN37" i="14"/>
  <c r="BN62" i="14"/>
  <c r="BN34" i="14"/>
  <c r="BN67" i="14"/>
  <c r="BN38" i="14"/>
  <c r="BN59" i="14"/>
  <c r="BN39" i="14"/>
  <c r="BN66" i="14"/>
  <c r="BN28" i="14"/>
  <c r="BN50" i="14"/>
  <c r="BN29" i="14"/>
  <c r="BN20" i="14"/>
  <c r="BN60" i="14"/>
  <c r="BN53" i="14"/>
  <c r="BN21" i="14"/>
  <c r="BN48" i="14"/>
  <c r="BN63" i="14"/>
  <c r="BN27" i="14"/>
  <c r="BN35" i="14"/>
  <c r="BN52" i="14"/>
  <c r="AR10" i="14"/>
  <c r="AR19" i="14"/>
  <c r="CY84" i="14"/>
  <c r="DB103" i="14"/>
  <c r="DD93" i="14"/>
  <c r="DF83" i="14"/>
  <c r="DB97" i="14"/>
  <c r="DE109" i="14"/>
  <c r="DA97" i="14"/>
  <c r="CY93" i="14"/>
  <c r="CR94" i="14"/>
  <c r="CU80" i="14"/>
  <c r="DC96" i="14"/>
  <c r="CS88" i="14"/>
  <c r="CY121" i="14"/>
  <c r="DG112" i="14"/>
  <c r="DC105" i="14"/>
  <c r="DB79" i="14"/>
  <c r="DD102" i="14"/>
  <c r="CY105" i="14"/>
  <c r="CW10" i="14"/>
  <c r="CW19" i="14"/>
  <c r="DD113" i="14"/>
  <c r="CW102" i="14"/>
  <c r="DC98" i="14"/>
  <c r="CV96" i="14"/>
  <c r="DE95" i="14"/>
  <c r="DF102" i="14"/>
  <c r="DF92" i="14"/>
  <c r="CS97" i="14"/>
  <c r="CH109" i="14"/>
  <c r="CX117" i="14"/>
  <c r="DA103" i="14"/>
  <c r="DD121" i="14"/>
  <c r="DC100" i="14"/>
  <c r="CZ109" i="14"/>
  <c r="DE86" i="14"/>
  <c r="CW96" i="14"/>
  <c r="CU90" i="14"/>
  <c r="DC120" i="14"/>
  <c r="CV87" i="14"/>
  <c r="BM66" i="14"/>
  <c r="BM53" i="14"/>
  <c r="BM22" i="14"/>
  <c r="BM63" i="14"/>
  <c r="BM43" i="14"/>
  <c r="BM56" i="14"/>
  <c r="BM35" i="14"/>
  <c r="BM40" i="14"/>
  <c r="BM44" i="14"/>
  <c r="BM32" i="14"/>
  <c r="BM42" i="14"/>
  <c r="BM57" i="14"/>
  <c r="BM52" i="14"/>
  <c r="BM38" i="14"/>
  <c r="BM37" i="14"/>
  <c r="BM61" i="14"/>
  <c r="BM49" i="14"/>
  <c r="BM34" i="14"/>
  <c r="BM59" i="14"/>
  <c r="BM54" i="14"/>
  <c r="BM27" i="14"/>
  <c r="BM25" i="14"/>
  <c r="BM41" i="14"/>
  <c r="BM26" i="14"/>
  <c r="BM24" i="14"/>
  <c r="BM58" i="14"/>
  <c r="BM62" i="14"/>
  <c r="BM33" i="14"/>
  <c r="BM36" i="14"/>
  <c r="BM65" i="14"/>
  <c r="BM20" i="14"/>
  <c r="BM68" i="14"/>
  <c r="BM46" i="14"/>
  <c r="BM60" i="14"/>
  <c r="BM67" i="14"/>
  <c r="BM48" i="14"/>
  <c r="BM55" i="14"/>
  <c r="BM45" i="14"/>
  <c r="BM47" i="14"/>
  <c r="BM50" i="14"/>
  <c r="BM23" i="14"/>
  <c r="BM29" i="14"/>
  <c r="BM28" i="14"/>
  <c r="BM39" i="14"/>
  <c r="BM21" i="14"/>
  <c r="BM30" i="14"/>
  <c r="BM51" i="14"/>
  <c r="BM31" i="14"/>
  <c r="BM64" i="14"/>
  <c r="BA10" i="14"/>
  <c r="BA19" i="14"/>
  <c r="CU116" i="14"/>
  <c r="CS11" i="14"/>
  <c r="DC111" i="14"/>
  <c r="CQ11" i="14"/>
  <c r="CF10" i="14"/>
  <c r="CF19" i="14"/>
  <c r="DG81" i="14"/>
  <c r="DF122" i="14"/>
  <c r="CZ85" i="14"/>
  <c r="BQ11" i="14"/>
  <c r="CY79" i="14"/>
  <c r="CW82" i="14"/>
  <c r="DE89" i="14"/>
  <c r="DD81" i="14"/>
  <c r="DF105" i="14"/>
  <c r="DA105" i="14"/>
  <c r="DA112" i="14"/>
  <c r="CN85" i="14"/>
  <c r="CQ101" i="14"/>
  <c r="CT103" i="14"/>
  <c r="CV102" i="14"/>
  <c r="CR95" i="14"/>
  <c r="CI78" i="14"/>
  <c r="CM113" i="14"/>
  <c r="CB114" i="14"/>
  <c r="DD118" i="14"/>
  <c r="DG100" i="14"/>
  <c r="CW92" i="14"/>
  <c r="CI112" i="14"/>
  <c r="DC99" i="14"/>
  <c r="CT110" i="14"/>
  <c r="CT123" i="14"/>
  <c r="CS102" i="14"/>
  <c r="CY114" i="14"/>
  <c r="CV123" i="14"/>
  <c r="DF96" i="14"/>
  <c r="CY106" i="14"/>
  <c r="DD114" i="14"/>
  <c r="CV78" i="14"/>
  <c r="CX96" i="14"/>
  <c r="DG93" i="14"/>
  <c r="DD84" i="14"/>
  <c r="CN97" i="14"/>
  <c r="CL105" i="14"/>
  <c r="DA99" i="14"/>
  <c r="CV90" i="14"/>
  <c r="DG90" i="14"/>
  <c r="AO77" i="14"/>
  <c r="CO103" i="14"/>
  <c r="DE99" i="14"/>
  <c r="DB84" i="14"/>
  <c r="DA116" i="14"/>
  <c r="CZ99" i="14"/>
  <c r="CU100" i="14"/>
  <c r="CX88" i="14"/>
  <c r="DG109" i="14"/>
  <c r="CV113" i="14"/>
  <c r="CT97" i="14"/>
  <c r="DG115" i="14"/>
  <c r="CL91" i="14"/>
  <c r="DF95" i="14"/>
  <c r="CT116" i="14"/>
  <c r="CW83" i="14"/>
  <c r="DB85" i="14"/>
  <c r="CR101" i="14"/>
  <c r="CW112" i="14"/>
  <c r="DF111" i="14"/>
  <c r="CV122" i="14"/>
  <c r="DB120" i="14"/>
  <c r="CH106" i="14"/>
  <c r="CS114" i="14"/>
  <c r="CK83" i="14"/>
  <c r="DC85" i="14"/>
  <c r="CU110" i="14"/>
  <c r="CT120" i="14"/>
  <c r="BL25" i="14"/>
  <c r="BL61" i="14"/>
  <c r="BL27" i="14"/>
  <c r="BL67" i="14"/>
  <c r="BL57" i="14"/>
  <c r="BL65" i="14"/>
  <c r="BL49" i="14"/>
  <c r="BL68" i="14"/>
  <c r="BL32" i="14"/>
  <c r="BL54" i="14"/>
  <c r="BL48" i="14"/>
  <c r="BL55" i="14"/>
  <c r="BL37" i="14"/>
  <c r="BL42" i="14"/>
  <c r="BL20" i="14"/>
  <c r="BL22" i="14"/>
  <c r="BL29" i="14"/>
  <c r="BL58" i="14"/>
  <c r="BL24" i="14"/>
  <c r="BL45" i="14"/>
  <c r="BL40" i="14"/>
  <c r="BL30" i="14"/>
  <c r="BL36" i="14"/>
  <c r="BL62" i="14"/>
  <c r="BL53" i="14"/>
  <c r="BL43" i="14"/>
  <c r="BL33" i="14"/>
  <c r="BL63" i="14"/>
  <c r="BL28" i="14"/>
  <c r="BL47" i="14"/>
  <c r="BL52" i="14"/>
  <c r="BL26" i="14"/>
  <c r="BL34" i="14"/>
  <c r="BL56" i="14"/>
  <c r="BL31" i="14"/>
  <c r="BL64" i="14"/>
  <c r="BL44" i="14"/>
  <c r="BL38" i="14"/>
  <c r="BL39" i="14"/>
  <c r="BL21" i="14"/>
  <c r="BL50" i="14"/>
  <c r="BL41" i="14"/>
  <c r="BL35" i="14"/>
  <c r="BL59" i="14"/>
  <c r="BL51" i="14"/>
  <c r="BL66" i="14"/>
  <c r="BL23" i="14"/>
  <c r="BL46" i="14"/>
  <c r="BL60" i="14"/>
  <c r="BK49" i="14"/>
  <c r="BK57" i="14"/>
  <c r="BK36" i="14"/>
  <c r="BK66" i="14"/>
  <c r="BK65" i="14"/>
  <c r="BK42" i="14"/>
  <c r="BK38" i="14"/>
  <c r="BK23" i="14"/>
  <c r="BK22" i="14"/>
  <c r="BK54" i="14"/>
  <c r="BK27" i="14"/>
  <c r="BK34" i="14"/>
  <c r="BK31" i="14"/>
  <c r="BK60" i="14"/>
  <c r="BK47" i="14"/>
  <c r="BK44" i="14"/>
  <c r="BK37" i="14"/>
  <c r="BK59" i="14"/>
  <c r="BK20" i="14"/>
  <c r="BK26" i="14"/>
  <c r="BK56" i="14"/>
  <c r="BK50" i="14"/>
  <c r="BK40" i="14"/>
  <c r="BK52" i="14"/>
  <c r="BK53" i="14"/>
  <c r="BK46" i="14"/>
  <c r="BK55" i="14"/>
  <c r="BK28" i="14"/>
  <c r="BK61" i="14"/>
  <c r="BK32" i="14"/>
  <c r="BK45" i="14"/>
  <c r="BK67" i="14"/>
  <c r="BK68" i="14"/>
  <c r="BK25" i="14"/>
  <c r="BK43" i="14"/>
  <c r="BK41" i="14"/>
  <c r="BK48" i="14"/>
  <c r="BK63" i="14"/>
  <c r="BK35" i="14"/>
  <c r="BK33" i="14"/>
  <c r="BK29" i="14"/>
  <c r="BK30" i="14"/>
  <c r="BK21" i="14"/>
  <c r="BK62" i="14"/>
  <c r="BK24" i="14"/>
  <c r="BK51" i="14"/>
  <c r="BK39" i="14"/>
  <c r="BK64" i="14"/>
  <c r="BK58" i="14"/>
  <c r="BJ23" i="14"/>
  <c r="BJ41" i="14"/>
  <c r="BJ31" i="14"/>
  <c r="BJ67" i="14"/>
  <c r="BJ63" i="14"/>
  <c r="BJ34" i="14"/>
  <c r="BJ65" i="14"/>
  <c r="BJ36" i="14"/>
  <c r="BJ57" i="14"/>
  <c r="BJ30" i="14"/>
  <c r="BJ50" i="14"/>
  <c r="BJ59" i="14"/>
  <c r="BJ43" i="14"/>
  <c r="BJ33" i="14"/>
  <c r="BJ64" i="14"/>
  <c r="BJ26" i="14"/>
  <c r="BJ49" i="14"/>
  <c r="BJ66" i="14"/>
  <c r="BJ51" i="14"/>
  <c r="BJ28" i="14"/>
  <c r="BJ42" i="14"/>
  <c r="BJ47" i="14"/>
  <c r="BJ22" i="14"/>
  <c r="BJ60" i="14"/>
  <c r="BJ45" i="14"/>
  <c r="BJ52" i="14"/>
  <c r="BJ62" i="14"/>
  <c r="BJ32" i="14"/>
  <c r="BJ20" i="14"/>
  <c r="BJ68" i="14"/>
  <c r="BJ39" i="14"/>
  <c r="BJ56" i="14"/>
  <c r="BJ54" i="14"/>
  <c r="BJ55" i="14"/>
  <c r="BJ61" i="14"/>
  <c r="BJ53" i="14"/>
  <c r="BJ37" i="14"/>
  <c r="BJ58" i="14"/>
  <c r="BJ48" i="14"/>
  <c r="BJ29" i="14"/>
  <c r="BJ21" i="14"/>
  <c r="BJ38" i="14"/>
  <c r="BJ24" i="14"/>
  <c r="BJ35" i="14"/>
  <c r="BJ40" i="14"/>
  <c r="BJ25" i="14"/>
  <c r="BJ27" i="14"/>
  <c r="BJ44" i="14"/>
  <c r="BJ46" i="14"/>
  <c r="BI34" i="14"/>
  <c r="BI45" i="14"/>
  <c r="BI23" i="14"/>
  <c r="BI43" i="14"/>
  <c r="BI68" i="14"/>
  <c r="BI63" i="14"/>
  <c r="BI27" i="14"/>
  <c r="BI32" i="14"/>
  <c r="BI36" i="14"/>
  <c r="BI60" i="14"/>
  <c r="BI40" i="14"/>
  <c r="BI30" i="14"/>
  <c r="BI67" i="14"/>
  <c r="BI21" i="14"/>
  <c r="BI48" i="14"/>
  <c r="BI20" i="14"/>
  <c r="BI61" i="14"/>
  <c r="BI44" i="14"/>
  <c r="BI26" i="14"/>
  <c r="BI38" i="14"/>
  <c r="BI37" i="14"/>
  <c r="BI47" i="14"/>
  <c r="BI39" i="14"/>
  <c r="BI22" i="14"/>
  <c r="BI59" i="14"/>
  <c r="BI65" i="14"/>
  <c r="BI29" i="14"/>
  <c r="BI57" i="14"/>
  <c r="BI50" i="14"/>
  <c r="BI64" i="14"/>
  <c r="BI51" i="14"/>
  <c r="BI25" i="14"/>
  <c r="BI33" i="14"/>
  <c r="BI54" i="14"/>
  <c r="BI46" i="14"/>
  <c r="BI55" i="14"/>
  <c r="BI35" i="14"/>
  <c r="BI42" i="14"/>
  <c r="BI49" i="14"/>
  <c r="BI58" i="14"/>
  <c r="BI52" i="14"/>
  <c r="BI66" i="14"/>
  <c r="BI56" i="14"/>
  <c r="BI62" i="14"/>
  <c r="BI53" i="14"/>
  <c r="BI24" i="14"/>
  <c r="BI41" i="14"/>
  <c r="BI28" i="14"/>
  <c r="BI31" i="14"/>
  <c r="BH37" i="14"/>
  <c r="BH58" i="14"/>
  <c r="BH38" i="14"/>
  <c r="BH62" i="14"/>
  <c r="BH27" i="14"/>
  <c r="BH56" i="14"/>
  <c r="BH61" i="14"/>
  <c r="BH25" i="14"/>
  <c r="BH20" i="14"/>
  <c r="BH53" i="14"/>
  <c r="BH24" i="14"/>
  <c r="BH46" i="14"/>
  <c r="BH60" i="14"/>
  <c r="BH21" i="14"/>
  <c r="BH51" i="14"/>
  <c r="BH32" i="14"/>
  <c r="BH47" i="14"/>
  <c r="BH41" i="14"/>
  <c r="BH44" i="14"/>
  <c r="BH29" i="14"/>
  <c r="BH26" i="14"/>
  <c r="BH28" i="14"/>
  <c r="BH55" i="14"/>
  <c r="BH39" i="14"/>
  <c r="BH65" i="14"/>
  <c r="BH36" i="14"/>
  <c r="BH64" i="14"/>
  <c r="BH43" i="14"/>
  <c r="BH63" i="14"/>
  <c r="BH48" i="14"/>
  <c r="BH33" i="14"/>
  <c r="BH35" i="14"/>
  <c r="BH49" i="14"/>
  <c r="BH59" i="14"/>
  <c r="BH40" i="14"/>
  <c r="BH45" i="14"/>
  <c r="BH30" i="14"/>
  <c r="BH34" i="14"/>
  <c r="BH31" i="14"/>
  <c r="BH23" i="14"/>
  <c r="BH54" i="14"/>
  <c r="BH66" i="14"/>
  <c r="BH22" i="14"/>
  <c r="BH42" i="14"/>
  <c r="BH52" i="14"/>
  <c r="BH67" i="14"/>
  <c r="BH68" i="14"/>
  <c r="BH57" i="14"/>
  <c r="BH50" i="14"/>
  <c r="BG56" i="14"/>
  <c r="BG68" i="14"/>
  <c r="BG46" i="14"/>
  <c r="BG58" i="14"/>
  <c r="BG65" i="14"/>
  <c r="BG53" i="14"/>
  <c r="BG23" i="14"/>
  <c r="BG57" i="14"/>
  <c r="BG41" i="14"/>
  <c r="BG39" i="14"/>
  <c r="BG52" i="14"/>
  <c r="BG43" i="14"/>
  <c r="BG37" i="14"/>
  <c r="BG48" i="14"/>
  <c r="BG61" i="14"/>
  <c r="BG55" i="14"/>
  <c r="BG28" i="14"/>
  <c r="BG49" i="14"/>
  <c r="BG27" i="14"/>
  <c r="BG59" i="14"/>
  <c r="BG20" i="14"/>
  <c r="BG36" i="14"/>
  <c r="BG45" i="14"/>
  <c r="BG63" i="14"/>
  <c r="BG44" i="14"/>
  <c r="BG67" i="14"/>
  <c r="BG22" i="14"/>
  <c r="BG29" i="14"/>
  <c r="BG66" i="14"/>
  <c r="BG64" i="14"/>
  <c r="BG34" i="14"/>
  <c r="BG31" i="14"/>
  <c r="BG33" i="14"/>
  <c r="BG42" i="14"/>
  <c r="BG24" i="14"/>
  <c r="BG26" i="14"/>
  <c r="BG62" i="14"/>
  <c r="BG50" i="14"/>
  <c r="BG32" i="14"/>
  <c r="BG40" i="14"/>
  <c r="BG38" i="14"/>
  <c r="BG21" i="14"/>
  <c r="BG30" i="14"/>
  <c r="BG47" i="14"/>
  <c r="BG60" i="14"/>
  <c r="BG35" i="14"/>
  <c r="BG51" i="14"/>
  <c r="BG54" i="14"/>
  <c r="BG25" i="14"/>
  <c r="CS92" i="14"/>
  <c r="CI93" i="14"/>
  <c r="CF110" i="14"/>
  <c r="BF25" i="14"/>
  <c r="BF43" i="14"/>
  <c r="BF39" i="14"/>
  <c r="BF24" i="14"/>
  <c r="BF31" i="14"/>
  <c r="BF34" i="14"/>
  <c r="BF44" i="14"/>
  <c r="BF59" i="14"/>
  <c r="BF40" i="14"/>
  <c r="BF26" i="14"/>
  <c r="BF33" i="14"/>
  <c r="BF29" i="14"/>
  <c r="BF58" i="14"/>
  <c r="BF21" i="14"/>
  <c r="BF62" i="14"/>
  <c r="BF68" i="14"/>
  <c r="BF20" i="14"/>
  <c r="BF23" i="14"/>
  <c r="BF22" i="14"/>
  <c r="BF28" i="14"/>
  <c r="BF64" i="14"/>
  <c r="BF45" i="14"/>
  <c r="BF27" i="14"/>
  <c r="BF52" i="14"/>
  <c r="BF50" i="14"/>
  <c r="BF41" i="14"/>
  <c r="BF48" i="14"/>
  <c r="BF49" i="14"/>
  <c r="BF42" i="14"/>
  <c r="BF51" i="14"/>
  <c r="BF54" i="14"/>
  <c r="BF46" i="14"/>
  <c r="BF36" i="14"/>
  <c r="BF30" i="14"/>
  <c r="BF65" i="14"/>
  <c r="BF61" i="14"/>
  <c r="BF55" i="14"/>
  <c r="BF53" i="14"/>
  <c r="BF67" i="14"/>
  <c r="BF66" i="14"/>
  <c r="BF63" i="14"/>
  <c r="BF38" i="14"/>
  <c r="BF60" i="14"/>
  <c r="BF47" i="14"/>
  <c r="BF57" i="14"/>
  <c r="BF32" i="14"/>
  <c r="BF35" i="14"/>
  <c r="BF37" i="14"/>
  <c r="BF56" i="14"/>
  <c r="CW111" i="14"/>
  <c r="CR84" i="14"/>
  <c r="DA120" i="14"/>
  <c r="CG116" i="14"/>
  <c r="BE53" i="14"/>
  <c r="BE55" i="14"/>
  <c r="BE50" i="14"/>
  <c r="BE20" i="14"/>
  <c r="BE61" i="14"/>
  <c r="BE23" i="14"/>
  <c r="BE62" i="14"/>
  <c r="BE38" i="14"/>
  <c r="BE34" i="14"/>
  <c r="BE60" i="14"/>
  <c r="BE26" i="14"/>
  <c r="BE25" i="14"/>
  <c r="BE63" i="14"/>
  <c r="BE56" i="14"/>
  <c r="BE65" i="14"/>
  <c r="BE45" i="14"/>
  <c r="BE66" i="14"/>
  <c r="BE49" i="14"/>
  <c r="BE59" i="14"/>
  <c r="BE28" i="14"/>
  <c r="BE31" i="14"/>
  <c r="BE22" i="14"/>
  <c r="BE37" i="14"/>
  <c r="BE51" i="14"/>
  <c r="BE48" i="14"/>
  <c r="BE29" i="14"/>
  <c r="BE57" i="14"/>
  <c r="BE41" i="14"/>
  <c r="BE52" i="14"/>
  <c r="BE54" i="14"/>
  <c r="BE36" i="14"/>
  <c r="BE33" i="14"/>
  <c r="BE24" i="14"/>
  <c r="BE39" i="14"/>
  <c r="BE21" i="14"/>
  <c r="BE43" i="14"/>
  <c r="BE30" i="14"/>
  <c r="BE32" i="14"/>
  <c r="BE67" i="14"/>
  <c r="BE42" i="14"/>
  <c r="BE47" i="14"/>
  <c r="BE27" i="14"/>
  <c r="BE46" i="14"/>
  <c r="BE44" i="14"/>
  <c r="BE40" i="14"/>
  <c r="BE58" i="14"/>
  <c r="BE35" i="14"/>
  <c r="BE64" i="14"/>
  <c r="BE68" i="14"/>
  <c r="BD29" i="14"/>
  <c r="BD63" i="14"/>
  <c r="BD44" i="14"/>
  <c r="BD22" i="14"/>
  <c r="BD60" i="14"/>
  <c r="BD34" i="14"/>
  <c r="BD39" i="14"/>
  <c r="BD47" i="14"/>
  <c r="BD56" i="14"/>
  <c r="BD32" i="14"/>
  <c r="BD53" i="14"/>
  <c r="BD65" i="14"/>
  <c r="BD68" i="14"/>
  <c r="BD24" i="14"/>
  <c r="BD43" i="14"/>
  <c r="BD66" i="14"/>
  <c r="BD48" i="14"/>
  <c r="BD58" i="14"/>
  <c r="BD33" i="14"/>
  <c r="BD25" i="14"/>
  <c r="BD51" i="14"/>
  <c r="BD36" i="14"/>
  <c r="BD67" i="14"/>
  <c r="BD61" i="14"/>
  <c r="BD57" i="14"/>
  <c r="BD42" i="14"/>
  <c r="BD49" i="14"/>
  <c r="BD54" i="14"/>
  <c r="BD31" i="14"/>
  <c r="BD28" i="14"/>
  <c r="BD23" i="14"/>
  <c r="BD20" i="14"/>
  <c r="BD27" i="14"/>
  <c r="BD26" i="14"/>
  <c r="BD62" i="14"/>
  <c r="BD64" i="14"/>
  <c r="BD52" i="14"/>
  <c r="BD50" i="14"/>
  <c r="BD30" i="14"/>
  <c r="BD46" i="14"/>
  <c r="BD35" i="14"/>
  <c r="BD59" i="14"/>
  <c r="BD45" i="14"/>
  <c r="BD37" i="14"/>
  <c r="BD41" i="14"/>
  <c r="BD55" i="14"/>
  <c r="BD40" i="14"/>
  <c r="BD38" i="14"/>
  <c r="BD21" i="14"/>
  <c r="BC62" i="14"/>
  <c r="BC41" i="14"/>
  <c r="BC48" i="14"/>
  <c r="BC45" i="14"/>
  <c r="BC30" i="14"/>
  <c r="BC21" i="14"/>
  <c r="BC24" i="14"/>
  <c r="BC44" i="14"/>
  <c r="BC68" i="14"/>
  <c r="BC56" i="14"/>
  <c r="BC27" i="14"/>
  <c r="BC25" i="14"/>
  <c r="BC59" i="14"/>
  <c r="BC53" i="14"/>
  <c r="BC66" i="14"/>
  <c r="BC57" i="14"/>
  <c r="BC65" i="14"/>
  <c r="BC22" i="14"/>
  <c r="BC50" i="14"/>
  <c r="BC26" i="14"/>
  <c r="BC31" i="14"/>
  <c r="BC36" i="14"/>
  <c r="BC34" i="14"/>
  <c r="BC42" i="14"/>
  <c r="BC58" i="14"/>
  <c r="BC49" i="14"/>
  <c r="BC63" i="14"/>
  <c r="BC23" i="14"/>
  <c r="BC52" i="14"/>
  <c r="BC32" i="14"/>
  <c r="BC20" i="14"/>
  <c r="BC46" i="14"/>
  <c r="BC40" i="14"/>
  <c r="BC64" i="14"/>
  <c r="BC51" i="14"/>
  <c r="BC37" i="14"/>
  <c r="BC35" i="14"/>
  <c r="BC54" i="14"/>
  <c r="BC60" i="14"/>
  <c r="BC67" i="14"/>
  <c r="BC29" i="14"/>
  <c r="BC61" i="14"/>
  <c r="BC47" i="14"/>
  <c r="BC43" i="14"/>
  <c r="BC55" i="14"/>
  <c r="BC33" i="14"/>
  <c r="BC38" i="14"/>
  <c r="BC39" i="14"/>
  <c r="BC28" i="14"/>
  <c r="BB67" i="14"/>
  <c r="BB22" i="14"/>
  <c r="BB40" i="14"/>
  <c r="BB39" i="14"/>
  <c r="BB24" i="14"/>
  <c r="BB53" i="14"/>
  <c r="BB66" i="14"/>
  <c r="BB46" i="14"/>
  <c r="BB54" i="14"/>
  <c r="BB51" i="14"/>
  <c r="BB44" i="14"/>
  <c r="BB57" i="14"/>
  <c r="BB31" i="14"/>
  <c r="BB38" i="14"/>
  <c r="BB48" i="14"/>
  <c r="BB45" i="14"/>
  <c r="BB25" i="14"/>
  <c r="BB34" i="14"/>
  <c r="BB33" i="14"/>
  <c r="BB35" i="14"/>
  <c r="BB36" i="14"/>
  <c r="BB64" i="14"/>
  <c r="BB27" i="14"/>
  <c r="BB28" i="14"/>
  <c r="BB49" i="14"/>
  <c r="BB47" i="14"/>
  <c r="BB62" i="14"/>
  <c r="BB68" i="14"/>
  <c r="BB58" i="14"/>
  <c r="BB37" i="14"/>
  <c r="BB30" i="14"/>
  <c r="BB55" i="14"/>
  <c r="BB29" i="14"/>
  <c r="BB23" i="14"/>
  <c r="BB63" i="14"/>
  <c r="BB52" i="14"/>
  <c r="BB32" i="14"/>
  <c r="BB21" i="14"/>
  <c r="BB43" i="14"/>
  <c r="BB41" i="14"/>
  <c r="BB42" i="14"/>
  <c r="BB56" i="14"/>
  <c r="BB59" i="14"/>
  <c r="BB26" i="14"/>
  <c r="BB60" i="14"/>
  <c r="BB50" i="14"/>
  <c r="BB61" i="14"/>
  <c r="BB20" i="14"/>
  <c r="BB65" i="14"/>
  <c r="BA48" i="14"/>
  <c r="BA33" i="14"/>
  <c r="BA34" i="14"/>
  <c r="BA36" i="14"/>
  <c r="BA55" i="14"/>
  <c r="BA23" i="14"/>
  <c r="BA30" i="14"/>
  <c r="BA20" i="14"/>
  <c r="BA25" i="14"/>
  <c r="BA37" i="14"/>
  <c r="BA53" i="14"/>
  <c r="BA32" i="14"/>
  <c r="BA62" i="14"/>
  <c r="BA49" i="14"/>
  <c r="BA38" i="14"/>
  <c r="BA67" i="14"/>
  <c r="BA52" i="14"/>
  <c r="BA57" i="14"/>
  <c r="BA51" i="14"/>
  <c r="BA31" i="14"/>
  <c r="BA29" i="14"/>
  <c r="BA28" i="14"/>
  <c r="BA24" i="14"/>
  <c r="BA22" i="14"/>
  <c r="BA61" i="14"/>
  <c r="BA43" i="14"/>
  <c r="BA66" i="14"/>
  <c r="BA44" i="14"/>
  <c r="BA60" i="14"/>
  <c r="BA68" i="14"/>
  <c r="BA63" i="14"/>
  <c r="BA27" i="14"/>
  <c r="BA41" i="14"/>
  <c r="BA56" i="14"/>
  <c r="BA50" i="14"/>
  <c r="BA46" i="14"/>
  <c r="BA47" i="14"/>
  <c r="BA26" i="14"/>
  <c r="BA40" i="14"/>
  <c r="BA64" i="14"/>
  <c r="BA45" i="14"/>
  <c r="BA58" i="14"/>
  <c r="BA65" i="14"/>
  <c r="BA21" i="14"/>
  <c r="BA59" i="14"/>
  <c r="BA42" i="14"/>
  <c r="BA35" i="14"/>
  <c r="BA39" i="14"/>
  <c r="BA54" i="14"/>
  <c r="BZ84" i="14"/>
  <c r="AZ33" i="14"/>
  <c r="AZ61" i="14"/>
  <c r="AZ51" i="14"/>
  <c r="AZ28" i="14"/>
  <c r="AZ50" i="14"/>
  <c r="AZ59" i="14"/>
  <c r="AZ32" i="14"/>
  <c r="AZ30" i="14"/>
  <c r="AZ38" i="14"/>
  <c r="AZ37" i="14"/>
  <c r="AZ24" i="14"/>
  <c r="AZ48" i="14"/>
  <c r="AZ60" i="14"/>
  <c r="AZ46" i="14"/>
  <c r="AZ43" i="14"/>
  <c r="AZ41" i="14"/>
  <c r="AZ26" i="14"/>
  <c r="AZ25" i="14"/>
  <c r="AZ68" i="14"/>
  <c r="AZ57" i="14"/>
  <c r="AZ31" i="14"/>
  <c r="AZ65" i="14"/>
  <c r="AZ54" i="14"/>
  <c r="AZ39" i="14"/>
  <c r="AZ29" i="14"/>
  <c r="AZ22" i="14"/>
  <c r="AZ34" i="14"/>
  <c r="AZ52" i="14"/>
  <c r="AZ36" i="14"/>
  <c r="AZ66" i="14"/>
  <c r="AZ49" i="14"/>
  <c r="AZ40" i="14"/>
  <c r="AZ55" i="14"/>
  <c r="AZ58" i="14"/>
  <c r="AZ67" i="14"/>
  <c r="AZ47" i="14"/>
  <c r="AZ62" i="14"/>
  <c r="AZ23" i="14"/>
  <c r="AZ44" i="14"/>
  <c r="AZ42" i="14"/>
  <c r="AZ20" i="14"/>
  <c r="AZ27" i="14"/>
  <c r="AZ35" i="14"/>
  <c r="AZ64" i="14"/>
  <c r="AZ56" i="14"/>
  <c r="AZ45" i="14"/>
  <c r="AZ21" i="14"/>
  <c r="AZ63" i="14"/>
  <c r="AZ53" i="14"/>
  <c r="DE10" i="14"/>
  <c r="DE19" i="14"/>
  <c r="CW90" i="14"/>
  <c r="DD107" i="14"/>
  <c r="DB11" i="14"/>
  <c r="CG11" i="14"/>
  <c r="CZ116" i="14"/>
  <c r="DG122" i="14"/>
  <c r="BD10" i="14"/>
  <c r="BD19" i="14"/>
  <c r="DE92" i="14"/>
  <c r="AS11" i="14"/>
  <c r="AS69" i="14"/>
  <c r="CM10" i="14"/>
  <c r="CM19" i="14"/>
  <c r="DF93" i="14"/>
  <c r="DD123" i="14"/>
  <c r="DC89" i="14"/>
  <c r="DB105" i="14"/>
  <c r="CL80" i="14"/>
  <c r="CO117" i="14"/>
  <c r="CV82" i="14"/>
  <c r="CY120" i="14"/>
  <c r="DF79" i="14"/>
  <c r="DC114" i="14"/>
  <c r="DB95" i="14"/>
  <c r="DB78" i="14"/>
  <c r="CX121" i="14"/>
  <c r="DD122" i="14"/>
  <c r="BZ10" i="14"/>
  <c r="BZ19" i="14"/>
  <c r="DB92" i="14"/>
  <c r="CS95" i="14"/>
  <c r="CT102" i="14"/>
  <c r="DF90" i="14"/>
  <c r="CX102" i="14"/>
  <c r="DD96" i="14"/>
  <c r="CX10" i="14"/>
  <c r="CX19" i="14"/>
  <c r="CS107" i="14"/>
  <c r="CO81" i="14"/>
  <c r="CP99" i="14"/>
  <c r="CX83" i="14"/>
  <c r="DA80" i="14"/>
  <c r="CW95" i="14"/>
  <c r="DG92" i="14"/>
  <c r="DB122" i="14"/>
  <c r="DG84" i="14"/>
  <c r="CT119" i="14"/>
  <c r="CR116" i="14"/>
  <c r="CP87" i="14"/>
  <c r="BK10" i="14"/>
  <c r="BK19" i="14"/>
  <c r="CL118" i="14"/>
  <c r="CW123" i="14"/>
  <c r="CX94" i="14"/>
  <c r="AO10" i="14"/>
  <c r="AO19" i="14"/>
  <c r="CT98" i="14"/>
  <c r="CM91" i="14"/>
  <c r="CR82" i="14"/>
  <c r="CO79" i="14"/>
  <c r="DA110" i="14"/>
  <c r="DF91" i="14"/>
  <c r="DC88" i="14"/>
  <c r="DA85" i="14"/>
  <c r="CI115" i="14"/>
  <c r="CN106" i="14"/>
  <c r="CS109" i="14"/>
  <c r="DD82" i="14"/>
  <c r="DE117" i="14"/>
  <c r="CU98" i="14"/>
  <c r="CT107" i="14"/>
  <c r="CN115" i="14"/>
  <c r="DD119" i="14"/>
  <c r="CW104" i="14"/>
  <c r="CJ96" i="14"/>
  <c r="CP118" i="14"/>
  <c r="CS121" i="14"/>
  <c r="CT111" i="14"/>
  <c r="CW117" i="14"/>
  <c r="CR114" i="14"/>
  <c r="CP93" i="14"/>
  <c r="CG78" i="14"/>
  <c r="DC122" i="14"/>
  <c r="DA81" i="14"/>
  <c r="DD112" i="14"/>
  <c r="BP10" i="14"/>
  <c r="BP19" i="14"/>
  <c r="V11" i="14"/>
  <c r="L10" i="14"/>
  <c r="L19" i="14"/>
  <c r="CK11" i="14"/>
  <c r="AM11" i="14"/>
  <c r="DE98" i="14"/>
  <c r="DC93" i="14"/>
  <c r="O10" i="14"/>
  <c r="O19" i="14"/>
  <c r="AK10" i="14"/>
  <c r="AK19" i="14"/>
  <c r="DC92" i="14"/>
  <c r="DC101" i="14"/>
  <c r="AA77" i="14"/>
  <c r="CX79" i="14"/>
  <c r="CV104" i="14"/>
  <c r="CD10" i="14"/>
  <c r="CD19" i="14"/>
  <c r="CQ114" i="14"/>
  <c r="CX111" i="14"/>
  <c r="CY95" i="14"/>
  <c r="DB106" i="14"/>
  <c r="DC80" i="14"/>
  <c r="CP98" i="14"/>
  <c r="CY88" i="14"/>
  <c r="DG82" i="14"/>
  <c r="DF78" i="14"/>
  <c r="CY116" i="14"/>
  <c r="DE84" i="14"/>
  <c r="CV105" i="14"/>
  <c r="DB102" i="14"/>
  <c r="CX95" i="14"/>
  <c r="CW107" i="14"/>
  <c r="DC103" i="14"/>
  <c r="CR111" i="14"/>
  <c r="DC123" i="14"/>
  <c r="CZ96" i="14"/>
  <c r="DA115" i="14"/>
  <c r="DE78" i="14"/>
  <c r="DB117" i="14"/>
  <c r="DB88" i="14"/>
  <c r="DG86" i="14"/>
  <c r="DC10" i="14"/>
  <c r="DC19" i="14"/>
  <c r="CQ98" i="14"/>
  <c r="CM119" i="14"/>
  <c r="CV120" i="14"/>
  <c r="DA102" i="14"/>
  <c r="CW114" i="14"/>
  <c r="DD117" i="14"/>
  <c r="CU107" i="14"/>
  <c r="CQ78" i="14"/>
  <c r="CU85" i="14"/>
  <c r="CW115" i="14"/>
  <c r="CY111" i="14"/>
  <c r="DB109" i="14"/>
  <c r="DE111" i="14"/>
  <c r="CU11" i="14"/>
  <c r="CX119" i="14"/>
  <c r="CZ97" i="14"/>
  <c r="CR79" i="14"/>
  <c r="DG85" i="14"/>
  <c r="DB83" i="14"/>
  <c r="CG99" i="14"/>
  <c r="DA117" i="14"/>
  <c r="CC101" i="14"/>
  <c r="CV112" i="14"/>
  <c r="CW110" i="14"/>
  <c r="CO122" i="14"/>
  <c r="CY104" i="14"/>
  <c r="DE83" i="14"/>
  <c r="DC115" i="14"/>
  <c r="DA82" i="14"/>
  <c r="DD115" i="14"/>
  <c r="DB81" i="14"/>
  <c r="CZ94" i="14"/>
  <c r="CW100" i="14"/>
  <c r="CF113" i="14"/>
  <c r="CR120" i="14"/>
  <c r="CW88" i="14"/>
  <c r="DA113" i="14"/>
  <c r="CC78" i="14"/>
  <c r="CO88" i="14"/>
  <c r="AY29" i="14"/>
  <c r="AY51" i="14"/>
  <c r="AY50" i="14"/>
  <c r="AY65" i="14"/>
  <c r="AY31" i="14"/>
  <c r="AY45" i="14"/>
  <c r="AY38" i="14"/>
  <c r="AY22" i="14"/>
  <c r="AY41" i="14"/>
  <c r="AY23" i="14"/>
  <c r="AY40" i="14"/>
  <c r="AY57" i="14"/>
  <c r="AY48" i="14"/>
  <c r="AY36" i="14"/>
  <c r="AY62" i="14"/>
  <c r="AY20" i="14"/>
  <c r="AY55" i="14"/>
  <c r="AY37" i="14"/>
  <c r="AY27" i="14"/>
  <c r="AY63" i="14"/>
  <c r="AY24" i="14"/>
  <c r="AY33" i="14"/>
  <c r="AY26" i="14"/>
  <c r="AY49" i="14"/>
  <c r="AY53" i="14"/>
  <c r="AY34" i="14"/>
  <c r="AY39" i="14"/>
  <c r="AY59" i="14"/>
  <c r="AY42" i="14"/>
  <c r="AY44" i="14"/>
  <c r="AY32" i="14"/>
  <c r="AY52" i="14"/>
  <c r="AY61" i="14"/>
  <c r="AY66" i="14"/>
  <c r="AY56" i="14"/>
  <c r="AY46" i="14"/>
  <c r="AY35" i="14"/>
  <c r="AY28" i="14"/>
  <c r="AY67" i="14"/>
  <c r="AY60" i="14"/>
  <c r="AY68" i="14"/>
  <c r="AY30" i="14"/>
  <c r="AY43" i="14"/>
  <c r="AY25" i="14"/>
  <c r="AY47" i="14"/>
  <c r="AY54" i="14"/>
  <c r="AY21" i="14"/>
  <c r="AY64" i="14"/>
  <c r="AY58" i="14"/>
  <c r="CT94" i="14"/>
  <c r="CY99" i="14"/>
  <c r="CY83" i="14"/>
  <c r="AX21" i="14"/>
  <c r="AX47" i="14"/>
  <c r="AX61" i="14"/>
  <c r="AX43" i="14"/>
  <c r="AX50" i="14"/>
  <c r="AX53" i="14"/>
  <c r="AX24" i="14"/>
  <c r="AX54" i="14"/>
  <c r="AX57" i="14"/>
  <c r="AX27" i="14"/>
  <c r="AX68" i="14"/>
  <c r="AX63" i="14"/>
  <c r="AX60" i="14"/>
  <c r="AX23" i="14"/>
  <c r="AX44" i="14"/>
  <c r="AX46" i="14"/>
  <c r="AX32" i="14"/>
  <c r="AX40" i="14"/>
  <c r="AX37" i="14"/>
  <c r="AX49" i="14"/>
  <c r="AX58" i="14"/>
  <c r="AX45" i="14"/>
  <c r="AX22" i="14"/>
  <c r="AX38" i="14"/>
  <c r="AX31" i="14"/>
  <c r="AX48" i="14"/>
  <c r="AX30" i="14"/>
  <c r="AX56" i="14"/>
  <c r="AX34" i="14"/>
  <c r="AX67" i="14"/>
  <c r="AX55" i="14"/>
  <c r="AX26" i="14"/>
  <c r="AX65" i="14"/>
  <c r="AX52" i="14"/>
  <c r="AX28" i="14"/>
  <c r="AX36" i="14"/>
  <c r="AX33" i="14"/>
  <c r="AX20" i="14"/>
  <c r="AX62" i="14"/>
  <c r="AX59" i="14"/>
  <c r="AX29" i="14"/>
  <c r="AX51" i="14"/>
  <c r="AX25" i="14"/>
  <c r="AX35" i="14"/>
  <c r="AX64" i="14"/>
  <c r="AX42" i="14"/>
  <c r="AX41" i="14"/>
  <c r="AX66" i="14"/>
  <c r="AX39" i="14"/>
  <c r="AW20" i="14"/>
  <c r="AW26" i="14"/>
  <c r="AW21" i="14"/>
  <c r="AW22" i="14"/>
  <c r="AW46" i="14"/>
  <c r="AW57" i="14"/>
  <c r="AW27" i="14"/>
  <c r="AW65" i="14"/>
  <c r="AW64" i="14"/>
  <c r="AW53" i="14"/>
  <c r="AW36" i="14"/>
  <c r="AW38" i="14"/>
  <c r="AW43" i="14"/>
  <c r="AW29" i="14"/>
  <c r="AW55" i="14"/>
  <c r="AW40" i="14"/>
  <c r="AW68" i="14"/>
  <c r="AW48" i="14"/>
  <c r="AW34" i="14"/>
  <c r="AW56" i="14"/>
  <c r="AW66" i="14"/>
  <c r="AW28" i="14"/>
  <c r="AW39" i="14"/>
  <c r="AW23" i="14"/>
  <c r="AW47" i="14"/>
  <c r="AW37" i="14"/>
  <c r="AW45" i="14"/>
  <c r="AW50" i="14"/>
  <c r="AW41" i="14"/>
  <c r="AW24" i="14"/>
  <c r="AW44" i="14"/>
  <c r="AW63" i="14"/>
  <c r="AW59" i="14"/>
  <c r="AW60" i="14"/>
  <c r="AW54" i="14"/>
  <c r="AW33" i="14"/>
  <c r="AW49" i="14"/>
  <c r="AW52" i="14"/>
  <c r="AW51" i="14"/>
  <c r="AW25" i="14"/>
  <c r="AW32" i="14"/>
  <c r="AW58" i="14"/>
  <c r="AW62" i="14"/>
  <c r="AW67" i="14"/>
  <c r="AW31" i="14"/>
  <c r="AW61" i="14"/>
  <c r="AW35" i="14"/>
  <c r="AW30" i="14"/>
  <c r="AW42" i="14"/>
  <c r="DD101" i="14"/>
  <c r="DD92" i="14"/>
  <c r="CZ103" i="14"/>
  <c r="CU106" i="14"/>
  <c r="CR117" i="14"/>
  <c r="CY102" i="14"/>
  <c r="CT121" i="14"/>
  <c r="CY113" i="14"/>
  <c r="CX115" i="14"/>
  <c r="CS99" i="14"/>
  <c r="CN93" i="14"/>
  <c r="CP121" i="14"/>
  <c r="CU105" i="14"/>
  <c r="CL110" i="14"/>
  <c r="AV60" i="14"/>
  <c r="AV48" i="14"/>
  <c r="AV65" i="14"/>
  <c r="AV21" i="14"/>
  <c r="AV32" i="14"/>
  <c r="AV51" i="14"/>
  <c r="AV26" i="14"/>
  <c r="AV31" i="14"/>
  <c r="AV23" i="14"/>
  <c r="AV54" i="14"/>
  <c r="AV40" i="14"/>
  <c r="AV56" i="14"/>
  <c r="AV49" i="14"/>
  <c r="AV47" i="14"/>
  <c r="AV50" i="14"/>
  <c r="AV68" i="14"/>
  <c r="AV39" i="14"/>
  <c r="AV24" i="14"/>
  <c r="AV45" i="14"/>
  <c r="AV36" i="14"/>
  <c r="AV52" i="14"/>
  <c r="AV55" i="14"/>
  <c r="AV64" i="14"/>
  <c r="AV57" i="14"/>
  <c r="AV27" i="14"/>
  <c r="AV38" i="14"/>
  <c r="AV29" i="14"/>
  <c r="AV43" i="14"/>
  <c r="AV35" i="14"/>
  <c r="AV42" i="14"/>
  <c r="AV62" i="14"/>
  <c r="AV44" i="14"/>
  <c r="AV61" i="14"/>
  <c r="AV53" i="14"/>
  <c r="AV33" i="14"/>
  <c r="AV22" i="14"/>
  <c r="AV37" i="14"/>
  <c r="AV34" i="14"/>
  <c r="AV66" i="14"/>
  <c r="AV59" i="14"/>
  <c r="AV25" i="14"/>
  <c r="AV63" i="14"/>
  <c r="AV28" i="14"/>
  <c r="AV58" i="14"/>
  <c r="AV20" i="14"/>
  <c r="AV67" i="14"/>
  <c r="AV41" i="14"/>
  <c r="AV46" i="14"/>
  <c r="AV30" i="14"/>
  <c r="AU58" i="14"/>
  <c r="AU33" i="14"/>
  <c r="AU36" i="14"/>
  <c r="AU34" i="14"/>
  <c r="AU63" i="14"/>
  <c r="AU38" i="14"/>
  <c r="AU23" i="14"/>
  <c r="AU46" i="14"/>
  <c r="AU29" i="14"/>
  <c r="AU24" i="14"/>
  <c r="AU55" i="14"/>
  <c r="AU65" i="14"/>
  <c r="AU32" i="14"/>
  <c r="AU67" i="14"/>
  <c r="AU31" i="14"/>
  <c r="AU26" i="14"/>
  <c r="AU49" i="14"/>
  <c r="AU60" i="14"/>
  <c r="AU51" i="14"/>
  <c r="AU53" i="14"/>
  <c r="AU50" i="14"/>
  <c r="AU59" i="14"/>
  <c r="AU35" i="14"/>
  <c r="AU40" i="14"/>
  <c r="AU45" i="14"/>
  <c r="AU56" i="14"/>
  <c r="AU21" i="14"/>
  <c r="AU43" i="14"/>
  <c r="AU39" i="14"/>
  <c r="AU48" i="14"/>
  <c r="AU28" i="14"/>
  <c r="AU22" i="14"/>
  <c r="AU25" i="14"/>
  <c r="AU68" i="14"/>
  <c r="AU64" i="14"/>
  <c r="AU20" i="14"/>
  <c r="AU52" i="14"/>
  <c r="AU62" i="14"/>
  <c r="AU41" i="14"/>
  <c r="AU27" i="14"/>
  <c r="AU30" i="14"/>
  <c r="AU37" i="14"/>
  <c r="AU47" i="14"/>
  <c r="AU54" i="14"/>
  <c r="AU42" i="14"/>
  <c r="AU57" i="14"/>
  <c r="AU61" i="14"/>
  <c r="AU44" i="14"/>
  <c r="AU66" i="14"/>
  <c r="AT41" i="14"/>
  <c r="AT52" i="14"/>
  <c r="AT27" i="14"/>
  <c r="AT25" i="14"/>
  <c r="AT56" i="14"/>
  <c r="AT22" i="14"/>
  <c r="AT29" i="14"/>
  <c r="AT64" i="14"/>
  <c r="AT51" i="14"/>
  <c r="AT28" i="14"/>
  <c r="AT31" i="14"/>
  <c r="AT33" i="14"/>
  <c r="AT53" i="14"/>
  <c r="AT26" i="14"/>
  <c r="AT24" i="14"/>
  <c r="AT23" i="14"/>
  <c r="AT44" i="14"/>
  <c r="AT48" i="14"/>
  <c r="AT37" i="14"/>
  <c r="AT58" i="14"/>
  <c r="AT62" i="14"/>
  <c r="AT35" i="14"/>
  <c r="AT55" i="14"/>
  <c r="AT36" i="14"/>
  <c r="AT32" i="14"/>
  <c r="AT66" i="14"/>
  <c r="AT59" i="14"/>
  <c r="AT67" i="14"/>
  <c r="AT60" i="14"/>
  <c r="AT47" i="14"/>
  <c r="AT34" i="14"/>
  <c r="AT50" i="14"/>
  <c r="AT57" i="14"/>
  <c r="AT61" i="14"/>
  <c r="AT21" i="14"/>
  <c r="AT45" i="14"/>
  <c r="AT42" i="14"/>
  <c r="AT20" i="14"/>
  <c r="AT68" i="14"/>
  <c r="AT43" i="14"/>
  <c r="AT46" i="14"/>
  <c r="AT63" i="14"/>
  <c r="AT30" i="14"/>
  <c r="AT39" i="14"/>
  <c r="AT54" i="14"/>
  <c r="AT65" i="14"/>
  <c r="AT49" i="14"/>
  <c r="AT38" i="14"/>
  <c r="AT40" i="14"/>
  <c r="DC87" i="14"/>
  <c r="CS111" i="14"/>
  <c r="CU103" i="14"/>
  <c r="CP122" i="14"/>
  <c r="CG95" i="14"/>
  <c r="DC91" i="14"/>
  <c r="CZ89" i="14"/>
  <c r="DD91" i="14"/>
  <c r="CV89" i="14"/>
  <c r="DC113" i="14"/>
  <c r="CW122" i="14"/>
  <c r="CF115" i="14"/>
  <c r="CQ83" i="14"/>
  <c r="CC113" i="14"/>
  <c r="CB81" i="14"/>
  <c r="DF110" i="14"/>
  <c r="CQ85" i="14"/>
  <c r="CN121" i="14"/>
  <c r="CF100" i="14"/>
  <c r="CW84" i="14"/>
  <c r="CP114" i="14"/>
  <c r="CW109" i="14"/>
  <c r="CS113" i="14"/>
  <c r="CZ117" i="14"/>
  <c r="CT91" i="14"/>
  <c r="CS87" i="14"/>
  <c r="CT104" i="14"/>
  <c r="CY87" i="14"/>
  <c r="CR86" i="14"/>
  <c r="CV118" i="14"/>
  <c r="CX110" i="14"/>
  <c r="AA10" i="14"/>
  <c r="AA19" i="14"/>
  <c r="CS79" i="14"/>
  <c r="CB94" i="14"/>
  <c r="CQ96" i="14"/>
  <c r="CR100" i="14"/>
  <c r="CU94" i="14"/>
  <c r="CQ107" i="14"/>
  <c r="CV115" i="14"/>
  <c r="CO91" i="14"/>
  <c r="CU78" i="14"/>
  <c r="CU89" i="14"/>
  <c r="CT78" i="14"/>
  <c r="CI84" i="14"/>
  <c r="CJ100" i="14"/>
  <c r="CV84" i="14"/>
  <c r="CU118" i="14"/>
  <c r="CY82" i="14"/>
  <c r="DE94" i="14"/>
  <c r="CF86" i="14"/>
  <c r="CI86" i="14"/>
  <c r="CT115" i="14"/>
  <c r="DB110" i="14"/>
  <c r="CX118" i="14"/>
  <c r="CM89" i="14"/>
  <c r="CS86" i="14"/>
  <c r="DE82" i="14"/>
  <c r="CQ116" i="14"/>
  <c r="CV103" i="14"/>
  <c r="CK114" i="14"/>
  <c r="CT79" i="14"/>
  <c r="CT114" i="14"/>
  <c r="CQ108" i="14"/>
  <c r="CJ114" i="14"/>
  <c r="AS31" i="14"/>
  <c r="AS46" i="14"/>
  <c r="AS56" i="14"/>
  <c r="AS67" i="14"/>
  <c r="AS25" i="14"/>
  <c r="AS29" i="14"/>
  <c r="AS54" i="14"/>
  <c r="AS58" i="14"/>
  <c r="AS40" i="14"/>
  <c r="AS43" i="14"/>
  <c r="AS55" i="14"/>
  <c r="AS48" i="14"/>
  <c r="AS45" i="14"/>
  <c r="AS50" i="14"/>
  <c r="AS39" i="14"/>
  <c r="AS22" i="14"/>
  <c r="AS51" i="14"/>
  <c r="AS32" i="14"/>
  <c r="AS68" i="14"/>
  <c r="AS61" i="14"/>
  <c r="AS26" i="14"/>
  <c r="AS41" i="14"/>
  <c r="AS23" i="14"/>
  <c r="AS24" i="14"/>
  <c r="AS52" i="14"/>
  <c r="AS62" i="14"/>
  <c r="AS44" i="14"/>
  <c r="AS20" i="14"/>
  <c r="AS63" i="14"/>
  <c r="AS57" i="14"/>
  <c r="AS59" i="14"/>
  <c r="AS47" i="14"/>
  <c r="AS49" i="14"/>
  <c r="AS66" i="14"/>
  <c r="AS28" i="14"/>
  <c r="AS36" i="14"/>
  <c r="AS65" i="14"/>
  <c r="AS21" i="14"/>
  <c r="AS35" i="14"/>
  <c r="AS37" i="14"/>
  <c r="AS34" i="14"/>
  <c r="AS53" i="14"/>
  <c r="AS42" i="14"/>
  <c r="AS30" i="14"/>
  <c r="AS64" i="14"/>
  <c r="AS38" i="14"/>
  <c r="AS60" i="14"/>
  <c r="AS27" i="14"/>
  <c r="AS33" i="14"/>
  <c r="AR59" i="14"/>
  <c r="AR49" i="14"/>
  <c r="AR26" i="14"/>
  <c r="AR50" i="14"/>
  <c r="AR56" i="14"/>
  <c r="AR22" i="14"/>
  <c r="AR39" i="14"/>
  <c r="AR24" i="14"/>
  <c r="AR35" i="14"/>
  <c r="AR20" i="14"/>
  <c r="AR45" i="14"/>
  <c r="AR63" i="14"/>
  <c r="AR21" i="14"/>
  <c r="AR53" i="14"/>
  <c r="AR32" i="14"/>
  <c r="AR48" i="14"/>
  <c r="AR66" i="14"/>
  <c r="AR52" i="14"/>
  <c r="AR62" i="14"/>
  <c r="AR68" i="14"/>
  <c r="AR64" i="14"/>
  <c r="AR23" i="14"/>
  <c r="AR30" i="14"/>
  <c r="AR51" i="14"/>
  <c r="AR46" i="14"/>
  <c r="AR33" i="14"/>
  <c r="AR55" i="14"/>
  <c r="AR43" i="14"/>
  <c r="AR47" i="14"/>
  <c r="AR36" i="14"/>
  <c r="AR38" i="14"/>
  <c r="AR65" i="14"/>
  <c r="AR54" i="14"/>
  <c r="AR37" i="14"/>
  <c r="AR57" i="14"/>
  <c r="AR67" i="14"/>
  <c r="AR44" i="14"/>
  <c r="AR40" i="14"/>
  <c r="AR29" i="14"/>
  <c r="AR42" i="14"/>
  <c r="AR60" i="14"/>
  <c r="AR28" i="14"/>
  <c r="AR27" i="14"/>
  <c r="AR34" i="14"/>
  <c r="AR25" i="14"/>
  <c r="AR41" i="14"/>
  <c r="AR58" i="14"/>
  <c r="AR31" i="14"/>
  <c r="AR61" i="14"/>
  <c r="AQ50" i="14"/>
  <c r="AQ38" i="14"/>
  <c r="AQ46" i="14"/>
  <c r="AQ57" i="14"/>
  <c r="AQ35" i="14"/>
  <c r="AQ63" i="14"/>
  <c r="AQ28" i="14"/>
  <c r="AQ52" i="14"/>
  <c r="AQ27" i="14"/>
  <c r="AQ30" i="14"/>
  <c r="AQ48" i="14"/>
  <c r="AQ59" i="14"/>
  <c r="AQ61" i="14"/>
  <c r="AQ21" i="14"/>
  <c r="AQ41" i="14"/>
  <c r="AQ39" i="14"/>
  <c r="AQ24" i="14"/>
  <c r="AQ20" i="14"/>
  <c r="AQ65" i="14"/>
  <c r="AQ42" i="14"/>
  <c r="AQ64" i="14"/>
  <c r="AQ31" i="14"/>
  <c r="AQ58" i="14"/>
  <c r="AQ55" i="14"/>
  <c r="AQ36" i="14"/>
  <c r="AQ33" i="14"/>
  <c r="AQ34" i="14"/>
  <c r="AQ29" i="14"/>
  <c r="AQ54" i="14"/>
  <c r="AQ49" i="14"/>
  <c r="AQ53" i="14"/>
  <c r="AQ25" i="14"/>
  <c r="AQ62" i="14"/>
  <c r="AQ40" i="14"/>
  <c r="AQ68" i="14"/>
  <c r="AQ44" i="14"/>
  <c r="AQ60" i="14"/>
  <c r="AQ37" i="14"/>
  <c r="AQ56" i="14"/>
  <c r="AQ66" i="14"/>
  <c r="AQ26" i="14"/>
  <c r="AQ43" i="14"/>
  <c r="AQ45" i="14"/>
  <c r="AQ32" i="14"/>
  <c r="AQ22" i="14"/>
  <c r="AQ51" i="14"/>
  <c r="AQ47" i="14"/>
  <c r="AQ67" i="14"/>
  <c r="AQ23" i="14"/>
  <c r="AP58" i="14"/>
  <c r="AP37" i="14"/>
  <c r="AP51" i="14"/>
  <c r="AP38" i="14"/>
  <c r="AP43" i="14"/>
  <c r="AP23" i="14"/>
  <c r="AP46" i="14"/>
  <c r="AP29" i="14"/>
  <c r="AP33" i="14"/>
  <c r="AP55" i="14"/>
  <c r="AP34" i="14"/>
  <c r="AP68" i="14"/>
  <c r="AP39" i="14"/>
  <c r="AP65" i="14"/>
  <c r="AP35" i="14"/>
  <c r="AP20" i="14"/>
  <c r="AP44" i="14"/>
  <c r="AP25" i="14"/>
  <c r="AP45" i="14"/>
  <c r="AP54" i="14"/>
  <c r="AP62" i="14"/>
  <c r="AP64" i="14"/>
  <c r="AP63" i="14"/>
  <c r="AP32" i="14"/>
  <c r="AP40" i="14"/>
  <c r="AP53" i="14"/>
  <c r="AP27" i="14"/>
  <c r="AP57" i="14"/>
  <c r="AP66" i="14"/>
  <c r="AP26" i="14"/>
  <c r="AP36" i="14"/>
  <c r="AP21" i="14"/>
  <c r="AP56" i="14"/>
  <c r="AP31" i="14"/>
  <c r="AP52" i="14"/>
  <c r="AP49" i="14"/>
  <c r="AP61" i="14"/>
  <c r="AP24" i="14"/>
  <c r="AP28" i="14"/>
  <c r="AP22" i="14"/>
  <c r="AP41" i="14"/>
  <c r="AP67" i="14"/>
  <c r="AP47" i="14"/>
  <c r="AP50" i="14"/>
  <c r="AP48" i="14"/>
  <c r="AP59" i="14"/>
  <c r="AP30" i="14"/>
  <c r="AP42" i="14"/>
  <c r="AP60" i="14"/>
  <c r="AO24" i="14"/>
  <c r="AO44" i="14"/>
  <c r="AO48" i="14"/>
  <c r="AO49" i="14"/>
  <c r="AO52" i="14"/>
  <c r="AO65" i="14"/>
  <c r="AO35" i="14"/>
  <c r="AO51" i="14"/>
  <c r="AO62" i="14"/>
  <c r="AO30" i="14"/>
  <c r="AO42" i="14"/>
  <c r="AO67" i="14"/>
  <c r="AO40" i="14"/>
  <c r="AO34" i="14"/>
  <c r="AO25" i="14"/>
  <c r="AO63" i="14"/>
  <c r="AO57" i="14"/>
  <c r="AO56" i="14"/>
  <c r="AO50" i="14"/>
  <c r="AO53" i="14"/>
  <c r="AO64" i="14"/>
  <c r="AO47" i="14"/>
  <c r="AO23" i="14"/>
  <c r="AO38" i="14"/>
  <c r="AO32" i="14"/>
  <c r="AO28" i="14"/>
  <c r="AO59" i="14"/>
  <c r="AO29" i="14"/>
  <c r="AO22" i="14"/>
  <c r="AO55" i="14"/>
  <c r="AO43" i="14"/>
  <c r="AO31" i="14"/>
  <c r="AO61" i="14"/>
  <c r="AO41" i="14"/>
  <c r="AO54" i="14"/>
  <c r="AO60" i="14"/>
  <c r="AO58" i="14"/>
  <c r="AO46" i="14"/>
  <c r="AO26" i="14"/>
  <c r="AO68" i="14"/>
  <c r="AO21" i="14"/>
  <c r="AO20" i="14"/>
  <c r="AO45" i="14"/>
  <c r="AO66" i="14"/>
  <c r="AO37" i="14"/>
  <c r="AO33" i="14"/>
  <c r="AO39" i="14"/>
  <c r="AO36" i="14"/>
  <c r="AO27" i="14"/>
  <c r="CC107" i="14"/>
  <c r="CY119" i="14"/>
  <c r="CH110" i="14"/>
  <c r="CU84" i="14"/>
  <c r="CD104" i="14"/>
  <c r="DF109" i="14"/>
  <c r="DA121" i="14"/>
  <c r="CJ91" i="14"/>
  <c r="CU88" i="14"/>
  <c r="DA94" i="14"/>
  <c r="CN111" i="14"/>
  <c r="CT96" i="14"/>
  <c r="CT90" i="14"/>
  <c r="DD103" i="14"/>
  <c r="CZ86" i="14"/>
  <c r="CV92" i="14"/>
  <c r="CX105" i="14"/>
  <c r="CR88" i="14"/>
  <c r="CD107" i="14"/>
  <c r="CX82" i="14"/>
  <c r="CS81" i="14"/>
  <c r="CM98" i="14"/>
  <c r="DF88" i="14"/>
  <c r="CW116" i="14"/>
  <c r="DF106" i="14"/>
  <c r="CY107" i="14"/>
  <c r="CV95" i="14"/>
  <c r="CW86" i="14"/>
  <c r="DD89" i="14"/>
  <c r="CQ115" i="14"/>
  <c r="CQ105" i="14"/>
  <c r="CY81" i="14"/>
  <c r="CG108" i="14"/>
  <c r="CO121" i="14"/>
  <c r="CP110" i="14"/>
  <c r="CJ92" i="14"/>
  <c r="CE92" i="14"/>
  <c r="CV100" i="14"/>
  <c r="CW80" i="14"/>
  <c r="CH102" i="14"/>
  <c r="CJ119" i="14"/>
  <c r="CZ105" i="14"/>
  <c r="CU109" i="14"/>
  <c r="CO119" i="14"/>
  <c r="DG120" i="14"/>
  <c r="CY108" i="14"/>
  <c r="CS80" i="14"/>
  <c r="CZ88" i="14"/>
  <c r="DB80" i="14"/>
  <c r="CL83" i="14"/>
  <c r="CJ99" i="14"/>
  <c r="CO120" i="14"/>
  <c r="CW103" i="14"/>
  <c r="CZ90" i="14"/>
  <c r="DA107" i="14"/>
  <c r="CX113" i="14"/>
  <c r="CO96" i="14"/>
  <c r="CT105" i="14"/>
  <c r="CZ95" i="14"/>
  <c r="CJ95" i="14"/>
  <c r="DF103" i="14"/>
  <c r="CU123" i="14"/>
  <c r="DF121" i="14"/>
  <c r="CS108" i="14"/>
  <c r="CT82" i="14"/>
  <c r="CV109" i="14"/>
  <c r="CT80" i="14"/>
  <c r="CV119" i="14"/>
  <c r="CZ115" i="14"/>
  <c r="CJ90" i="14"/>
  <c r="DC116" i="14"/>
  <c r="CN119" i="14"/>
  <c r="CT109" i="14"/>
  <c r="CU82" i="14"/>
  <c r="CY122" i="14"/>
  <c r="CV80" i="14"/>
  <c r="CS112" i="14"/>
  <c r="DB121" i="14"/>
  <c r="CJ87" i="14"/>
  <c r="CV114" i="14"/>
  <c r="CP92" i="14"/>
  <c r="CO108" i="14"/>
  <c r="CC102" i="14"/>
  <c r="CO102" i="14"/>
  <c r="CU114" i="14"/>
  <c r="CW105" i="14"/>
  <c r="CR80" i="14"/>
  <c r="CO98" i="14"/>
  <c r="DC86" i="14"/>
  <c r="DB107" i="14"/>
  <c r="CX87" i="14"/>
  <c r="CN105" i="14"/>
  <c r="CX85" i="14"/>
  <c r="CS83" i="14"/>
  <c r="CX92" i="14"/>
  <c r="CZ81" i="14"/>
  <c r="CZ106" i="14"/>
  <c r="CT83" i="14"/>
  <c r="CV101" i="14"/>
  <c r="CS105" i="14"/>
  <c r="CU79" i="14"/>
  <c r="CX80" i="14"/>
  <c r="CX99" i="14"/>
  <c r="CT122" i="14"/>
  <c r="CV116" i="14"/>
  <c r="CV81" i="14"/>
  <c r="CX108" i="14"/>
  <c r="DB89" i="14"/>
  <c r="CS120" i="14"/>
  <c r="BR122" i="14"/>
  <c r="CG120" i="14"/>
  <c r="CQ80" i="14"/>
  <c r="BP79" i="14"/>
  <c r="CV107" i="14"/>
  <c r="BS93" i="14"/>
  <c r="CL117" i="14"/>
  <c r="BX85" i="14"/>
  <c r="CQ99" i="14"/>
  <c r="AN47" i="14"/>
  <c r="AN43" i="14"/>
  <c r="AN65" i="14"/>
  <c r="AN33" i="14"/>
  <c r="AN49" i="14"/>
  <c r="AN39" i="14"/>
  <c r="AN58" i="14"/>
  <c r="AN32" i="14"/>
  <c r="AN60" i="14"/>
  <c r="AN61" i="14"/>
  <c r="AN24" i="14"/>
  <c r="AN34" i="14"/>
  <c r="AN36" i="14"/>
  <c r="AN57" i="14"/>
  <c r="AN64" i="14"/>
  <c r="AN28" i="14"/>
  <c r="AN42" i="14"/>
  <c r="AN54" i="14"/>
  <c r="AN21" i="14"/>
  <c r="AN55" i="14"/>
  <c r="AN52" i="14"/>
  <c r="AN27" i="14"/>
  <c r="AN35" i="14"/>
  <c r="AN63" i="14"/>
  <c r="AN38" i="14"/>
  <c r="AN50" i="14"/>
  <c r="AN51" i="14"/>
  <c r="AN23" i="14"/>
  <c r="AN31" i="14"/>
  <c r="AN30" i="14"/>
  <c r="AN20" i="14"/>
  <c r="AN22" i="14"/>
  <c r="AN53" i="14"/>
  <c r="AN66" i="14"/>
  <c r="AN41" i="14"/>
  <c r="AN26" i="14"/>
  <c r="AN59" i="14"/>
  <c r="AN68" i="14"/>
  <c r="AN56" i="14"/>
  <c r="AN45" i="14"/>
  <c r="AN62" i="14"/>
  <c r="AN37" i="14"/>
  <c r="AN44" i="14"/>
  <c r="AN48" i="14"/>
  <c r="AN40" i="14"/>
  <c r="AN25" i="14"/>
  <c r="AN46" i="14"/>
  <c r="AN67" i="14"/>
  <c r="AN29" i="14"/>
  <c r="AM41" i="14"/>
  <c r="AM42" i="14"/>
  <c r="AM55" i="14"/>
  <c r="AM51" i="14"/>
  <c r="AM49" i="14"/>
  <c r="AM64" i="14"/>
  <c r="AM50" i="14"/>
  <c r="AM56" i="14"/>
  <c r="AM38" i="14"/>
  <c r="AM52" i="14"/>
  <c r="AM37" i="14"/>
  <c r="AM65" i="14"/>
  <c r="AM62" i="14"/>
  <c r="AM63" i="14"/>
  <c r="AM39" i="14"/>
  <c r="AM57" i="14"/>
  <c r="AM44" i="14"/>
  <c r="AM25" i="14"/>
  <c r="AM26" i="14"/>
  <c r="AM36" i="14"/>
  <c r="AM67" i="14"/>
  <c r="AM30" i="14"/>
  <c r="AM53" i="14"/>
  <c r="AM24" i="14"/>
  <c r="AM27" i="14"/>
  <c r="AM61" i="14"/>
  <c r="AM34" i="14"/>
  <c r="AM35" i="14"/>
  <c r="AM68" i="14"/>
  <c r="AM66" i="14"/>
  <c r="AM21" i="14"/>
  <c r="AM46" i="14"/>
  <c r="AM40" i="14"/>
  <c r="AM32" i="14"/>
  <c r="AM22" i="14"/>
  <c r="AM58" i="14"/>
  <c r="AM28" i="14"/>
  <c r="AM20" i="14"/>
  <c r="AM59" i="14"/>
  <c r="AM47" i="14"/>
  <c r="AM48" i="14"/>
  <c r="AM60" i="14"/>
  <c r="AM33" i="14"/>
  <c r="AM23" i="14"/>
  <c r="AM43" i="14"/>
  <c r="AM31" i="14"/>
  <c r="AM45" i="14"/>
  <c r="AM54" i="14"/>
  <c r="AM29" i="14"/>
  <c r="AL31" i="14"/>
  <c r="AL39" i="14"/>
  <c r="AL57" i="14"/>
  <c r="AL66" i="14"/>
  <c r="AL41" i="14"/>
  <c r="AL59" i="14"/>
  <c r="AL40" i="14"/>
  <c r="AL27" i="14"/>
  <c r="AL65" i="14"/>
  <c r="AL32" i="14"/>
  <c r="AL25" i="14"/>
  <c r="AL46" i="14"/>
  <c r="AL22" i="14"/>
  <c r="AL48" i="14"/>
  <c r="AL37" i="14"/>
  <c r="AL61" i="14"/>
  <c r="AL51" i="14"/>
  <c r="AL38" i="14"/>
  <c r="AL60" i="14"/>
  <c r="AL36" i="14"/>
  <c r="AL55" i="14"/>
  <c r="AL45" i="14"/>
  <c r="AL52" i="14"/>
  <c r="AL30" i="14"/>
  <c r="AL50" i="14"/>
  <c r="AL26" i="14"/>
  <c r="AL28" i="14"/>
  <c r="AL58" i="14"/>
  <c r="AL43" i="14"/>
  <c r="AL23" i="14"/>
  <c r="AL42" i="14"/>
  <c r="AL21" i="14"/>
  <c r="AL47" i="14"/>
  <c r="AL35" i="14"/>
  <c r="AL53" i="14"/>
  <c r="AL54" i="14"/>
  <c r="AL63" i="14"/>
  <c r="AL56" i="14"/>
  <c r="AL24" i="14"/>
  <c r="AL20" i="14"/>
  <c r="AL64" i="14"/>
  <c r="AL44" i="14"/>
  <c r="AL67" i="14"/>
  <c r="AL33" i="14"/>
  <c r="AL29" i="14"/>
  <c r="AL49" i="14"/>
  <c r="AL68" i="14"/>
  <c r="AL62" i="14"/>
  <c r="AL34" i="14"/>
  <c r="BR97" i="14"/>
  <c r="BG85" i="14"/>
  <c r="AK46" i="14"/>
  <c r="AK40" i="14"/>
  <c r="AK63" i="14"/>
  <c r="AK62" i="14"/>
  <c r="AK66" i="14"/>
  <c r="AK52" i="14"/>
  <c r="AK64" i="14"/>
  <c r="AK54" i="14"/>
  <c r="AK36" i="14"/>
  <c r="AK22" i="14"/>
  <c r="AK42" i="14"/>
  <c r="AK68" i="14"/>
  <c r="AK29" i="14"/>
  <c r="AK47" i="14"/>
  <c r="AK39" i="14"/>
  <c r="AK33" i="14"/>
  <c r="AK30" i="14"/>
  <c r="AK44" i="14"/>
  <c r="AK65" i="14"/>
  <c r="AK43" i="14"/>
  <c r="AK38" i="14"/>
  <c r="AK20" i="14"/>
  <c r="AK59" i="14"/>
  <c r="AK60" i="14"/>
  <c r="AK48" i="14"/>
  <c r="AK21" i="14"/>
  <c r="AK28" i="14"/>
  <c r="AK41" i="14"/>
  <c r="AK55" i="14"/>
  <c r="AK53" i="14"/>
  <c r="AK35" i="14"/>
  <c r="AK25" i="14"/>
  <c r="AK67" i="14"/>
  <c r="AK27" i="14"/>
  <c r="AK45" i="14"/>
  <c r="AK57" i="14"/>
  <c r="AK32" i="14"/>
  <c r="AK26" i="14"/>
  <c r="AK37" i="14"/>
  <c r="AK51" i="14"/>
  <c r="AK31" i="14"/>
  <c r="AK34" i="14"/>
  <c r="AK23" i="14"/>
  <c r="AK61" i="14"/>
  <c r="AK49" i="14"/>
  <c r="AK58" i="14"/>
  <c r="AK24" i="14"/>
  <c r="AK50" i="14"/>
  <c r="AK56" i="14"/>
  <c r="AJ31" i="14"/>
  <c r="AJ30" i="14"/>
  <c r="AJ29" i="14"/>
  <c r="AJ45" i="14"/>
  <c r="AJ67" i="14"/>
  <c r="AJ24" i="14"/>
  <c r="AJ47" i="14"/>
  <c r="AJ22" i="14"/>
  <c r="AJ41" i="14"/>
  <c r="AJ42" i="14"/>
  <c r="AJ63" i="14"/>
  <c r="AJ28" i="14"/>
  <c r="AJ36" i="14"/>
  <c r="AJ58" i="14"/>
  <c r="AJ25" i="14"/>
  <c r="AJ54" i="14"/>
  <c r="AJ48" i="14"/>
  <c r="AJ39" i="14"/>
  <c r="AJ64" i="14"/>
  <c r="AJ38" i="14"/>
  <c r="AJ40" i="14"/>
  <c r="AJ49" i="14"/>
  <c r="AJ61" i="14"/>
  <c r="AJ20" i="14"/>
  <c r="AJ57" i="14"/>
  <c r="AJ43" i="14"/>
  <c r="AJ59" i="14"/>
  <c r="AJ56" i="14"/>
  <c r="AJ37" i="14"/>
  <c r="AJ26" i="14"/>
  <c r="AJ32" i="14"/>
  <c r="AJ50" i="14"/>
  <c r="AJ21" i="14"/>
  <c r="AJ66" i="14"/>
  <c r="AJ55" i="14"/>
  <c r="AJ53" i="14"/>
  <c r="AJ62" i="14"/>
  <c r="AJ33" i="14"/>
  <c r="AJ65" i="14"/>
  <c r="AJ44" i="14"/>
  <c r="AJ34" i="14"/>
  <c r="AJ23" i="14"/>
  <c r="AJ46" i="14"/>
  <c r="AJ68" i="14"/>
  <c r="AJ52" i="14"/>
  <c r="AJ35" i="14"/>
  <c r="AJ60" i="14"/>
  <c r="AJ27" i="14"/>
  <c r="AJ51" i="14"/>
  <c r="AI28" i="14"/>
  <c r="AI29" i="14"/>
  <c r="AI52" i="14"/>
  <c r="AI20" i="14"/>
  <c r="AI43" i="14"/>
  <c r="AI61" i="14"/>
  <c r="AI22" i="14"/>
  <c r="AI54" i="14"/>
  <c r="AI40" i="14"/>
  <c r="AI30" i="14"/>
  <c r="AI53" i="14"/>
  <c r="AI33" i="14"/>
  <c r="AI25" i="14"/>
  <c r="AI34" i="14"/>
  <c r="AI56" i="14"/>
  <c r="AI59" i="14"/>
  <c r="AI64" i="14"/>
  <c r="AI39" i="14"/>
  <c r="AI48" i="14"/>
  <c r="AI60" i="14"/>
  <c r="AI51" i="14"/>
  <c r="AI42" i="14"/>
  <c r="AI66" i="14"/>
  <c r="AI27" i="14"/>
  <c r="AI38" i="14"/>
  <c r="AI50" i="14"/>
  <c r="AI65" i="14"/>
  <c r="AI55" i="14"/>
  <c r="AI23" i="14"/>
  <c r="AI26" i="14"/>
  <c r="AI45" i="14"/>
  <c r="AI37" i="14"/>
  <c r="AI62" i="14"/>
  <c r="AI35" i="14"/>
  <c r="AI58" i="14"/>
  <c r="AI63" i="14"/>
  <c r="AI32" i="14"/>
  <c r="AI21" i="14"/>
  <c r="AI41" i="14"/>
  <c r="AI24" i="14"/>
  <c r="AI57" i="14"/>
  <c r="AI44" i="14"/>
  <c r="AI67" i="14"/>
  <c r="AI49" i="14"/>
  <c r="AI68" i="14"/>
  <c r="AI46" i="14"/>
  <c r="AI36" i="14"/>
  <c r="AI31" i="14"/>
  <c r="AI47" i="14"/>
  <c r="CG105" i="14"/>
  <c r="BY108" i="14"/>
  <c r="BR121" i="14"/>
  <c r="CH82" i="14"/>
  <c r="CH93" i="14"/>
  <c r="CH100" i="14"/>
  <c r="CL82" i="14"/>
  <c r="CF83" i="14"/>
  <c r="CM110" i="14"/>
  <c r="CJ93" i="14"/>
  <c r="BU112" i="14"/>
  <c r="BR98" i="14"/>
  <c r="CJ118" i="14"/>
  <c r="BN83" i="14"/>
  <c r="CM122" i="14"/>
  <c r="DA114" i="14"/>
  <c r="CY91" i="14"/>
  <c r="DB98" i="14"/>
  <c r="CC108" i="14"/>
  <c r="CS84" i="14"/>
  <c r="CN108" i="14"/>
  <c r="CQ84" i="14"/>
  <c r="CF118" i="14"/>
  <c r="CI103" i="14"/>
  <c r="CF79" i="14"/>
  <c r="BT92" i="14"/>
  <c r="CF98" i="14"/>
  <c r="CH118" i="14"/>
  <c r="CT86" i="14"/>
  <c r="CF81" i="14"/>
  <c r="CR99" i="14"/>
  <c r="BP100" i="14"/>
  <c r="CP120" i="14"/>
  <c r="CL99" i="14"/>
  <c r="CO94" i="14"/>
  <c r="CG90" i="14"/>
  <c r="CH103" i="14"/>
  <c r="CG117" i="14"/>
  <c r="CT81" i="14"/>
  <c r="CP86" i="14"/>
  <c r="CK90" i="14"/>
  <c r="BZ102" i="14"/>
  <c r="CV99" i="14"/>
  <c r="CE86" i="14"/>
  <c r="CS91" i="14"/>
  <c r="BS122" i="14"/>
  <c r="CK103" i="14"/>
  <c r="CL115" i="14"/>
  <c r="CH107" i="14"/>
  <c r="BZ91" i="14"/>
  <c r="CM116" i="14"/>
  <c r="CI120" i="14"/>
  <c r="BM79" i="14"/>
  <c r="BM121" i="14"/>
  <c r="BG105" i="14"/>
  <c r="BZ107" i="14"/>
  <c r="AH61" i="14"/>
  <c r="AH32" i="14"/>
  <c r="AH34" i="14"/>
  <c r="AH23" i="14"/>
  <c r="AH41" i="14"/>
  <c r="AH27" i="14"/>
  <c r="AH66" i="14"/>
  <c r="AH51" i="14"/>
  <c r="AH39" i="14"/>
  <c r="AH43" i="14"/>
  <c r="AH63" i="14"/>
  <c r="AH58" i="14"/>
  <c r="AH59" i="14"/>
  <c r="AH52" i="14"/>
  <c r="AH57" i="14"/>
  <c r="AH30" i="14"/>
  <c r="AH25" i="14"/>
  <c r="AH64" i="14"/>
  <c r="AH24" i="14"/>
  <c r="AH36" i="14"/>
  <c r="AH31" i="14"/>
  <c r="AH67" i="14"/>
  <c r="AH22" i="14"/>
  <c r="AH29" i="14"/>
  <c r="AH46" i="14"/>
  <c r="AH53" i="14"/>
  <c r="AH60" i="14"/>
  <c r="AH21" i="14"/>
  <c r="AH56" i="14"/>
  <c r="AH55" i="14"/>
  <c r="AH54" i="14"/>
  <c r="AH26" i="14"/>
  <c r="AH44" i="14"/>
  <c r="AH33" i="14"/>
  <c r="AH68" i="14"/>
  <c r="AH42" i="14"/>
  <c r="AH38" i="14"/>
  <c r="AH40" i="14"/>
  <c r="AH28" i="14"/>
  <c r="AH50" i="14"/>
  <c r="AH62" i="14"/>
  <c r="AH48" i="14"/>
  <c r="AH45" i="14"/>
  <c r="AH35" i="14"/>
  <c r="AH49" i="14"/>
  <c r="AH65" i="14"/>
  <c r="AH47" i="14"/>
  <c r="AH37" i="14"/>
  <c r="AH20" i="14"/>
  <c r="AG55" i="14"/>
  <c r="AG38" i="14"/>
  <c r="AG65" i="14"/>
  <c r="AG33" i="14"/>
  <c r="AG31" i="14"/>
  <c r="AG45" i="14"/>
  <c r="AG27" i="14"/>
  <c r="AG34" i="14"/>
  <c r="AG41" i="14"/>
  <c r="AG37" i="14"/>
  <c r="AG24" i="14"/>
  <c r="AG22" i="14"/>
  <c r="AG64" i="14"/>
  <c r="AG42" i="14"/>
  <c r="AG39" i="14"/>
  <c r="AG44" i="14"/>
  <c r="AG49" i="14"/>
  <c r="AG63" i="14"/>
  <c r="AG57" i="14"/>
  <c r="AG21" i="14"/>
  <c r="AG53" i="14"/>
  <c r="AG25" i="14"/>
  <c r="AG28" i="14"/>
  <c r="AG40" i="14"/>
  <c r="AG30" i="14"/>
  <c r="AG59" i="14"/>
  <c r="AG52" i="14"/>
  <c r="AG43" i="14"/>
  <c r="AG61" i="14"/>
  <c r="AG62" i="14"/>
  <c r="AG23" i="14"/>
  <c r="AG58" i="14"/>
  <c r="AG36" i="14"/>
  <c r="AG35" i="14"/>
  <c r="AG66" i="14"/>
  <c r="AG46" i="14"/>
  <c r="AG50" i="14"/>
  <c r="AG54" i="14"/>
  <c r="AG29" i="14"/>
  <c r="AG51" i="14"/>
  <c r="AG20" i="14"/>
  <c r="AG68" i="14"/>
  <c r="AG67" i="14"/>
  <c r="AG26" i="14"/>
  <c r="AG60" i="14"/>
  <c r="AG48" i="14"/>
  <c r="AG56" i="14"/>
  <c r="AG47" i="14"/>
  <c r="AG32" i="14"/>
  <c r="CT92" i="14"/>
  <c r="CT108" i="14"/>
  <c r="CT85" i="14"/>
  <c r="DG78" i="14"/>
  <c r="CY117" i="14"/>
  <c r="CR96" i="14"/>
  <c r="CQ82" i="14"/>
  <c r="CP107" i="14"/>
  <c r="CT112" i="14"/>
  <c r="CX101" i="14"/>
  <c r="DE112" i="14"/>
  <c r="CW101" i="14"/>
  <c r="CI91" i="14"/>
  <c r="CS110" i="14"/>
  <c r="CQ106" i="14"/>
  <c r="DB96" i="14"/>
  <c r="BY79" i="14"/>
  <c r="CN104" i="14"/>
  <c r="DF80" i="14"/>
  <c r="CS115" i="14"/>
  <c r="CJ78" i="14"/>
  <c r="BX81" i="14"/>
  <c r="CU113" i="14"/>
  <c r="CG86" i="14"/>
  <c r="CV83" i="14"/>
  <c r="BR105" i="14"/>
  <c r="BL121" i="14"/>
  <c r="CA96" i="14"/>
  <c r="CN118" i="14"/>
  <c r="CV93" i="14"/>
  <c r="CU119" i="14"/>
  <c r="CK93" i="14"/>
  <c r="CK119" i="14"/>
  <c r="CC109" i="14"/>
  <c r="BY117" i="14"/>
  <c r="CS93" i="14"/>
  <c r="CI79" i="14"/>
  <c r="CZ121" i="14"/>
  <c r="DF112" i="14"/>
  <c r="CN88" i="14"/>
  <c r="CZ119" i="14"/>
  <c r="CG109" i="14"/>
  <c r="CK78" i="14"/>
  <c r="CG85" i="14"/>
  <c r="CL106" i="14"/>
  <c r="CG112" i="14"/>
  <c r="BC108" i="14"/>
  <c r="CX106" i="14"/>
  <c r="CP104" i="14"/>
  <c r="CP91" i="14"/>
  <c r="CS96" i="14"/>
  <c r="CP81" i="14"/>
  <c r="BU78" i="14"/>
  <c r="CS82" i="14"/>
  <c r="BX98" i="14"/>
  <c r="CM95" i="14"/>
  <c r="CR104" i="14"/>
  <c r="BX89" i="14"/>
  <c r="BQ95" i="14"/>
  <c r="CB106" i="14"/>
  <c r="CI80" i="14"/>
  <c r="CC81" i="14"/>
  <c r="CQ111" i="14"/>
  <c r="BL100" i="14"/>
  <c r="BS110" i="14"/>
  <c r="CF111" i="14"/>
  <c r="CN99" i="14"/>
  <c r="CO90" i="14"/>
  <c r="CN120" i="14"/>
  <c r="CL87" i="14"/>
  <c r="CR115" i="14"/>
  <c r="CP80" i="14"/>
  <c r="CI109" i="14"/>
  <c r="CH115" i="14"/>
  <c r="CF108" i="14"/>
  <c r="CT117" i="14"/>
  <c r="CD114" i="14"/>
  <c r="CJ102" i="14"/>
  <c r="BR81" i="14"/>
  <c r="CA89" i="14"/>
  <c r="CB111" i="14"/>
  <c r="CJ121" i="14"/>
  <c r="AV100" i="14"/>
  <c r="BU94" i="14"/>
  <c r="CG119" i="14"/>
  <c r="BZ87" i="14"/>
  <c r="BV106" i="14"/>
  <c r="CP115" i="14"/>
  <c r="CB83" i="14"/>
  <c r="CS89" i="14"/>
  <c r="CO116" i="14"/>
  <c r="DB113" i="14"/>
  <c r="CR108" i="14"/>
  <c r="CM100" i="14"/>
  <c r="BX80" i="14"/>
  <c r="CX114" i="14"/>
  <c r="CK95" i="14"/>
  <c r="CN101" i="14"/>
  <c r="CE84" i="14"/>
  <c r="CH95" i="14"/>
  <c r="CQ94" i="14"/>
  <c r="CR122" i="14"/>
  <c r="CO83" i="14"/>
  <c r="BX83" i="14"/>
  <c r="CK105" i="14"/>
  <c r="CZ118" i="14"/>
  <c r="CD82" i="14"/>
  <c r="BH95" i="14"/>
  <c r="BX121" i="14"/>
  <c r="CM87" i="14"/>
  <c r="CD103" i="14"/>
  <c r="BX120" i="14"/>
  <c r="CE116" i="14"/>
  <c r="CS104" i="14"/>
  <c r="CC121" i="14"/>
  <c r="CH80" i="14"/>
  <c r="CK99" i="14"/>
  <c r="CC114" i="14"/>
  <c r="CP83" i="14"/>
  <c r="BX86" i="14"/>
  <c r="CG89" i="14"/>
  <c r="CU95" i="14"/>
  <c r="CP123" i="14"/>
  <c r="CW93" i="14"/>
  <c r="CM78" i="14"/>
  <c r="CF101" i="14"/>
  <c r="BT100" i="14"/>
  <c r="CT113" i="14"/>
  <c r="CP96" i="14"/>
  <c r="CK91" i="14"/>
  <c r="CU120" i="14"/>
  <c r="CA86" i="14"/>
  <c r="CR107" i="14"/>
  <c r="DA92" i="14"/>
  <c r="CH105" i="14"/>
  <c r="CA108" i="14"/>
  <c r="CH96" i="14"/>
  <c r="BZ114" i="14"/>
  <c r="BZ86" i="14"/>
  <c r="CK97" i="14"/>
  <c r="CA80" i="14"/>
  <c r="AY106" i="14"/>
  <c r="BY118" i="14"/>
  <c r="CY101" i="14"/>
  <c r="CP95" i="14"/>
  <c r="BY120" i="14"/>
  <c r="CM97" i="14"/>
  <c r="CP100" i="14"/>
  <c r="CS90" i="14"/>
  <c r="CS103" i="14"/>
  <c r="CE111" i="14"/>
  <c r="CE107" i="14"/>
  <c r="CE120" i="14"/>
  <c r="CF119" i="14"/>
  <c r="BS87" i="14"/>
  <c r="BQ99" i="14"/>
  <c r="BO92" i="14"/>
  <c r="CJ104" i="14"/>
  <c r="BS104" i="14"/>
  <c r="CL104" i="14"/>
  <c r="BC107" i="14"/>
  <c r="BG86" i="14"/>
  <c r="BV89" i="14"/>
  <c r="CZ83" i="14"/>
  <c r="BY110" i="14"/>
  <c r="BN106" i="14"/>
  <c r="CI97" i="14"/>
  <c r="CP119" i="14"/>
  <c r="AE55" i="14"/>
  <c r="AE67" i="14"/>
  <c r="AE28" i="14"/>
  <c r="AE24" i="14"/>
  <c r="AE62" i="14"/>
  <c r="AE64" i="14"/>
  <c r="AE37" i="14"/>
  <c r="AE29" i="14"/>
  <c r="AE26" i="14"/>
  <c r="AE21" i="14"/>
  <c r="AE27" i="14"/>
  <c r="AE53" i="14"/>
  <c r="AE30" i="14"/>
  <c r="AE43" i="14"/>
  <c r="AE46" i="14"/>
  <c r="AE49" i="14"/>
  <c r="AE42" i="14"/>
  <c r="AE40" i="14"/>
  <c r="AE33" i="14"/>
  <c r="AE36" i="14"/>
  <c r="AE44" i="14"/>
  <c r="AE63" i="14"/>
  <c r="AE38" i="14"/>
  <c r="AE20" i="14"/>
  <c r="AE35" i="14"/>
  <c r="AE54" i="14"/>
  <c r="AE34" i="14"/>
  <c r="AE22" i="14"/>
  <c r="AE41" i="14"/>
  <c r="AE45" i="14"/>
  <c r="AE56" i="14"/>
  <c r="AE48" i="14"/>
  <c r="AE50" i="14"/>
  <c r="AE58" i="14"/>
  <c r="AE68" i="14"/>
  <c r="AE61" i="14"/>
  <c r="AE32" i="14"/>
  <c r="AE52" i="14"/>
  <c r="AE51" i="14"/>
  <c r="AE47" i="14"/>
  <c r="AE25" i="14"/>
  <c r="AE66" i="14"/>
  <c r="AE59" i="14"/>
  <c r="AE65" i="14"/>
  <c r="AE23" i="14"/>
  <c r="AE39" i="14"/>
  <c r="AE31" i="14"/>
  <c r="AE57" i="14"/>
  <c r="AE60" i="14"/>
  <c r="AD44" i="14"/>
  <c r="AD36" i="14"/>
  <c r="AD66" i="14"/>
  <c r="AD26" i="14"/>
  <c r="AD30" i="14"/>
  <c r="AD40" i="14"/>
  <c r="AD56" i="14"/>
  <c r="AD49" i="14"/>
  <c r="AD42" i="14"/>
  <c r="AD64" i="14"/>
  <c r="AD38" i="14"/>
  <c r="AD54" i="14"/>
  <c r="AD25" i="14"/>
  <c r="AD67" i="14"/>
  <c r="AD24" i="14"/>
  <c r="AD23" i="14"/>
  <c r="AD43" i="14"/>
  <c r="AD60" i="14"/>
  <c r="AD63" i="14"/>
  <c r="AD28" i="14"/>
  <c r="AD53" i="14"/>
  <c r="AD34" i="14"/>
  <c r="AD33" i="14"/>
  <c r="AD59" i="14"/>
  <c r="AD45" i="14"/>
  <c r="AD48" i="14"/>
  <c r="AD27" i="14"/>
  <c r="AD65" i="14"/>
  <c r="AD41" i="14"/>
  <c r="AD51" i="14"/>
  <c r="AD55" i="14"/>
  <c r="AD20" i="14"/>
  <c r="AD57" i="14"/>
  <c r="AD29" i="14"/>
  <c r="AD62" i="14"/>
  <c r="AD37" i="14"/>
  <c r="AD31" i="14"/>
  <c r="AD32" i="14"/>
  <c r="AD21" i="14"/>
  <c r="AD52" i="14"/>
  <c r="AD47" i="14"/>
  <c r="AD61" i="14"/>
  <c r="AD39" i="14"/>
  <c r="AD46" i="14"/>
  <c r="AD22" i="14"/>
  <c r="AD58" i="14"/>
  <c r="AD68" i="14"/>
  <c r="AD35" i="14"/>
  <c r="AD50" i="14"/>
  <c r="AC53" i="14"/>
  <c r="AC61" i="14"/>
  <c r="AC51" i="14"/>
  <c r="AC21" i="14"/>
  <c r="AC25" i="14"/>
  <c r="AC62" i="14"/>
  <c r="AC45" i="14"/>
  <c r="AC44" i="14"/>
  <c r="AC65" i="14"/>
  <c r="AC33" i="14"/>
  <c r="AC30" i="14"/>
  <c r="AC31" i="14"/>
  <c r="AC55" i="14"/>
  <c r="AC64" i="14"/>
  <c r="AC49" i="14"/>
  <c r="AC29" i="14"/>
  <c r="AC66" i="14"/>
  <c r="AC20" i="14"/>
  <c r="AC60" i="14"/>
  <c r="AC23" i="14"/>
  <c r="AC58" i="14"/>
  <c r="AC68" i="14"/>
  <c r="AC43" i="14"/>
  <c r="AC46" i="14"/>
  <c r="AC42" i="14"/>
  <c r="AC37" i="14"/>
  <c r="AC34" i="14"/>
  <c r="AC35" i="14"/>
  <c r="AC56" i="14"/>
  <c r="AC50" i="14"/>
  <c r="AC24" i="14"/>
  <c r="AC52" i="14"/>
  <c r="AC32" i="14"/>
  <c r="AC47" i="14"/>
  <c r="AC40" i="14"/>
  <c r="AC67" i="14"/>
  <c r="AC39" i="14"/>
  <c r="AC41" i="14"/>
  <c r="AC22" i="14"/>
  <c r="AC27" i="14"/>
  <c r="AC36" i="14"/>
  <c r="AC54" i="14"/>
  <c r="AC59" i="14"/>
  <c r="AC48" i="14"/>
  <c r="AC28" i="14"/>
  <c r="AC26" i="14"/>
  <c r="AC57" i="14"/>
  <c r="AC38" i="14"/>
  <c r="AC63" i="14"/>
  <c r="AA56" i="14"/>
  <c r="AA25" i="14"/>
  <c r="AA46" i="14"/>
  <c r="AA20" i="14"/>
  <c r="AA40" i="14"/>
  <c r="AA60" i="14"/>
  <c r="AA59" i="14"/>
  <c r="AA35" i="14"/>
  <c r="AA63" i="14"/>
  <c r="AA54" i="14"/>
  <c r="AA47" i="14"/>
  <c r="AA42" i="14"/>
  <c r="AA31" i="14"/>
  <c r="AA33" i="14"/>
  <c r="AA41" i="14"/>
  <c r="AA58" i="14"/>
  <c r="AA68" i="14"/>
  <c r="AA57" i="14"/>
  <c r="AA27" i="14"/>
  <c r="AA51" i="14"/>
  <c r="AA55" i="14"/>
  <c r="AA66" i="14"/>
  <c r="AA64" i="14"/>
  <c r="AA52" i="14"/>
  <c r="AA26" i="14"/>
  <c r="AA44" i="14"/>
  <c r="AA21" i="14"/>
  <c r="AA29" i="14"/>
  <c r="AA24" i="14"/>
  <c r="AA28" i="14"/>
  <c r="AA39" i="14"/>
  <c r="AA34" i="14"/>
  <c r="AA49" i="14"/>
  <c r="AA48" i="14"/>
  <c r="AA38" i="14"/>
  <c r="AA67" i="14"/>
  <c r="AA32" i="14"/>
  <c r="AA53" i="14"/>
  <c r="AA50" i="14"/>
  <c r="AA62" i="14"/>
  <c r="AA45" i="14"/>
  <c r="AA30" i="14"/>
  <c r="AA23" i="14"/>
  <c r="AA65" i="14"/>
  <c r="AA36" i="14"/>
  <c r="AA22" i="14"/>
  <c r="AA61" i="14"/>
  <c r="AA43" i="14"/>
  <c r="AA37" i="14"/>
  <c r="CJ115" i="14"/>
  <c r="CV91" i="14"/>
  <c r="CO95" i="14"/>
  <c r="DD90" i="14"/>
  <c r="CP78" i="14"/>
  <c r="CN100" i="14"/>
  <c r="CJ111" i="14"/>
  <c r="DA106" i="14"/>
  <c r="CS119" i="14"/>
  <c r="CO84" i="14"/>
  <c r="CV97" i="14"/>
  <c r="CO92" i="14"/>
  <c r="CP116" i="14"/>
  <c r="DE122" i="14"/>
  <c r="CL84" i="14"/>
  <c r="CQ109" i="14"/>
  <c r="CQ81" i="14"/>
  <c r="CU101" i="14"/>
  <c r="CK81" i="14"/>
  <c r="CN114" i="14"/>
  <c r="CH78" i="14"/>
  <c r="CM118" i="14"/>
  <c r="BS91" i="14"/>
  <c r="CM101" i="14"/>
  <c r="CS123" i="14"/>
  <c r="CT87" i="14"/>
  <c r="CG118" i="14"/>
  <c r="CR113" i="14"/>
  <c r="CR93" i="14"/>
  <c r="CG97" i="14"/>
  <c r="CM84" i="14"/>
  <c r="BQ100" i="14"/>
  <c r="CJ97" i="14"/>
  <c r="DA111" i="14"/>
  <c r="CQ91" i="14"/>
  <c r="DA96" i="14"/>
  <c r="CR90" i="14"/>
  <c r="CM83" i="14"/>
  <c r="BP97" i="14"/>
  <c r="CX120" i="14"/>
  <c r="CD79" i="14"/>
  <c r="CZ93" i="14"/>
  <c r="CO87" i="14"/>
  <c r="CM85" i="14"/>
  <c r="CK106" i="14"/>
  <c r="BO113" i="14"/>
  <c r="CZ122" i="14"/>
  <c r="CJ116" i="14"/>
  <c r="BV114" i="14"/>
  <c r="CF93" i="14"/>
  <c r="CG81" i="14"/>
  <c r="CG104" i="14"/>
  <c r="DC104" i="14"/>
  <c r="CK104" i="14"/>
  <c r="CO104" i="14"/>
  <c r="CN83" i="14"/>
  <c r="CU81" i="14"/>
  <c r="CJ103" i="14"/>
  <c r="CM90" i="14"/>
  <c r="CU117" i="14"/>
  <c r="CE100" i="14"/>
  <c r="CL89" i="14"/>
  <c r="CD109" i="14"/>
  <c r="CD123" i="14"/>
  <c r="CN112" i="14"/>
  <c r="CI98" i="14"/>
  <c r="BV112" i="14"/>
  <c r="BY93" i="14"/>
  <c r="BU102" i="14"/>
  <c r="CQ113" i="14"/>
  <c r="CN109" i="14"/>
  <c r="CI83" i="14"/>
  <c r="CI114" i="14"/>
  <c r="CN103" i="14"/>
  <c r="CW81" i="14"/>
  <c r="BD85" i="14"/>
  <c r="CL100" i="14"/>
  <c r="CJ123" i="14"/>
  <c r="CC117" i="14"/>
  <c r="CA101" i="14"/>
  <c r="BC103" i="14"/>
  <c r="CD92" i="14"/>
  <c r="BA87" i="14"/>
  <c r="CF121" i="14"/>
  <c r="BV123" i="14"/>
  <c r="CA100" i="14"/>
  <c r="BN110" i="14"/>
  <c r="CQ93" i="14"/>
  <c r="CM86" i="14"/>
  <c r="CR119" i="14"/>
  <c r="CL93" i="14"/>
  <c r="CH84" i="14"/>
  <c r="CM104" i="14"/>
  <c r="CA117" i="14"/>
  <c r="CD91" i="14"/>
  <c r="CR105" i="14"/>
  <c r="CF84" i="14"/>
  <c r="CW94" i="14"/>
  <c r="CR89" i="14"/>
  <c r="CS101" i="14"/>
  <c r="CU92" i="14"/>
  <c r="CI90" i="14"/>
  <c r="BX122" i="14"/>
  <c r="DA89" i="14"/>
  <c r="BW114" i="14"/>
  <c r="CL96" i="14"/>
  <c r="CH122" i="14"/>
  <c r="CN92" i="14"/>
  <c r="BO96" i="14"/>
  <c r="CI104" i="14"/>
  <c r="CO106" i="14"/>
  <c r="BW102" i="14"/>
  <c r="CI110" i="14"/>
  <c r="CM103" i="14"/>
  <c r="CS98" i="14"/>
  <c r="CF92" i="14"/>
  <c r="CF95" i="14"/>
  <c r="CW85" i="14"/>
  <c r="CH117" i="14"/>
  <c r="CW79" i="14"/>
  <c r="CH91" i="14"/>
  <c r="CZ84" i="14"/>
  <c r="CX84" i="14"/>
  <c r="CP101" i="14"/>
  <c r="CW99" i="14"/>
  <c r="CV88" i="14"/>
  <c r="CY94" i="14"/>
  <c r="CU83" i="14"/>
  <c r="CR123" i="14"/>
  <c r="CZ113" i="14"/>
  <c r="CK98" i="14"/>
  <c r="CW108" i="14"/>
  <c r="CS78" i="14"/>
  <c r="CR83" i="14"/>
  <c r="CJ105" i="14"/>
  <c r="CP103" i="14"/>
  <c r="CH90" i="14"/>
  <c r="CW98" i="14"/>
  <c r="CO114" i="14"/>
  <c r="CP94" i="14"/>
  <c r="DB114" i="14"/>
  <c r="CH120" i="14"/>
  <c r="CQ122" i="14"/>
  <c r="DA104" i="14"/>
  <c r="CW91" i="14"/>
  <c r="BZ116" i="14"/>
  <c r="CE87" i="14"/>
  <c r="CE94" i="14"/>
  <c r="CE80" i="14"/>
  <c r="BG90" i="14"/>
  <c r="CQ110" i="14"/>
  <c r="CG100" i="14"/>
  <c r="BV82" i="14"/>
  <c r="CR98" i="14"/>
  <c r="CE78" i="14"/>
  <c r="CT93" i="14"/>
  <c r="CS118" i="14"/>
  <c r="BT115" i="14"/>
  <c r="BD84" i="14"/>
  <c r="BY87" i="14"/>
  <c r="CC85" i="14"/>
  <c r="CO113" i="14"/>
  <c r="CF105" i="14"/>
  <c r="CQ112" i="14"/>
  <c r="CA104" i="14"/>
  <c r="CD87" i="14"/>
  <c r="CF80" i="14"/>
  <c r="CC105" i="14"/>
  <c r="CP111" i="14"/>
  <c r="CM88" i="14"/>
  <c r="CR110" i="14"/>
  <c r="CL111" i="14"/>
  <c r="CX90" i="14"/>
  <c r="DE91" i="14"/>
  <c r="CK120" i="14"/>
  <c r="CI89" i="14"/>
  <c r="CP88" i="14"/>
  <c r="BU92" i="14"/>
  <c r="CK109" i="14"/>
  <c r="CA84" i="14"/>
  <c r="BV98" i="14"/>
  <c r="CE104" i="14"/>
  <c r="BW107" i="14"/>
  <c r="BM102" i="14"/>
  <c r="CQ100" i="14"/>
  <c r="CO89" i="14"/>
  <c r="CU96" i="14"/>
  <c r="BZ94" i="14"/>
  <c r="BU119" i="14"/>
  <c r="CG79" i="14"/>
  <c r="BT120" i="14"/>
  <c r="CR121" i="14"/>
  <c r="CT84" i="14"/>
  <c r="CZ91" i="14"/>
  <c r="CX104" i="14"/>
  <c r="BR111" i="14"/>
  <c r="CO100" i="14"/>
  <c r="CW78" i="14"/>
  <c r="CN117" i="14"/>
  <c r="CP113" i="14"/>
  <c r="CP117" i="14"/>
  <c r="CI118" i="14"/>
  <c r="CN86" i="14"/>
  <c r="CH99" i="14"/>
  <c r="CD90" i="14"/>
  <c r="BD78" i="14"/>
  <c r="BT106" i="14"/>
  <c r="BY105" i="14"/>
  <c r="CJ85" i="14"/>
  <c r="AX99" i="14"/>
  <c r="CA113" i="14"/>
  <c r="BF85" i="14"/>
  <c r="CP105" i="14"/>
  <c r="CA98" i="14"/>
  <c r="CU91" i="14"/>
  <c r="CQ79" i="14"/>
  <c r="CM108" i="14"/>
  <c r="CX81" i="14"/>
  <c r="CF85" i="14"/>
  <c r="CU86" i="14"/>
  <c r="CK96" i="14"/>
  <c r="CA102" i="14"/>
  <c r="BW103" i="14"/>
  <c r="BX79" i="14"/>
  <c r="CF117" i="14"/>
  <c r="CR106" i="14"/>
  <c r="CL121" i="14"/>
  <c r="CM120" i="14"/>
  <c r="CD119" i="14"/>
  <c r="DE79" i="14"/>
  <c r="CO123" i="14"/>
  <c r="BM106" i="14"/>
  <c r="CP85" i="14"/>
  <c r="CB121" i="14"/>
  <c r="CF97" i="14"/>
  <c r="CH121" i="14"/>
  <c r="CS116" i="14"/>
  <c r="CK80" i="14"/>
  <c r="CT106" i="14"/>
  <c r="BW104" i="14"/>
  <c r="CU115" i="14"/>
  <c r="CG91" i="14"/>
  <c r="BX113" i="14"/>
  <c r="CN84" i="14"/>
  <c r="BV79" i="14"/>
  <c r="BT104" i="14"/>
  <c r="CX112" i="14"/>
  <c r="CV117" i="14"/>
  <c r="DB91" i="14"/>
  <c r="CP108" i="14"/>
  <c r="CX122" i="14"/>
  <c r="DE87" i="14"/>
  <c r="CI107" i="14"/>
  <c r="BY99" i="14"/>
  <c r="CE93" i="14"/>
  <c r="CU99" i="14"/>
  <c r="CQ90" i="14"/>
  <c r="CS85" i="14"/>
  <c r="CM99" i="14"/>
  <c r="CR91" i="14"/>
  <c r="BR82" i="14"/>
  <c r="CY85" i="14"/>
  <c r="CQ119" i="14"/>
  <c r="BQ102" i="14"/>
  <c r="AY111" i="14"/>
  <c r="CH98" i="14"/>
  <c r="CY89" i="14"/>
  <c r="CK112" i="14"/>
  <c r="CQ87" i="14"/>
  <c r="CO99" i="14"/>
  <c r="CY100" i="14"/>
  <c r="CH119" i="14"/>
  <c r="CZ80" i="14"/>
  <c r="CG101" i="14"/>
  <c r="CJ106" i="14"/>
  <c r="CK100" i="14"/>
  <c r="CM96" i="14"/>
  <c r="CO85" i="14"/>
  <c r="BN100" i="14"/>
  <c r="CD111" i="14"/>
  <c r="BP117" i="14"/>
  <c r="BQ119" i="14"/>
  <c r="CK108" i="14"/>
  <c r="BD120" i="14"/>
  <c r="CH108" i="14"/>
  <c r="BB111" i="14"/>
  <c r="BR102" i="14"/>
  <c r="CD118" i="14"/>
  <c r="CB112" i="14"/>
  <c r="BY95" i="14"/>
  <c r="CD80" i="14"/>
  <c r="CO97" i="14"/>
  <c r="CD116" i="14"/>
  <c r="BW108" i="14"/>
  <c r="BY91" i="14"/>
  <c r="BY81" i="14"/>
  <c r="BT81" i="14"/>
  <c r="AU106" i="14"/>
  <c r="CV98" i="14"/>
  <c r="CR85" i="14"/>
  <c r="CL112" i="14"/>
  <c r="CO105" i="14"/>
  <c r="CZ114" i="14"/>
  <c r="CO109" i="14"/>
  <c r="CT88" i="14"/>
  <c r="CI96" i="14"/>
  <c r="BS107" i="14"/>
  <c r="CF78" i="14"/>
  <c r="CF106" i="14"/>
  <c r="CK107" i="14"/>
  <c r="BT85" i="14"/>
  <c r="CM111" i="14"/>
  <c r="CM79" i="14"/>
  <c r="CL88" i="14"/>
  <c r="BN93" i="14"/>
  <c r="CG115" i="14"/>
  <c r="CM106" i="14"/>
  <c r="CE91" i="14"/>
  <c r="CH97" i="14"/>
  <c r="CY123" i="14"/>
  <c r="DG119" i="14"/>
  <c r="CD121" i="14"/>
  <c r="CN107" i="14"/>
  <c r="CZ87" i="14"/>
  <c r="BV108" i="14"/>
  <c r="BE108" i="14"/>
  <c r="BX82" i="14"/>
  <c r="CK92" i="14"/>
  <c r="BQ81" i="14"/>
  <c r="CW119" i="14"/>
  <c r="BD81" i="14"/>
  <c r="BC88" i="14"/>
  <c r="AW94" i="14"/>
  <c r="BB103" i="14"/>
  <c r="Z20" i="14"/>
  <c r="Z36" i="14"/>
  <c r="Z48" i="14"/>
  <c r="Z27" i="14"/>
  <c r="Z68" i="14"/>
  <c r="Z28" i="14"/>
  <c r="Z32" i="14"/>
  <c r="Z45" i="14"/>
  <c r="Z34" i="14"/>
  <c r="Z26" i="14"/>
  <c r="Z47" i="14"/>
  <c r="Z58" i="14"/>
  <c r="Z29" i="14"/>
  <c r="Z65" i="14"/>
  <c r="Z23" i="14"/>
  <c r="Z42" i="14"/>
  <c r="Z51" i="14"/>
  <c r="Z24" i="14"/>
  <c r="Z37" i="14"/>
  <c r="Z67" i="14"/>
  <c r="Z46" i="14"/>
  <c r="Z61" i="14"/>
  <c r="Z62" i="14"/>
  <c r="Z54" i="14"/>
  <c r="Z43" i="14"/>
  <c r="Z60" i="14"/>
  <c r="Z33" i="14"/>
  <c r="Z63" i="14"/>
  <c r="Z59" i="14"/>
  <c r="Z41" i="14"/>
  <c r="Z25" i="14"/>
  <c r="Z53" i="14"/>
  <c r="Z40" i="14"/>
  <c r="Z49" i="14"/>
  <c r="Z52" i="14"/>
  <c r="Z55" i="14"/>
  <c r="Z57" i="14"/>
  <c r="Z50" i="14"/>
  <c r="Z39" i="14"/>
  <c r="Z21" i="14"/>
  <c r="Z30" i="14"/>
  <c r="Z66" i="14"/>
  <c r="Z44" i="14"/>
  <c r="Z22" i="14"/>
  <c r="Z64" i="14"/>
  <c r="Z56" i="14"/>
  <c r="Z35" i="14"/>
  <c r="Z38" i="14"/>
  <c r="Z31" i="14"/>
  <c r="Y22" i="14"/>
  <c r="Y67" i="14"/>
  <c r="Y50" i="14"/>
  <c r="Y58" i="14"/>
  <c r="Y28" i="14"/>
  <c r="Y68" i="14"/>
  <c r="Y27" i="14"/>
  <c r="Y21" i="14"/>
  <c r="Y61" i="14"/>
  <c r="Y48" i="14"/>
  <c r="Y39" i="14"/>
  <c r="Y66" i="14"/>
  <c r="Y34" i="14"/>
  <c r="Y56" i="14"/>
  <c r="Y54" i="14"/>
  <c r="Y47" i="14"/>
  <c r="Y65" i="14"/>
  <c r="Y20" i="14"/>
  <c r="Y51" i="14"/>
  <c r="Y23" i="14"/>
  <c r="Y46" i="14"/>
  <c r="Y38" i="14"/>
  <c r="Y33" i="14"/>
  <c r="Y25" i="14"/>
  <c r="Y24" i="14"/>
  <c r="Y53" i="14"/>
  <c r="Y36" i="14"/>
  <c r="Y62" i="14"/>
  <c r="Y55" i="14"/>
  <c r="Y26" i="14"/>
  <c r="Y49" i="14"/>
  <c r="Y29" i="14"/>
  <c r="Y59" i="14"/>
  <c r="Y45" i="14"/>
  <c r="Y42" i="14"/>
  <c r="Y43" i="14"/>
  <c r="Y64" i="14"/>
  <c r="Y30" i="14"/>
  <c r="Y37" i="14"/>
  <c r="Y52" i="14"/>
  <c r="Y63" i="14"/>
  <c r="Y31" i="14"/>
  <c r="Y40" i="14"/>
  <c r="Y60" i="14"/>
  <c r="Y35" i="14"/>
  <c r="Y57" i="14"/>
  <c r="Y41" i="14"/>
  <c r="Y32" i="14"/>
  <c r="Y44" i="14"/>
  <c r="W34" i="14"/>
  <c r="W22" i="14"/>
  <c r="W44" i="14"/>
  <c r="W24" i="14"/>
  <c r="W39" i="14"/>
  <c r="W67" i="14"/>
  <c r="W29" i="14"/>
  <c r="W42" i="14"/>
  <c r="W40" i="14"/>
  <c r="W43" i="14"/>
  <c r="W21" i="14"/>
  <c r="W65" i="14"/>
  <c r="W60" i="14"/>
  <c r="W47" i="14"/>
  <c r="W55" i="14"/>
  <c r="W32" i="14"/>
  <c r="W35" i="14"/>
  <c r="W58" i="14"/>
  <c r="W27" i="14"/>
  <c r="W20" i="14"/>
  <c r="W33" i="14"/>
  <c r="W37" i="14"/>
  <c r="W68" i="14"/>
  <c r="W61" i="14"/>
  <c r="W25" i="14"/>
  <c r="W45" i="14"/>
  <c r="W48" i="14"/>
  <c r="W31" i="14"/>
  <c r="W54" i="14"/>
  <c r="W62" i="14"/>
  <c r="W28" i="14"/>
  <c r="W53" i="14"/>
  <c r="W46" i="14"/>
  <c r="W50" i="14"/>
  <c r="W57" i="14"/>
  <c r="W30" i="14"/>
  <c r="W63" i="14"/>
  <c r="W23" i="14"/>
  <c r="W38" i="14"/>
  <c r="W56" i="14"/>
  <c r="W51" i="14"/>
  <c r="W59" i="14"/>
  <c r="W66" i="14"/>
  <c r="W64" i="14"/>
  <c r="W41" i="14"/>
  <c r="W49" i="14"/>
  <c r="W36" i="14"/>
  <c r="W52" i="14"/>
  <c r="W26" i="14"/>
  <c r="V47" i="14"/>
  <c r="V49" i="14"/>
  <c r="V55" i="14"/>
  <c r="V63" i="14"/>
  <c r="V29" i="14"/>
  <c r="V38" i="14"/>
  <c r="V40" i="14"/>
  <c r="V45" i="14"/>
  <c r="V56" i="14"/>
  <c r="V22" i="14"/>
  <c r="V60" i="14"/>
  <c r="V39" i="14"/>
  <c r="V44" i="14"/>
  <c r="V27" i="14"/>
  <c r="V24" i="14"/>
  <c r="V37" i="14"/>
  <c r="V42" i="14"/>
  <c r="V58" i="14"/>
  <c r="V26" i="14"/>
  <c r="V68" i="14"/>
  <c r="V41" i="14"/>
  <c r="V23" i="14"/>
  <c r="V52" i="14"/>
  <c r="V34" i="14"/>
  <c r="V50" i="14"/>
  <c r="V64" i="14"/>
  <c r="V32" i="14"/>
  <c r="V61" i="14"/>
  <c r="V21" i="14"/>
  <c r="V59" i="14"/>
  <c r="V46" i="14"/>
  <c r="V65" i="14"/>
  <c r="V20" i="14"/>
  <c r="V67" i="14"/>
  <c r="V57" i="14"/>
  <c r="V25" i="14"/>
  <c r="V43" i="14"/>
  <c r="V35" i="14"/>
  <c r="V62" i="14"/>
  <c r="V33" i="14"/>
  <c r="V54" i="14"/>
  <c r="V31" i="14"/>
  <c r="V51" i="14"/>
  <c r="V48" i="14"/>
  <c r="V53" i="14"/>
  <c r="V66" i="14"/>
  <c r="V28" i="14"/>
  <c r="V30" i="14"/>
  <c r="V36" i="14"/>
  <c r="BZ121" i="14"/>
  <c r="BT108" i="14"/>
  <c r="BP94" i="14"/>
  <c r="BP106" i="14"/>
  <c r="CE113" i="14"/>
  <c r="AW102" i="14"/>
  <c r="BE81" i="14"/>
  <c r="BS100" i="14"/>
  <c r="BH123" i="14"/>
  <c r="BN108" i="14"/>
  <c r="BE102" i="14"/>
  <c r="U36" i="14"/>
  <c r="U68" i="14"/>
  <c r="U46" i="14"/>
  <c r="U45" i="14"/>
  <c r="U27" i="14"/>
  <c r="U51" i="14"/>
  <c r="U23" i="14"/>
  <c r="U30" i="14"/>
  <c r="U43" i="14"/>
  <c r="U41" i="14"/>
  <c r="U53" i="14"/>
  <c r="U49" i="14"/>
  <c r="U52" i="14"/>
  <c r="U47" i="14"/>
  <c r="U34" i="14"/>
  <c r="U37" i="14"/>
  <c r="U21" i="14"/>
  <c r="U62" i="14"/>
  <c r="U22" i="14"/>
  <c r="U66" i="14"/>
  <c r="U38" i="14"/>
  <c r="U48" i="14"/>
  <c r="U58" i="14"/>
  <c r="U44" i="14"/>
  <c r="U65" i="14"/>
  <c r="U20" i="14"/>
  <c r="U61" i="14"/>
  <c r="U33" i="14"/>
  <c r="U60" i="14"/>
  <c r="U63" i="14"/>
  <c r="U26" i="14"/>
  <c r="U57" i="14"/>
  <c r="U35" i="14"/>
  <c r="U59" i="14"/>
  <c r="U54" i="14"/>
  <c r="U24" i="14"/>
  <c r="U64" i="14"/>
  <c r="U50" i="14"/>
  <c r="U31" i="14"/>
  <c r="U28" i="14"/>
  <c r="U56" i="14"/>
  <c r="U39" i="14"/>
  <c r="U32" i="14"/>
  <c r="U67" i="14"/>
  <c r="U55" i="14"/>
  <c r="U29" i="14"/>
  <c r="U42" i="14"/>
  <c r="U25" i="14"/>
  <c r="U40" i="14"/>
  <c r="T29" i="14"/>
  <c r="T45" i="14"/>
  <c r="T46" i="14"/>
  <c r="T54" i="14"/>
  <c r="T22" i="14"/>
  <c r="T47" i="14"/>
  <c r="T61" i="14"/>
  <c r="T60" i="14"/>
  <c r="T62" i="14"/>
  <c r="T32" i="14"/>
  <c r="T35" i="14"/>
  <c r="T34" i="14"/>
  <c r="T40" i="14"/>
  <c r="T30" i="14"/>
  <c r="T27" i="14"/>
  <c r="T28" i="14"/>
  <c r="T55" i="14"/>
  <c r="T57" i="14"/>
  <c r="T20" i="14"/>
  <c r="T59" i="14"/>
  <c r="T38" i="14"/>
  <c r="T42" i="14"/>
  <c r="T44" i="14"/>
  <c r="T26" i="14"/>
  <c r="T39" i="14"/>
  <c r="T63" i="14"/>
  <c r="T37" i="14"/>
  <c r="T56" i="14"/>
  <c r="T21" i="14"/>
  <c r="T68" i="14"/>
  <c r="T58" i="14"/>
  <c r="T64" i="14"/>
  <c r="T31" i="14"/>
  <c r="T41" i="14"/>
  <c r="T66" i="14"/>
  <c r="T43" i="14"/>
  <c r="T48" i="14"/>
  <c r="T53" i="14"/>
  <c r="T24" i="14"/>
  <c r="T36" i="14"/>
  <c r="T33" i="14"/>
  <c r="T49" i="14"/>
  <c r="T50" i="14"/>
  <c r="T25" i="14"/>
  <c r="T65" i="14"/>
  <c r="T23" i="14"/>
  <c r="T52" i="14"/>
  <c r="T51" i="14"/>
  <c r="T67" i="14"/>
  <c r="S52" i="14"/>
  <c r="S62" i="14"/>
  <c r="S57" i="14"/>
  <c r="S20" i="14"/>
  <c r="S40" i="14"/>
  <c r="S28" i="14"/>
  <c r="S31" i="14"/>
  <c r="S24" i="14"/>
  <c r="S44" i="14"/>
  <c r="S32" i="14"/>
  <c r="S27" i="14"/>
  <c r="S67" i="14"/>
  <c r="S21" i="14"/>
  <c r="S65" i="14"/>
  <c r="S25" i="14"/>
  <c r="S42" i="14"/>
  <c r="S39" i="14"/>
  <c r="S64" i="14"/>
  <c r="S43" i="14"/>
  <c r="S50" i="14"/>
  <c r="S38" i="14"/>
  <c r="S45" i="14"/>
  <c r="S59" i="14"/>
  <c r="S33" i="14"/>
  <c r="S54" i="14"/>
  <c r="S26" i="14"/>
  <c r="S58" i="14"/>
  <c r="S41" i="14"/>
  <c r="S49" i="14"/>
  <c r="S30" i="14"/>
  <c r="S48" i="14"/>
  <c r="S55" i="14"/>
  <c r="S47" i="14"/>
  <c r="S63" i="14"/>
  <c r="S68" i="14"/>
  <c r="S36" i="14"/>
  <c r="S60" i="14"/>
  <c r="S23" i="14"/>
  <c r="S37" i="14"/>
  <c r="S46" i="14"/>
  <c r="S53" i="14"/>
  <c r="S29" i="14"/>
  <c r="S34" i="14"/>
  <c r="S22" i="14"/>
  <c r="S35" i="14"/>
  <c r="S56" i="14"/>
  <c r="S51" i="14"/>
  <c r="S61" i="14"/>
  <c r="S66" i="14"/>
  <c r="AF43" i="14"/>
  <c r="AF34" i="14"/>
  <c r="AF50" i="14"/>
  <c r="AF63" i="14"/>
  <c r="AF31" i="14"/>
  <c r="AF26" i="14"/>
  <c r="AF55" i="14"/>
  <c r="AF59" i="14"/>
  <c r="AF47" i="14"/>
  <c r="AF27" i="14"/>
  <c r="AF57" i="14"/>
  <c r="AF22" i="14"/>
  <c r="AF23" i="14"/>
  <c r="AF30" i="14"/>
  <c r="AF65" i="14"/>
  <c r="AF61" i="14"/>
  <c r="AF60" i="14"/>
  <c r="AF56" i="14"/>
  <c r="AF53" i="14"/>
  <c r="AF39" i="14"/>
  <c r="AF54" i="14"/>
  <c r="AF24" i="14"/>
  <c r="AF48" i="14"/>
  <c r="AF40" i="14"/>
  <c r="AF62" i="14"/>
  <c r="AF45" i="14"/>
  <c r="AF35" i="14"/>
  <c r="AF37" i="14"/>
  <c r="AF52" i="14"/>
  <c r="AF64" i="14"/>
  <c r="AF28" i="14"/>
  <c r="AF20" i="14"/>
  <c r="AF67" i="14"/>
  <c r="AF51" i="14"/>
  <c r="AF36" i="14"/>
  <c r="AF68" i="14"/>
  <c r="AF66" i="14"/>
  <c r="AF42" i="14"/>
  <c r="AF46" i="14"/>
  <c r="AF33" i="14"/>
  <c r="AF38" i="14"/>
  <c r="AF58" i="14"/>
  <c r="AF49" i="14"/>
  <c r="AF44" i="14"/>
  <c r="AF29" i="14"/>
  <c r="AF41" i="14"/>
  <c r="AF32" i="14"/>
  <c r="AF21" i="14"/>
  <c r="AF25" i="14"/>
  <c r="AB40" i="14"/>
  <c r="AB47" i="14"/>
  <c r="AB53" i="14"/>
  <c r="AB28" i="14"/>
  <c r="AB22" i="14"/>
  <c r="AB63" i="14"/>
  <c r="AB27" i="14"/>
  <c r="AB66" i="14"/>
  <c r="AB58" i="14"/>
  <c r="AB31" i="14"/>
  <c r="AB33" i="14"/>
  <c r="AB64" i="14"/>
  <c r="AB23" i="14"/>
  <c r="AB36" i="14"/>
  <c r="AB44" i="14"/>
  <c r="AB26" i="14"/>
  <c r="AB56" i="14"/>
  <c r="AB25" i="14"/>
  <c r="AB49" i="14"/>
  <c r="AB29" i="14"/>
  <c r="AB46" i="14"/>
  <c r="AB67" i="14"/>
  <c r="AB34" i="14"/>
  <c r="AB32" i="14"/>
  <c r="AB41" i="14"/>
  <c r="AB68" i="14"/>
  <c r="AB50" i="14"/>
  <c r="AB38" i="14"/>
  <c r="AB42" i="14"/>
  <c r="AB35" i="14"/>
  <c r="AB51" i="14"/>
  <c r="AB61" i="14"/>
  <c r="AB21" i="14"/>
  <c r="AB60" i="14"/>
  <c r="AB65" i="14"/>
  <c r="AB57" i="14"/>
  <c r="AB55" i="14"/>
  <c r="AB48" i="14"/>
  <c r="AB45" i="14"/>
  <c r="AB30" i="14"/>
  <c r="AB52" i="14"/>
  <c r="AB24" i="14"/>
  <c r="AB54" i="14"/>
  <c r="AB37" i="14"/>
  <c r="AB43" i="14"/>
  <c r="AB62" i="14"/>
  <c r="AB59" i="14"/>
  <c r="AB39" i="14"/>
  <c r="AB20" i="14"/>
  <c r="X55" i="14"/>
  <c r="X46" i="14"/>
  <c r="X45" i="14"/>
  <c r="X50" i="14"/>
  <c r="X68" i="14"/>
  <c r="X42" i="14"/>
  <c r="X58" i="14"/>
  <c r="X29" i="14"/>
  <c r="X32" i="14"/>
  <c r="X34" i="14"/>
  <c r="X41" i="14"/>
  <c r="X66" i="14"/>
  <c r="X37" i="14"/>
  <c r="X22" i="14"/>
  <c r="X54" i="14"/>
  <c r="X24" i="14"/>
  <c r="X57" i="14"/>
  <c r="X65" i="14"/>
  <c r="X25" i="14"/>
  <c r="X53" i="14"/>
  <c r="X40" i="14"/>
  <c r="X23" i="14"/>
  <c r="X30" i="14"/>
  <c r="X26" i="14"/>
  <c r="X28" i="14"/>
  <c r="X38" i="14"/>
  <c r="X21" i="14"/>
  <c r="X47" i="14"/>
  <c r="X64" i="14"/>
  <c r="X35" i="14"/>
  <c r="X63" i="14"/>
  <c r="X52" i="14"/>
  <c r="X36" i="14"/>
  <c r="X59" i="14"/>
  <c r="X44" i="14"/>
  <c r="X49" i="14"/>
  <c r="X27" i="14"/>
  <c r="X61" i="14"/>
  <c r="X33" i="14"/>
  <c r="X62" i="14"/>
  <c r="X48" i="14"/>
  <c r="X43" i="14"/>
  <c r="X20" i="14"/>
  <c r="X60" i="14"/>
  <c r="X39" i="14"/>
  <c r="X31" i="14"/>
  <c r="X56" i="14"/>
  <c r="X67" i="14"/>
  <c r="X51" i="14"/>
  <c r="R62" i="14"/>
  <c r="R48" i="14"/>
  <c r="R46" i="14"/>
  <c r="R38" i="14"/>
  <c r="R36" i="14"/>
  <c r="R58" i="14"/>
  <c r="R52" i="14"/>
  <c r="R25" i="14"/>
  <c r="R66" i="14"/>
  <c r="R24" i="14"/>
  <c r="R64" i="14"/>
  <c r="R21" i="14"/>
  <c r="R61" i="14"/>
  <c r="R53" i="14"/>
  <c r="R51" i="14"/>
  <c r="R26" i="14"/>
  <c r="R20" i="14"/>
  <c r="R50" i="14"/>
  <c r="R49" i="14"/>
  <c r="R59" i="14"/>
  <c r="R40" i="14"/>
  <c r="R35" i="14"/>
  <c r="R32" i="14"/>
  <c r="R23" i="14"/>
  <c r="R44" i="14"/>
  <c r="R55" i="14"/>
  <c r="R63" i="14"/>
  <c r="R29" i="14"/>
  <c r="R60" i="14"/>
  <c r="R45" i="14"/>
  <c r="R57" i="14"/>
  <c r="R28" i="14"/>
  <c r="R27" i="14"/>
  <c r="R41" i="14"/>
  <c r="R34" i="14"/>
  <c r="R22" i="14"/>
  <c r="R43" i="14"/>
  <c r="R39" i="14"/>
  <c r="R37" i="14"/>
  <c r="R68" i="14"/>
  <c r="R54" i="14"/>
  <c r="R47" i="14"/>
  <c r="R56" i="14"/>
  <c r="R30" i="14"/>
  <c r="R67" i="14"/>
  <c r="R65" i="14"/>
  <c r="R33" i="14"/>
  <c r="R42" i="14"/>
  <c r="R31" i="14"/>
  <c r="Q43" i="14"/>
  <c r="Q62" i="14"/>
  <c r="Q33" i="14"/>
  <c r="Q21" i="14"/>
  <c r="Q29" i="14"/>
  <c r="Q67" i="14"/>
  <c r="Q52" i="14"/>
  <c r="Q39" i="14"/>
  <c r="Q24" i="14"/>
  <c r="Q55" i="14"/>
  <c r="Q60" i="14"/>
  <c r="Q30" i="14"/>
  <c r="Q49" i="14"/>
  <c r="Q23" i="14"/>
  <c r="Q28" i="14"/>
  <c r="Q26" i="14"/>
  <c r="Q32" i="14"/>
  <c r="Q48" i="14"/>
  <c r="Q57" i="14"/>
  <c r="Q37" i="14"/>
  <c r="Q53" i="14"/>
  <c r="Q27" i="14"/>
  <c r="Q54" i="14"/>
  <c r="Q63" i="14"/>
  <c r="Q34" i="14"/>
  <c r="Q58" i="14"/>
  <c r="Q46" i="14"/>
  <c r="Q59" i="14"/>
  <c r="Q56" i="14"/>
  <c r="Q44" i="14"/>
  <c r="Q65" i="14"/>
  <c r="Q68" i="14"/>
  <c r="Q35" i="14"/>
  <c r="Q66" i="14"/>
  <c r="Q61" i="14"/>
  <c r="Q20" i="14"/>
  <c r="Q64" i="14"/>
  <c r="Q51" i="14"/>
  <c r="Q50" i="14"/>
  <c r="Q22" i="14"/>
  <c r="Q36" i="14"/>
  <c r="Q25" i="14"/>
  <c r="Q31" i="14"/>
  <c r="Q38" i="14"/>
  <c r="Q42" i="14"/>
  <c r="Q41" i="14"/>
  <c r="Q45" i="14"/>
  <c r="Q40" i="14"/>
  <c r="Q47" i="14"/>
  <c r="P45" i="14"/>
  <c r="P32" i="14"/>
  <c r="P56" i="14"/>
  <c r="P57" i="14"/>
  <c r="P26" i="14"/>
  <c r="P30" i="14"/>
  <c r="P25" i="14"/>
  <c r="P59" i="14"/>
  <c r="P52" i="14"/>
  <c r="P63" i="14"/>
  <c r="P48" i="14"/>
  <c r="P35" i="14"/>
  <c r="P61" i="14"/>
  <c r="P33" i="14"/>
  <c r="P22" i="14"/>
  <c r="P53" i="14"/>
  <c r="P34" i="14"/>
  <c r="P31" i="14"/>
  <c r="P67" i="14"/>
  <c r="P51" i="14"/>
  <c r="P20" i="14"/>
  <c r="P29" i="14"/>
  <c r="P23" i="14"/>
  <c r="P55" i="14"/>
  <c r="P24" i="14"/>
  <c r="P65" i="14"/>
  <c r="P68" i="14"/>
  <c r="P44" i="14"/>
  <c r="P58" i="14"/>
  <c r="P47" i="14"/>
  <c r="P62" i="14"/>
  <c r="P60" i="14"/>
  <c r="P43" i="14"/>
  <c r="P36" i="14"/>
  <c r="P41" i="14"/>
  <c r="P54" i="14"/>
  <c r="P66" i="14"/>
  <c r="P64" i="14"/>
  <c r="P39" i="14"/>
  <c r="P28" i="14"/>
  <c r="P46" i="14"/>
  <c r="P37" i="14"/>
  <c r="P38" i="14"/>
  <c r="P49" i="14"/>
  <c r="P21" i="14"/>
  <c r="P27" i="14"/>
  <c r="P40" i="14"/>
  <c r="P42" i="14"/>
  <c r="P50" i="14"/>
  <c r="O30" i="14"/>
  <c r="O63" i="14"/>
  <c r="O32" i="14"/>
  <c r="O36" i="14"/>
  <c r="O60" i="14"/>
  <c r="O57" i="14"/>
  <c r="O53" i="14"/>
  <c r="O23" i="14"/>
  <c r="O42" i="14"/>
  <c r="O44" i="14"/>
  <c r="O26" i="14"/>
  <c r="O20" i="14"/>
  <c r="O49" i="14"/>
  <c r="O29" i="14"/>
  <c r="O62" i="14"/>
  <c r="O52" i="14"/>
  <c r="O46" i="14"/>
  <c r="O22" i="14"/>
  <c r="O21" i="14"/>
  <c r="O58" i="14"/>
  <c r="O68" i="14"/>
  <c r="O41" i="14"/>
  <c r="O28" i="14"/>
  <c r="O48" i="14"/>
  <c r="O50" i="14"/>
  <c r="O33" i="14"/>
  <c r="O51" i="14"/>
  <c r="O38" i="14"/>
  <c r="O64" i="14"/>
  <c r="O45" i="14"/>
  <c r="O24" i="14"/>
  <c r="O40" i="14"/>
  <c r="O66" i="14"/>
  <c r="O43" i="14"/>
  <c r="O61" i="14"/>
  <c r="O37" i="14"/>
  <c r="O47" i="14"/>
  <c r="O34" i="14"/>
  <c r="O55" i="14"/>
  <c r="O31" i="14"/>
  <c r="O65" i="14"/>
  <c r="O59" i="14"/>
  <c r="O67" i="14"/>
  <c r="O39" i="14"/>
  <c r="O35" i="14"/>
  <c r="O27" i="14"/>
  <c r="O25" i="14"/>
  <c r="O54" i="14"/>
  <c r="O56" i="14"/>
  <c r="M23" i="14"/>
  <c r="M25" i="14"/>
  <c r="M36" i="14"/>
  <c r="M59" i="14"/>
  <c r="M67" i="14"/>
  <c r="M44" i="14"/>
  <c r="M29" i="14"/>
  <c r="M65" i="14"/>
  <c r="M31" i="14"/>
  <c r="M53" i="14"/>
  <c r="M39" i="14"/>
  <c r="M37" i="14"/>
  <c r="M61" i="14"/>
  <c r="M33" i="14"/>
  <c r="M66" i="14"/>
  <c r="M21" i="14"/>
  <c r="M40" i="14"/>
  <c r="M52" i="14"/>
  <c r="M62" i="14"/>
  <c r="M27" i="14"/>
  <c r="M55" i="14"/>
  <c r="M20" i="14"/>
  <c r="M68" i="14"/>
  <c r="M35" i="14"/>
  <c r="M60" i="14"/>
  <c r="M49" i="14"/>
  <c r="M26" i="14"/>
  <c r="M41" i="14"/>
  <c r="M28" i="14"/>
  <c r="M64" i="14"/>
  <c r="M58" i="14"/>
  <c r="M38" i="14"/>
  <c r="M32" i="14"/>
  <c r="M54" i="14"/>
  <c r="M45" i="14"/>
  <c r="M47" i="14"/>
  <c r="M42" i="14"/>
  <c r="M57" i="14"/>
  <c r="M56" i="14"/>
  <c r="M48" i="14"/>
  <c r="M24" i="14"/>
  <c r="M43" i="14"/>
  <c r="M30" i="14"/>
  <c r="M63" i="14"/>
  <c r="M46" i="14"/>
  <c r="M51" i="14"/>
  <c r="M34" i="14"/>
  <c r="M50" i="14"/>
  <c r="M22" i="14"/>
  <c r="CV79" i="14"/>
  <c r="CG103" i="14"/>
  <c r="BN117" i="14"/>
  <c r="CE102" i="14"/>
  <c r="BI80" i="14"/>
  <c r="BU100" i="14"/>
  <c r="BG112" i="14"/>
  <c r="BL117" i="14"/>
  <c r="CF123" i="14"/>
  <c r="BQ98" i="14"/>
  <c r="BL86" i="14"/>
  <c r="BP101" i="14"/>
  <c r="CC83" i="14"/>
  <c r="CL122" i="14"/>
  <c r="CE106" i="14"/>
  <c r="CB110" i="14"/>
  <c r="CR118" i="14"/>
  <c r="BK89" i="14"/>
  <c r="CJ101" i="14"/>
  <c r="CM92" i="14"/>
  <c r="CE105" i="14"/>
  <c r="CU93" i="14"/>
  <c r="BN86" i="14"/>
  <c r="BE90" i="14"/>
  <c r="CY98" i="14"/>
  <c r="CO110" i="14"/>
  <c r="CN116" i="14"/>
  <c r="CU102" i="14"/>
  <c r="CG114" i="14"/>
  <c r="CQ121" i="14"/>
  <c r="CD78" i="14"/>
  <c r="CE109" i="14"/>
  <c r="CT101" i="14"/>
  <c r="CX89" i="14"/>
  <c r="CD98" i="14"/>
  <c r="CQ117" i="14"/>
  <c r="CP106" i="14"/>
  <c r="CK121" i="14"/>
  <c r="BN123" i="14"/>
  <c r="CR87" i="14"/>
  <c r="CR78" i="14"/>
  <c r="BO114" i="14"/>
  <c r="CF94" i="14"/>
  <c r="BJ89" i="14"/>
  <c r="BT123" i="14"/>
  <c r="BL105" i="14"/>
  <c r="CF116" i="14"/>
  <c r="CC93" i="14"/>
  <c r="BJ81" i="14"/>
  <c r="BZ98" i="14"/>
  <c r="BM101" i="14"/>
  <c r="CH86" i="14"/>
  <c r="BN122" i="14"/>
  <c r="CW120" i="14"/>
  <c r="AX108" i="14"/>
  <c r="CH88" i="14"/>
  <c r="BR92" i="14"/>
  <c r="BY89" i="14"/>
  <c r="BL102" i="14"/>
  <c r="BJ94" i="14"/>
  <c r="BC104" i="14"/>
  <c r="CB96" i="14"/>
  <c r="BM113" i="14"/>
  <c r="DA123" i="14"/>
  <c r="BM112" i="14"/>
  <c r="BX109" i="14"/>
  <c r="CI117" i="14"/>
  <c r="CM109" i="14"/>
  <c r="BZ119" i="14"/>
  <c r="BT97" i="14"/>
  <c r="BE109" i="14"/>
  <c r="BS118" i="14"/>
  <c r="CQ89" i="14"/>
  <c r="BK105" i="14"/>
  <c r="BJ78" i="14"/>
  <c r="BW99" i="14"/>
  <c r="CT95" i="14"/>
  <c r="BT122" i="14"/>
  <c r="BE80" i="14"/>
  <c r="CB118" i="14"/>
  <c r="BS80" i="14"/>
  <c r="AV107" i="14"/>
  <c r="CQ97" i="14"/>
  <c r="BK121" i="14"/>
  <c r="AX98" i="14"/>
  <c r="DA109" i="14"/>
  <c r="CH94" i="14"/>
  <c r="CD89" i="14"/>
  <c r="BX91" i="14"/>
  <c r="BP109" i="14"/>
  <c r="DB90" i="14"/>
  <c r="CL119" i="14"/>
  <c r="CK111" i="14"/>
  <c r="CP97" i="14"/>
  <c r="CP79" i="14"/>
  <c r="CM107" i="14"/>
  <c r="CS106" i="14"/>
  <c r="CL120" i="14"/>
  <c r="CN113" i="14"/>
  <c r="CJ82" i="14"/>
  <c r="BL90" i="14"/>
  <c r="CJ81" i="14"/>
  <c r="CE81" i="14"/>
  <c r="CB82" i="14"/>
  <c r="CL86" i="14"/>
  <c r="CM80" i="14"/>
  <c r="CG111" i="14"/>
  <c r="CK118" i="14"/>
  <c r="CP102" i="14"/>
  <c r="CN79" i="14"/>
  <c r="CN91" i="14"/>
  <c r="CJ107" i="14"/>
  <c r="BP113" i="14"/>
  <c r="CL94" i="14"/>
  <c r="CI116" i="14"/>
  <c r="CK87" i="14"/>
  <c r="BO121" i="14"/>
  <c r="BU82" i="14"/>
  <c r="BT112" i="14"/>
  <c r="CX116" i="14"/>
  <c r="BQ111" i="14"/>
  <c r="BY86" i="14"/>
  <c r="CS122" i="14"/>
  <c r="BQ83" i="14"/>
  <c r="BO100" i="14"/>
  <c r="CU97" i="14"/>
  <c r="BZ89" i="14"/>
  <c r="CL113" i="14"/>
  <c r="CL102" i="14"/>
  <c r="BR80" i="14"/>
  <c r="BX114" i="14"/>
  <c r="AY122" i="14"/>
  <c r="CK115" i="14"/>
  <c r="BR115" i="14"/>
  <c r="CL92" i="14"/>
  <c r="AV86" i="14"/>
  <c r="BU90" i="14"/>
  <c r="BY111" i="14"/>
  <c r="BF83" i="14"/>
  <c r="CU111" i="14"/>
  <c r="CA87" i="14"/>
  <c r="CC122" i="14"/>
  <c r="CC79" i="14"/>
  <c r="CK110" i="14"/>
  <c r="CL98" i="14"/>
  <c r="BH96" i="14"/>
  <c r="BM109" i="14"/>
  <c r="CN95" i="14"/>
  <c r="CR103" i="14"/>
  <c r="CJ117" i="14"/>
  <c r="AW109" i="14"/>
  <c r="CQ103" i="14"/>
  <c r="CQ104" i="14"/>
  <c r="BU80" i="14"/>
  <c r="CB104" i="14"/>
  <c r="N62" i="14"/>
  <c r="N41" i="14"/>
  <c r="N24" i="14"/>
  <c r="N46" i="14"/>
  <c r="N34" i="14"/>
  <c r="N22" i="14"/>
  <c r="N20" i="14"/>
  <c r="N58" i="14"/>
  <c r="N52" i="14"/>
  <c r="N60" i="14"/>
  <c r="N25" i="14"/>
  <c r="N49" i="14"/>
  <c r="N66" i="14"/>
  <c r="N40" i="14"/>
  <c r="N55" i="14"/>
  <c r="N38" i="14"/>
  <c r="N51" i="14"/>
  <c r="N31" i="14"/>
  <c r="N36" i="14"/>
  <c r="N23" i="14"/>
  <c r="N30" i="14"/>
  <c r="N48" i="14"/>
  <c r="N64" i="14"/>
  <c r="N21" i="14"/>
  <c r="N32" i="14"/>
  <c r="N65" i="14"/>
  <c r="N53" i="14"/>
  <c r="N63" i="14"/>
  <c r="N39" i="14"/>
  <c r="N45" i="14"/>
  <c r="N50" i="14"/>
  <c r="N29" i="14"/>
  <c r="N26" i="14"/>
  <c r="N67" i="14"/>
  <c r="N37" i="14"/>
  <c r="N47" i="14"/>
  <c r="N44" i="14"/>
  <c r="N54" i="14"/>
  <c r="N61" i="14"/>
  <c r="N28" i="14"/>
  <c r="N27" i="14"/>
  <c r="N68" i="14"/>
  <c r="N42" i="14"/>
  <c r="N57" i="14"/>
  <c r="N35" i="14"/>
  <c r="N59" i="14"/>
  <c r="N33" i="14"/>
  <c r="N56" i="14"/>
  <c r="N43" i="14"/>
  <c r="BE105" i="14"/>
  <c r="CO112" i="14"/>
  <c r="BX116" i="14"/>
  <c r="BU114" i="14"/>
  <c r="BT102" i="14"/>
  <c r="BC105" i="14"/>
  <c r="BA121" i="14"/>
  <c r="CU121" i="14"/>
  <c r="BC98" i="14"/>
  <c r="BH109" i="14"/>
  <c r="CO82" i="14"/>
  <c r="BU97" i="14"/>
  <c r="BJ113" i="14"/>
  <c r="BW101" i="14"/>
  <c r="BQ85" i="14"/>
  <c r="BV100" i="14"/>
  <c r="CA78" i="14"/>
  <c r="BV92" i="14"/>
  <c r="BL123" i="14"/>
  <c r="CP90" i="14"/>
  <c r="BW119" i="14"/>
  <c r="CC115" i="14"/>
  <c r="CB109" i="14"/>
  <c r="CG123" i="14"/>
  <c r="AZ92" i="14"/>
  <c r="BN114" i="14"/>
  <c r="CD105" i="14"/>
  <c r="CK113" i="14"/>
  <c r="CL108" i="14"/>
  <c r="CD120" i="14"/>
  <c r="BI83" i="14"/>
  <c r="BQ88" i="14"/>
  <c r="BU111" i="14"/>
  <c r="CI121" i="14"/>
  <c r="CB103" i="14"/>
  <c r="CG83" i="14"/>
  <c r="BV91" i="14"/>
  <c r="CK79" i="14"/>
  <c r="BN95" i="14"/>
  <c r="BM117" i="14"/>
  <c r="BZ83" i="14"/>
  <c r="CG106" i="14"/>
  <c r="BN94" i="14"/>
  <c r="CJ84" i="14"/>
  <c r="BT91" i="14"/>
  <c r="BY114" i="14"/>
  <c r="BF90" i="14"/>
  <c r="CD101" i="14"/>
  <c r="CQ86" i="14"/>
  <c r="CG92" i="14"/>
  <c r="CQ123" i="14"/>
  <c r="CO118" i="14"/>
  <c r="CN96" i="14"/>
  <c r="CH116" i="14"/>
  <c r="CU112" i="14"/>
  <c r="CO101" i="14"/>
  <c r="CN81" i="14"/>
  <c r="CP112" i="14"/>
  <c r="CI100" i="14"/>
  <c r="CH104" i="14"/>
  <c r="CL123" i="14"/>
  <c r="CR97" i="14"/>
  <c r="CU87" i="14"/>
  <c r="CE123" i="14"/>
  <c r="CB80" i="14"/>
  <c r="CE121" i="14"/>
  <c r="CI94" i="14"/>
  <c r="BP86" i="14"/>
  <c r="CO80" i="14"/>
  <c r="BB79" i="14"/>
  <c r="CI113" i="14"/>
  <c r="BQ121" i="14"/>
  <c r="BV115" i="14"/>
  <c r="BI78" i="14"/>
  <c r="BZ117" i="14"/>
  <c r="BV103" i="14"/>
  <c r="CD112" i="14"/>
  <c r="CA122" i="14"/>
  <c r="BW89" i="14"/>
  <c r="AZ111" i="14"/>
  <c r="BY98" i="14"/>
  <c r="CE89" i="14"/>
  <c r="CI92" i="14"/>
  <c r="BJ109" i="14"/>
  <c r="BC92" i="14"/>
  <c r="BQ114" i="14"/>
  <c r="BQ115" i="14"/>
  <c r="CJ109" i="14"/>
  <c r="BF99" i="14"/>
  <c r="BJ100" i="14"/>
  <c r="BP120" i="14"/>
  <c r="BF113" i="14"/>
  <c r="BS116" i="14"/>
  <c r="BS78" i="14"/>
  <c r="CF87" i="14"/>
  <c r="CF91" i="14"/>
  <c r="BG93" i="14"/>
  <c r="CP89" i="14"/>
  <c r="CK89" i="14"/>
  <c r="CY97" i="14"/>
  <c r="CB108" i="14"/>
  <c r="BT84" i="14"/>
  <c r="BS111" i="14"/>
  <c r="BO116" i="14"/>
  <c r="BL82" i="14"/>
  <c r="BX107" i="14"/>
  <c r="BT83" i="14"/>
  <c r="CA119" i="14"/>
  <c r="CC100" i="14"/>
  <c r="BR109" i="14"/>
  <c r="BY97" i="14"/>
  <c r="AW79" i="14"/>
  <c r="BN107" i="14"/>
  <c r="CL95" i="14"/>
  <c r="BH100" i="14"/>
  <c r="CA116" i="14"/>
  <c r="BF87" i="14"/>
  <c r="CA110" i="14"/>
  <c r="CB100" i="14"/>
  <c r="BL83" i="14"/>
  <c r="BP95" i="14"/>
  <c r="BS113" i="14"/>
  <c r="CM115" i="14"/>
  <c r="BI98" i="14"/>
  <c r="AF84" i="14"/>
  <c r="CC95" i="14"/>
  <c r="AY112" i="14"/>
  <c r="DA90" i="14"/>
  <c r="CF120" i="14"/>
  <c r="BT89" i="14"/>
  <c r="BU84" i="14"/>
  <c r="BM115" i="14"/>
  <c r="BU105" i="14"/>
  <c r="CC99" i="14"/>
  <c r="BZ95" i="14"/>
  <c r="BS109" i="14"/>
  <c r="AZ114" i="14"/>
  <c r="BU109" i="14"/>
  <c r="BQ91" i="14"/>
  <c r="BN115" i="14"/>
  <c r="BP116" i="14"/>
  <c r="AT97" i="14"/>
  <c r="CE118" i="14"/>
  <c r="BE82" i="14"/>
  <c r="BT78" i="14"/>
  <c r="CL103" i="14"/>
  <c r="CE82" i="14"/>
  <c r="CN80" i="14"/>
  <c r="BG121" i="14"/>
  <c r="CN122" i="14"/>
  <c r="BO82" i="14"/>
  <c r="CQ102" i="14"/>
  <c r="CA90" i="14"/>
  <c r="CO86" i="14"/>
  <c r="AU108" i="14"/>
  <c r="BS95" i="14"/>
  <c r="AW93" i="14"/>
  <c r="BW87" i="14"/>
  <c r="BQ113" i="14"/>
  <c r="BA115" i="14"/>
  <c r="CE85" i="14"/>
  <c r="BA98" i="14"/>
  <c r="BA89" i="14"/>
  <c r="CD81" i="14"/>
  <c r="AY108" i="14"/>
  <c r="BY84" i="14"/>
  <c r="BN81" i="14"/>
  <c r="BT93" i="14"/>
  <c r="CB89" i="14"/>
  <c r="BT90" i="14"/>
  <c r="BQ78" i="14"/>
  <c r="BP105" i="14"/>
  <c r="BK98" i="14"/>
  <c r="BU93" i="14"/>
  <c r="BM93" i="14"/>
  <c r="BF105" i="14"/>
  <c r="CI111" i="14"/>
  <c r="AV88" i="14"/>
  <c r="BU107" i="14"/>
  <c r="BV101" i="14"/>
  <c r="CD85" i="14"/>
  <c r="CD117" i="14"/>
  <c r="BC95" i="14"/>
  <c r="BU99" i="14"/>
  <c r="AV109" i="14"/>
  <c r="BR101" i="14"/>
  <c r="CK86" i="14"/>
  <c r="BT114" i="14"/>
  <c r="BS114" i="14"/>
  <c r="CB95" i="14"/>
  <c r="BV80" i="14"/>
  <c r="CO93" i="14"/>
  <c r="BO117" i="14"/>
  <c r="BW94" i="14"/>
  <c r="BW86" i="14"/>
  <c r="BR112" i="14"/>
  <c r="CD97" i="14"/>
  <c r="BZ110" i="14"/>
  <c r="CB117" i="14"/>
  <c r="CG98" i="14"/>
  <c r="BE104" i="14"/>
  <c r="CJ94" i="14"/>
  <c r="BY88" i="14"/>
  <c r="BG87" i="14"/>
  <c r="BM118" i="14"/>
  <c r="AX94" i="14"/>
  <c r="AX85" i="14"/>
  <c r="BK100" i="14"/>
  <c r="AP91" i="14"/>
  <c r="CD83" i="14"/>
  <c r="BJ112" i="14"/>
  <c r="AZ106" i="14"/>
  <c r="CH79" i="14"/>
  <c r="AN102" i="14"/>
  <c r="CB84" i="14"/>
  <c r="AY98" i="14"/>
  <c r="BP92" i="14"/>
  <c r="BS105" i="14"/>
  <c r="BS121" i="14"/>
  <c r="CC120" i="14"/>
  <c r="BU121" i="14"/>
  <c r="CD108" i="14"/>
  <c r="CA112" i="14"/>
  <c r="BY82" i="14"/>
  <c r="BX108" i="14"/>
  <c r="CH87" i="14"/>
  <c r="BI87" i="14"/>
  <c r="BF86" i="14"/>
  <c r="BL85" i="14"/>
  <c r="CM117" i="14"/>
  <c r="BH89" i="14"/>
  <c r="CB123" i="14"/>
  <c r="BH98" i="14"/>
  <c r="BH119" i="14"/>
  <c r="AJ78" i="14"/>
  <c r="BC116" i="14"/>
  <c r="L33" i="14"/>
  <c r="L47" i="14"/>
  <c r="L51" i="14"/>
  <c r="L34" i="14"/>
  <c r="L32" i="14"/>
  <c r="L36" i="14"/>
  <c r="L28" i="14"/>
  <c r="L62" i="14"/>
  <c r="L31" i="14"/>
  <c r="L59" i="14"/>
  <c r="L66" i="14"/>
  <c r="L67" i="14"/>
  <c r="L41" i="14"/>
  <c r="L49" i="14"/>
  <c r="L27" i="14"/>
  <c r="L68" i="14"/>
  <c r="L64" i="14"/>
  <c r="L44" i="14"/>
  <c r="L57" i="14"/>
  <c r="L63" i="14"/>
  <c r="L45" i="14"/>
  <c r="L24" i="14"/>
  <c r="L37" i="14"/>
  <c r="L52" i="14"/>
  <c r="L54" i="14"/>
  <c r="L61" i="14"/>
  <c r="L39" i="14"/>
  <c r="L55" i="14"/>
  <c r="L20" i="14"/>
  <c r="L25" i="14"/>
  <c r="L42" i="14"/>
  <c r="L50" i="14"/>
  <c r="L53" i="14"/>
  <c r="L43" i="14"/>
  <c r="L22" i="14"/>
  <c r="L30" i="14"/>
  <c r="L46" i="14"/>
  <c r="L60" i="14"/>
  <c r="L21" i="14"/>
  <c r="L56" i="14"/>
  <c r="L58" i="14"/>
  <c r="L65" i="14"/>
  <c r="L40" i="14"/>
  <c r="L26" i="14"/>
  <c r="L48" i="14"/>
  <c r="L29" i="14"/>
  <c r="L38" i="14"/>
  <c r="L35" i="14"/>
  <c r="L23" i="14"/>
  <c r="BY112" i="14"/>
  <c r="AM111" i="14"/>
  <c r="AH118" i="14"/>
  <c r="V116" i="14"/>
  <c r="BY100" i="14"/>
  <c r="U84" i="14"/>
  <c r="AA102" i="14"/>
  <c r="AF102" i="14"/>
  <c r="M109" i="14"/>
  <c r="BN96" i="14"/>
  <c r="AH81" i="14"/>
  <c r="AE115" i="14"/>
  <c r="BF78" i="14"/>
  <c r="O89" i="14"/>
  <c r="CB86" i="14"/>
  <c r="P99" i="14"/>
  <c r="BD90" i="14"/>
  <c r="AJ110" i="14"/>
  <c r="BV119" i="14"/>
  <c r="T109" i="14"/>
  <c r="AK121" i="14"/>
  <c r="AS98" i="14"/>
  <c r="CX76" i="14"/>
  <c r="AX78" i="14"/>
  <c r="AV96" i="14"/>
  <c r="AO93" i="14"/>
  <c r="AY76" i="14"/>
  <c r="BE93" i="14"/>
  <c r="Q119" i="14"/>
  <c r="R79" i="14"/>
  <c r="W111" i="14"/>
  <c r="X83" i="14"/>
  <c r="CK116" i="14"/>
  <c r="BC93" i="14"/>
  <c r="BT79" i="14"/>
  <c r="CH114" i="14"/>
  <c r="AU105" i="14"/>
  <c r="AJ82" i="14"/>
  <c r="M76" i="14"/>
  <c r="AK106" i="14"/>
  <c r="V111" i="14"/>
  <c r="AG103" i="14"/>
  <c r="AZ86" i="14"/>
  <c r="AG99" i="14"/>
  <c r="BC122" i="14"/>
  <c r="X84" i="14"/>
  <c r="BF117" i="14"/>
  <c r="AY81" i="14"/>
  <c r="AI110" i="14"/>
  <c r="BB91" i="14"/>
  <c r="BM100" i="14"/>
  <c r="Z82" i="14"/>
  <c r="AG100" i="14"/>
  <c r="BP110" i="14"/>
  <c r="BC87" i="14"/>
  <c r="R80" i="14"/>
  <c r="BL93" i="14"/>
  <c r="BW106" i="14"/>
  <c r="BN97" i="14"/>
  <c r="BM80" i="14"/>
  <c r="CK88" i="14"/>
  <c r="CF104" i="14"/>
  <c r="AV92" i="14"/>
  <c r="CW97" i="14"/>
  <c r="BG84" i="14"/>
  <c r="BY83" i="14"/>
  <c r="CJ79" i="14"/>
  <c r="BW97" i="14"/>
  <c r="CH123" i="14"/>
  <c r="CD88" i="14"/>
  <c r="BU115" i="14"/>
  <c r="CE114" i="14"/>
  <c r="BZ85" i="14"/>
  <c r="CJ120" i="14"/>
  <c r="AO89" i="14"/>
  <c r="BY104" i="14"/>
  <c r="CG107" i="14"/>
  <c r="BC114" i="14"/>
  <c r="AY97" i="14"/>
  <c r="CI108" i="14"/>
  <c r="DD76" i="14"/>
  <c r="BJ87" i="14"/>
  <c r="AX115" i="14"/>
  <c r="AP112" i="14"/>
  <c r="AP107" i="14"/>
  <c r="AU98" i="14"/>
  <c r="AP86" i="14"/>
  <c r="BI117" i="14"/>
  <c r="V118" i="14"/>
  <c r="AL114" i="14"/>
  <c r="AV81" i="14"/>
  <c r="AK80" i="14"/>
  <c r="AH119" i="14"/>
  <c r="AS99" i="14"/>
  <c r="BU103" i="14"/>
  <c r="BF97" i="14"/>
  <c r="AF89" i="14"/>
  <c r="AM123" i="14"/>
  <c r="BR113" i="14"/>
  <c r="BI79" i="14"/>
  <c r="M100" i="14"/>
  <c r="BA114" i="14"/>
  <c r="BA100" i="14"/>
  <c r="P110" i="14"/>
  <c r="AX120" i="14"/>
  <c r="S87" i="14"/>
  <c r="AQ105" i="14"/>
  <c r="N85" i="14"/>
  <c r="AQ82" i="14"/>
  <c r="AB92" i="14"/>
  <c r="M90" i="14"/>
  <c r="AP104" i="14"/>
  <c r="BZ96" i="14"/>
  <c r="BL92" i="14"/>
  <c r="BA97" i="14"/>
  <c r="BG78" i="14"/>
  <c r="BB101" i="14"/>
  <c r="AT93" i="14"/>
  <c r="AW111" i="14"/>
  <c r="AK120" i="14"/>
  <c r="BI112" i="14"/>
  <c r="AF94" i="14"/>
  <c r="BB78" i="14"/>
  <c r="AR91" i="14"/>
  <c r="AD108" i="14"/>
  <c r="BU79" i="14"/>
  <c r="BO106" i="14"/>
  <c r="AT98" i="14"/>
  <c r="AB119" i="14"/>
  <c r="AX93" i="14"/>
  <c r="AE123" i="14"/>
  <c r="AL115" i="14"/>
  <c r="BW80" i="14"/>
  <c r="AX105" i="14"/>
  <c r="AH82" i="14"/>
  <c r="V108" i="14"/>
  <c r="CZ76" i="14"/>
  <c r="P87" i="14"/>
  <c r="Q108" i="14"/>
  <c r="M108" i="14"/>
  <c r="R87" i="14"/>
  <c r="AE82" i="14"/>
  <c r="BP85" i="14"/>
  <c r="CE122" i="14"/>
  <c r="BL110" i="14"/>
  <c r="BB89" i="14"/>
  <c r="BZ79" i="14"/>
  <c r="CG88" i="14"/>
  <c r="BC99" i="14"/>
  <c r="CL97" i="14"/>
  <c r="CB120" i="14"/>
  <c r="BB92" i="14"/>
  <c r="BE79" i="14"/>
  <c r="BL97" i="14"/>
  <c r="AW88" i="14"/>
  <c r="BG91" i="14"/>
  <c r="BP103" i="14"/>
  <c r="CI122" i="14"/>
  <c r="BC96" i="14"/>
  <c r="AX121" i="14"/>
  <c r="AU109" i="14"/>
  <c r="AO80" i="14"/>
  <c r="CT99" i="14"/>
  <c r="BN98" i="14"/>
  <c r="BS98" i="14"/>
  <c r="AV114" i="14"/>
  <c r="BV122" i="14"/>
  <c r="AN86" i="14"/>
  <c r="CD95" i="14"/>
  <c r="BF95" i="14"/>
  <c r="AE91" i="14"/>
  <c r="AZ85" i="14"/>
  <c r="AX106" i="14"/>
  <c r="BA110" i="14"/>
  <c r="AC105" i="14"/>
  <c r="AW86" i="14"/>
  <c r="AP93" i="14"/>
  <c r="AN110" i="14"/>
  <c r="AU88" i="14"/>
  <c r="BI107" i="14"/>
  <c r="AF111" i="14"/>
  <c r="BK101" i="14"/>
  <c r="BD102" i="14"/>
  <c r="AW104" i="14"/>
  <c r="BI86" i="14"/>
  <c r="BI116" i="14"/>
  <c r="M98" i="14"/>
  <c r="AM100" i="14"/>
  <c r="AC120" i="14"/>
  <c r="Q88" i="14"/>
  <c r="BP121" i="14"/>
  <c r="W117" i="14"/>
  <c r="AP114" i="14"/>
  <c r="AB84" i="14"/>
  <c r="BQ101" i="14"/>
  <c r="AG110" i="14"/>
  <c r="X81" i="14"/>
  <c r="AL111" i="14"/>
  <c r="W112" i="14"/>
  <c r="BM116" i="14"/>
  <c r="AX107" i="14"/>
  <c r="BJ90" i="14"/>
  <c r="AQ84" i="14"/>
  <c r="AX112" i="14"/>
  <c r="R100" i="14"/>
  <c r="AJ90" i="14"/>
  <c r="AP97" i="14"/>
  <c r="AU85" i="14"/>
  <c r="S108" i="14"/>
  <c r="BD91" i="14"/>
  <c r="AC107" i="14"/>
  <c r="BK109" i="14"/>
  <c r="BD118" i="14"/>
  <c r="AT103" i="14"/>
  <c r="Y110" i="14"/>
  <c r="AK102" i="14"/>
  <c r="BU118" i="14"/>
  <c r="BC94" i="14"/>
  <c r="BG111" i="14"/>
  <c r="AY107" i="14"/>
  <c r="S101" i="14"/>
  <c r="BA123" i="14"/>
  <c r="AP83" i="14"/>
  <c r="BL114" i="14"/>
  <c r="BE123" i="14"/>
  <c r="BZ80" i="14"/>
  <c r="BK102" i="14"/>
  <c r="BK119" i="14"/>
  <c r="AW108" i="14"/>
  <c r="CK123" i="14"/>
  <c r="BV78" i="14"/>
  <c r="AT81" i="14"/>
  <c r="BH118" i="14"/>
  <c r="BG79" i="14"/>
  <c r="BR106" i="14"/>
  <c r="BR120" i="14"/>
  <c r="CN82" i="14"/>
  <c r="CM102" i="14"/>
  <c r="BX96" i="14"/>
  <c r="BI96" i="14"/>
  <c r="CA109" i="14"/>
  <c r="AY102" i="14"/>
  <c r="BP102" i="14"/>
  <c r="CA115" i="14"/>
  <c r="BZ122" i="14"/>
  <c r="BR123" i="14"/>
  <c r="BJ106" i="14"/>
  <c r="CH92" i="14"/>
  <c r="BB83" i="14"/>
  <c r="AK111" i="14"/>
  <c r="BY92" i="14"/>
  <c r="CB76" i="14"/>
  <c r="BW110" i="14"/>
  <c r="BW81" i="14"/>
  <c r="CC97" i="14"/>
  <c r="CJ89" i="14"/>
  <c r="BO118" i="14"/>
  <c r="AY103" i="14"/>
  <c r="BQ120" i="14"/>
  <c r="BW115" i="14"/>
  <c r="BX92" i="14"/>
  <c r="BP99" i="14"/>
  <c r="BY106" i="14"/>
  <c r="CB88" i="14"/>
  <c r="BB107" i="14"/>
  <c r="CJ112" i="14"/>
  <c r="BR100" i="14"/>
  <c r="BO99" i="14"/>
  <c r="BX112" i="14"/>
  <c r="AW83" i="14"/>
  <c r="BR79" i="14"/>
  <c r="BF106" i="14"/>
  <c r="BG82" i="14"/>
  <c r="BQ103" i="14"/>
  <c r="CC92" i="14"/>
  <c r="BX111" i="14"/>
  <c r="BM87" i="14"/>
  <c r="CL114" i="14"/>
  <c r="BO83" i="14"/>
  <c r="CK117" i="14"/>
  <c r="CM93" i="14"/>
  <c r="BX118" i="14"/>
  <c r="BN109" i="14"/>
  <c r="BN104" i="14"/>
  <c r="BV81" i="14"/>
  <c r="BH103" i="14"/>
  <c r="BS120" i="14"/>
  <c r="BR87" i="14"/>
  <c r="CF89" i="14"/>
  <c r="AZ120" i="14"/>
  <c r="BD104" i="14"/>
  <c r="CN94" i="14"/>
  <c r="BV102" i="14"/>
  <c r="CD100" i="14"/>
  <c r="BS103" i="14"/>
  <c r="BO103" i="14"/>
  <c r="BD115" i="14"/>
  <c r="CG84" i="14"/>
  <c r="CA123" i="14"/>
  <c r="BW100" i="14"/>
  <c r="AU80" i="14"/>
  <c r="AV121" i="14"/>
  <c r="CA107" i="14"/>
  <c r="CB107" i="14"/>
  <c r="BR78" i="14"/>
  <c r="CA106" i="14"/>
  <c r="CC94" i="14"/>
  <c r="BO108" i="14"/>
  <c r="BP83" i="14"/>
  <c r="CD110" i="14"/>
  <c r="CH112" i="14"/>
  <c r="BT109" i="14"/>
  <c r="BW111" i="14"/>
  <c r="BC117" i="14"/>
  <c r="BS108" i="14"/>
  <c r="BY96" i="14"/>
  <c r="BK85" i="14"/>
  <c r="CD113" i="14"/>
  <c r="BN119" i="14"/>
  <c r="BN121" i="14"/>
  <c r="BR91" i="14"/>
  <c r="W104" i="14"/>
  <c r="BJ123" i="14"/>
  <c r="BI104" i="14"/>
  <c r="BJ118" i="14"/>
  <c r="AH102" i="14"/>
  <c r="AU113" i="14"/>
  <c r="AC108" i="14"/>
  <c r="V95" i="14"/>
  <c r="AI83" i="14"/>
  <c r="AQ117" i="14"/>
  <c r="BG101" i="14"/>
  <c r="AO110" i="14"/>
  <c r="AA97" i="14"/>
  <c r="AW82" i="14"/>
  <c r="BB95" i="14"/>
  <c r="AO106" i="14"/>
  <c r="AK93" i="14"/>
  <c r="AX117" i="14"/>
  <c r="BS99" i="14"/>
  <c r="BD82" i="14"/>
  <c r="AT119" i="14"/>
  <c r="AH110" i="14"/>
  <c r="O120" i="14"/>
  <c r="BI89" i="14"/>
  <c r="AL107" i="14"/>
  <c r="CQ76" i="14"/>
  <c r="R118" i="14"/>
  <c r="AM120" i="14"/>
  <c r="AM112" i="14"/>
  <c r="AH109" i="14"/>
  <c r="AE120" i="14"/>
  <c r="AI109" i="14"/>
  <c r="CL85" i="14"/>
  <c r="BL94" i="14"/>
  <c r="CM82" i="14"/>
  <c r="BH107" i="14"/>
  <c r="AQ108" i="14"/>
  <c r="BR118" i="14"/>
  <c r="AS117" i="14"/>
  <c r="BE85" i="14"/>
  <c r="AI123" i="14"/>
  <c r="BX123" i="14"/>
  <c r="AA95" i="14"/>
  <c r="AM91" i="14"/>
  <c r="P89" i="14"/>
  <c r="BT82" i="14"/>
  <c r="BN87" i="14"/>
  <c r="BH108" i="14"/>
  <c r="P107" i="14"/>
  <c r="AQ90" i="14"/>
  <c r="BJ98" i="14"/>
  <c r="AJ85" i="14"/>
  <c r="X119" i="14"/>
  <c r="AG91" i="14"/>
  <c r="Q101" i="14"/>
  <c r="CB116" i="14"/>
  <c r="CA111" i="14"/>
  <c r="BF98" i="14"/>
  <c r="CB101" i="14"/>
  <c r="BL98" i="14"/>
  <c r="AO81" i="14"/>
  <c r="BZ112" i="14"/>
  <c r="AX122" i="14"/>
  <c r="BH97" i="14"/>
  <c r="CE99" i="14"/>
  <c r="BV96" i="14"/>
  <c r="BH99" i="14"/>
  <c r="BP107" i="14"/>
  <c r="BT86" i="14"/>
  <c r="CE79" i="14"/>
  <c r="BQ87" i="14"/>
  <c r="BU101" i="14"/>
  <c r="AU99" i="14"/>
  <c r="BV121" i="14"/>
  <c r="BI97" i="14"/>
  <c r="BK90" i="14"/>
  <c r="AI107" i="14"/>
  <c r="CL81" i="14"/>
  <c r="BE122" i="14"/>
  <c r="CD122" i="14"/>
  <c r="AL87" i="14"/>
  <c r="AR115" i="14"/>
  <c r="BU89" i="14"/>
  <c r="AO85" i="14"/>
  <c r="AO107" i="14"/>
  <c r="BW123" i="14"/>
  <c r="BX105" i="14"/>
  <c r="AQ113" i="14"/>
  <c r="AN97" i="14"/>
  <c r="AL85" i="14"/>
  <c r="AM101" i="14"/>
  <c r="BA83" i="14"/>
  <c r="BK110" i="14"/>
  <c r="AN87" i="14"/>
  <c r="AI91" i="14"/>
  <c r="BI91" i="14"/>
  <c r="DE76" i="14"/>
  <c r="AJ88" i="14"/>
  <c r="CC116" i="14"/>
  <c r="BM123" i="14"/>
  <c r="AN106" i="14"/>
  <c r="AQ89" i="14"/>
  <c r="Z111" i="14"/>
  <c r="AC82" i="14"/>
  <c r="AJ121" i="14"/>
  <c r="AC119" i="14"/>
  <c r="CP76" i="14"/>
  <c r="M91" i="14"/>
  <c r="Q90" i="14"/>
  <c r="AE101" i="14"/>
  <c r="Y97" i="14"/>
  <c r="U104" i="14"/>
  <c r="T114" i="14"/>
  <c r="CC89" i="14"/>
  <c r="CI119" i="14"/>
  <c r="AZ84" i="14"/>
  <c r="BV116" i="14"/>
  <c r="AD94" i="14"/>
  <c r="AS111" i="14"/>
  <c r="AH121" i="14"/>
  <c r="AB93" i="14"/>
  <c r="AF119" i="14"/>
  <c r="AG117" i="14"/>
  <c r="BC112" i="14"/>
  <c r="AV118" i="14"/>
  <c r="T120" i="14"/>
  <c r="AF108" i="14"/>
  <c r="BS85" i="14"/>
  <c r="U107" i="14"/>
  <c r="Y112" i="14"/>
  <c r="AR117" i="14"/>
  <c r="BK115" i="14"/>
  <c r="AT115" i="14"/>
  <c r="AX79" i="14"/>
  <c r="V115" i="14"/>
  <c r="M81" i="14"/>
  <c r="AL122" i="14"/>
  <c r="AA107" i="14"/>
  <c r="R92" i="14"/>
  <c r="AD84" i="14"/>
  <c r="AU97" i="14"/>
  <c r="AD109" i="14"/>
  <c r="AT112" i="14"/>
  <c r="CF99" i="14"/>
  <c r="BH92" i="14"/>
  <c r="BU88" i="14"/>
  <c r="AU83" i="14"/>
  <c r="BH93" i="14"/>
  <c r="BA109" i="14"/>
  <c r="BO93" i="14"/>
  <c r="BT96" i="14"/>
  <c r="BB88" i="14"/>
  <c r="CK102" i="14"/>
  <c r="CH89" i="14"/>
  <c r="CB93" i="14"/>
  <c r="BP98" i="14"/>
  <c r="AY82" i="14"/>
  <c r="BR83" i="14"/>
  <c r="CB99" i="14"/>
  <c r="CE103" i="14"/>
  <c r="CI82" i="14"/>
  <c r="BA79" i="14"/>
  <c r="AT100" i="14"/>
  <c r="CQ92" i="14"/>
  <c r="BR85" i="14"/>
  <c r="BS79" i="14"/>
  <c r="BJ120" i="14"/>
  <c r="BB97" i="14"/>
  <c r="BN88" i="14"/>
  <c r="AX82" i="14"/>
  <c r="BK113" i="14"/>
  <c r="BG115" i="14"/>
  <c r="CA118" i="14"/>
  <c r="AR83" i="14"/>
  <c r="BJ99" i="14"/>
  <c r="CE108" i="14"/>
  <c r="BL88" i="14"/>
  <c r="BA91" i="14"/>
  <c r="AI81" i="14"/>
  <c r="AP98" i="14"/>
  <c r="O76" i="14"/>
  <c r="AO87" i="14"/>
  <c r="AX116" i="14"/>
  <c r="AG88" i="14"/>
  <c r="AC100" i="14"/>
  <c r="AV97" i="14"/>
  <c r="BH88" i="14"/>
  <c r="Z103" i="14"/>
  <c r="BQ116" i="14"/>
  <c r="AF93" i="14"/>
  <c r="W81" i="14"/>
  <c r="M95" i="14"/>
  <c r="BY76" i="14"/>
  <c r="R98" i="14"/>
  <c r="AG98" i="14"/>
  <c r="BH94" i="14"/>
  <c r="BA76" i="14"/>
  <c r="R81" i="14"/>
  <c r="S116" i="14"/>
  <c r="AP101" i="14"/>
  <c r="BU95" i="14"/>
  <c r="BG88" i="14"/>
  <c r="CC123" i="14"/>
  <c r="BH101" i="14"/>
  <c r="M104" i="14"/>
  <c r="T112" i="14"/>
  <c r="AH90" i="14"/>
  <c r="AR89" i="14"/>
  <c r="AV85" i="14"/>
  <c r="S94" i="14"/>
  <c r="AE100" i="14"/>
  <c r="AB111" i="14"/>
  <c r="N123" i="14"/>
  <c r="S111" i="14"/>
  <c r="P117" i="14"/>
  <c r="T97" i="14"/>
  <c r="AI121" i="14"/>
  <c r="AA103" i="14"/>
  <c r="BB82" i="14"/>
  <c r="BM82" i="14"/>
  <c r="AW112" i="14"/>
  <c r="AW119" i="14"/>
  <c r="BQ106" i="14"/>
  <c r="AM115" i="14"/>
  <c r="BR108" i="14"/>
  <c r="CN123" i="14"/>
  <c r="BC110" i="14"/>
  <c r="CG122" i="14"/>
  <c r="BT117" i="14"/>
  <c r="CC110" i="14"/>
  <c r="BN91" i="14"/>
  <c r="BP123" i="14"/>
  <c r="BY122" i="14"/>
  <c r="AW85" i="14"/>
  <c r="CL90" i="14"/>
  <c r="BY94" i="14"/>
  <c r="BI109" i="14"/>
  <c r="CG94" i="14"/>
  <c r="BT88" i="14"/>
  <c r="BD112" i="14"/>
  <c r="BF111" i="14"/>
  <c r="BJ107" i="14"/>
  <c r="BG108" i="14"/>
  <c r="BG123" i="14"/>
  <c r="BV105" i="14"/>
  <c r="BN78" i="14"/>
  <c r="BE99" i="14"/>
  <c r="CF90" i="14"/>
  <c r="BE84" i="14"/>
  <c r="AV106" i="14"/>
  <c r="BA116" i="14"/>
  <c r="BS92" i="14"/>
  <c r="AZ99" i="14"/>
  <c r="BE92" i="14"/>
  <c r="CB91" i="14"/>
  <c r="BR116" i="14"/>
  <c r="CN89" i="14"/>
  <c r="AZ90" i="14"/>
  <c r="CE98" i="14"/>
  <c r="BH83" i="14"/>
  <c r="CA120" i="14"/>
  <c r="BM114" i="14"/>
  <c r="BV97" i="14"/>
  <c r="BM99" i="14"/>
  <c r="BX93" i="14"/>
  <c r="BY102" i="14"/>
  <c r="BV83" i="14"/>
  <c r="BZ120" i="14"/>
  <c r="BT121" i="14"/>
  <c r="BK106" i="14"/>
  <c r="BP119" i="14"/>
  <c r="BD107" i="14"/>
  <c r="CQ95" i="14"/>
  <c r="BQ104" i="14"/>
  <c r="AW123" i="14"/>
  <c r="CJ110" i="14"/>
  <c r="AW114" i="14"/>
  <c r="BT94" i="14"/>
  <c r="CU104" i="14"/>
  <c r="CM112" i="14"/>
  <c r="CG80" i="14"/>
  <c r="BE91" i="14"/>
  <c r="BZ123" i="14"/>
  <c r="BE118" i="14"/>
  <c r="CR92" i="14"/>
  <c r="CE119" i="14"/>
  <c r="BU81" i="14"/>
  <c r="BO101" i="14"/>
  <c r="CL107" i="14"/>
  <c r="BM78" i="14"/>
  <c r="BY116" i="14"/>
  <c r="CH81" i="14"/>
  <c r="CC82" i="14"/>
  <c r="BB105" i="14"/>
  <c r="BU87" i="14"/>
  <c r="BT111" i="14"/>
  <c r="BF121" i="14"/>
  <c r="BS123" i="14"/>
  <c r="CE112" i="14"/>
  <c r="CK82" i="14"/>
  <c r="CG110" i="14"/>
  <c r="CG121" i="14"/>
  <c r="BG80" i="14"/>
  <c r="BW82" i="14"/>
  <c r="CI88" i="14"/>
  <c r="CC103" i="14"/>
  <c r="BU110" i="14"/>
  <c r="BA81" i="14"/>
  <c r="CG87" i="14"/>
  <c r="CI123" i="14"/>
  <c r="BQ82" i="14"/>
  <c r="CE97" i="14"/>
  <c r="CK122" i="14"/>
  <c r="CB105" i="14"/>
  <c r="AY79" i="14"/>
  <c r="BA104" i="14"/>
  <c r="BZ100" i="14"/>
  <c r="BY109" i="14"/>
  <c r="CF103" i="14"/>
  <c r="CA114" i="14"/>
  <c r="BL118" i="14"/>
  <c r="BQ118" i="14"/>
  <c r="BT101" i="14"/>
  <c r="N117" i="14"/>
  <c r="BF100" i="14"/>
  <c r="BH78" i="14"/>
  <c r="N88" i="14"/>
  <c r="BN118" i="14"/>
  <c r="AS91" i="14"/>
  <c r="U81" i="14"/>
  <c r="AF95" i="14"/>
  <c r="AA81" i="14"/>
  <c r="AM106" i="14"/>
  <c r="AQ121" i="14"/>
  <c r="AU91" i="14"/>
  <c r="BL91" i="14"/>
  <c r="AY120" i="14"/>
  <c r="BG98" i="14"/>
  <c r="AQ87" i="14"/>
  <c r="BT116" i="14"/>
  <c r="BF104" i="14"/>
  <c r="AQ99" i="14"/>
  <c r="AW76" i="14"/>
  <c r="AK90" i="14"/>
  <c r="AI117" i="14"/>
  <c r="AF82" i="14"/>
  <c r="BC82" i="14"/>
  <c r="Q102" i="14"/>
  <c r="Z105" i="14"/>
  <c r="AR114" i="14"/>
  <c r="M88" i="14"/>
  <c r="AD82" i="14"/>
  <c r="N118" i="14"/>
  <c r="O96" i="14"/>
  <c r="W101" i="14"/>
  <c r="BN85" i="14"/>
  <c r="BM90" i="14"/>
  <c r="CB115" i="14"/>
  <c r="CH83" i="14"/>
  <c r="BU108" i="14"/>
  <c r="AD123" i="14"/>
  <c r="BG120" i="14"/>
  <c r="AI85" i="14"/>
  <c r="N93" i="14"/>
  <c r="BF122" i="14"/>
  <c r="AZ109" i="14"/>
  <c r="Q85" i="14"/>
  <c r="AY113" i="14"/>
  <c r="N103" i="14"/>
  <c r="BX78" i="14"/>
  <c r="Y86" i="14"/>
  <c r="AA98" i="14"/>
  <c r="BJ122" i="14"/>
  <c r="AY89" i="14"/>
  <c r="AD118" i="14"/>
  <c r="AW101" i="14"/>
  <c r="AT107" i="14"/>
  <c r="AQ95" i="14"/>
  <c r="AY86" i="14"/>
  <c r="BS96" i="14"/>
  <c r="CQ118" i="14"/>
  <c r="BW117" i="14"/>
  <c r="BC78" i="14"/>
  <c r="BN99" i="14"/>
  <c r="BD109" i="14"/>
  <c r="AY101" i="14"/>
  <c r="BG95" i="14"/>
  <c r="BO123" i="14"/>
  <c r="CA91" i="14"/>
  <c r="BM119" i="14"/>
  <c r="CA83" i="14"/>
  <c r="BR90" i="14"/>
  <c r="CP84" i="14"/>
  <c r="AV105" i="14"/>
  <c r="CJ86" i="14"/>
  <c r="BX104" i="14"/>
  <c r="BF96" i="14"/>
  <c r="BG113" i="14"/>
  <c r="BX90" i="14"/>
  <c r="AL90" i="14"/>
  <c r="CN90" i="14"/>
  <c r="AV79" i="14"/>
  <c r="AV112" i="14"/>
  <c r="AZ88" i="14"/>
  <c r="AP113" i="14"/>
  <c r="V80" i="14"/>
  <c r="AX110" i="14"/>
  <c r="Y103" i="14"/>
  <c r="BO91" i="14"/>
  <c r="AR82" i="14"/>
  <c r="BX76" i="14"/>
  <c r="BS86" i="14"/>
  <c r="BV117" i="14"/>
  <c r="BU104" i="14"/>
  <c r="AL82" i="14"/>
  <c r="AR104" i="14"/>
  <c r="R95" i="14"/>
  <c r="AI116" i="14"/>
  <c r="Z91" i="14"/>
  <c r="N92" i="14"/>
  <c r="AI104" i="14"/>
  <c r="Q97" i="14"/>
  <c r="AI101" i="14"/>
  <c r="AC91" i="14"/>
  <c r="U118" i="14"/>
  <c r="AD90" i="14"/>
  <c r="AT104" i="14"/>
  <c r="AG80" i="14"/>
  <c r="AG83" i="14"/>
  <c r="AA121" i="14"/>
  <c r="P82" i="14"/>
  <c r="AS80" i="14"/>
  <c r="BV76" i="14"/>
  <c r="Z101" i="14"/>
  <c r="Y99" i="14"/>
  <c r="AA85" i="14"/>
  <c r="BX88" i="14"/>
  <c r="AH107" i="14"/>
  <c r="BJ119" i="14"/>
  <c r="BG89" i="14"/>
  <c r="R78" i="14"/>
  <c r="AP103" i="14"/>
  <c r="BU76" i="14"/>
  <c r="AD85" i="14"/>
  <c r="CN110" i="14"/>
  <c r="AM85" i="14"/>
  <c r="AT84" i="14"/>
  <c r="V119" i="14"/>
  <c r="AV83" i="14"/>
  <c r="AT99" i="14"/>
  <c r="BG94" i="14"/>
  <c r="AK91" i="14"/>
  <c r="Q105" i="14"/>
  <c r="AN93" i="14"/>
  <c r="AV123" i="14"/>
  <c r="CN76" i="14"/>
  <c r="AD116" i="14"/>
  <c r="BN101" i="14"/>
  <c r="AH108" i="14"/>
  <c r="AZ103" i="14"/>
  <c r="W121" i="14"/>
  <c r="AF104" i="14"/>
  <c r="AA86" i="14"/>
  <c r="AU79" i="14"/>
  <c r="AB91" i="14"/>
  <c r="BP84" i="14"/>
  <c r="BE96" i="14"/>
  <c r="CF122" i="14"/>
  <c r="CI105" i="14"/>
  <c r="BL80" i="14"/>
  <c r="CC112" i="14"/>
  <c r="BX99" i="14"/>
  <c r="BM103" i="14"/>
  <c r="BN79" i="14"/>
  <c r="CR109" i="14"/>
  <c r="BB112" i="14"/>
  <c r="BM81" i="14"/>
  <c r="AV120" i="14"/>
  <c r="BH106" i="14"/>
  <c r="CM81" i="14"/>
  <c r="CI95" i="14"/>
  <c r="BU96" i="14"/>
  <c r="AT116" i="14"/>
  <c r="BQ92" i="14"/>
  <c r="BP114" i="14"/>
  <c r="CD106" i="14"/>
  <c r="CC80" i="14"/>
  <c r="AM93" i="14"/>
  <c r="BQ86" i="14"/>
  <c r="BN82" i="14"/>
  <c r="BQ107" i="14"/>
  <c r="BD101" i="14"/>
  <c r="AF120" i="14"/>
  <c r="BE112" i="14"/>
  <c r="BR84" i="14"/>
  <c r="AJ118" i="14"/>
  <c r="AI97" i="14"/>
  <c r="S79" i="14"/>
  <c r="AO92" i="14"/>
  <c r="AW100" i="14"/>
  <c r="BX106" i="14"/>
  <c r="AB88" i="14"/>
  <c r="U76" i="14"/>
  <c r="BC81" i="14"/>
  <c r="AD103" i="14"/>
  <c r="BG114" i="14"/>
  <c r="BK83" i="14"/>
  <c r="AV122" i="14"/>
  <c r="AU90" i="14"/>
  <c r="BV86" i="14"/>
  <c r="AL113" i="14"/>
  <c r="N83" i="14"/>
  <c r="AO122" i="14"/>
  <c r="AA119" i="14"/>
  <c r="S110" i="14"/>
  <c r="X85" i="14"/>
  <c r="N121" i="14"/>
  <c r="X102" i="14"/>
  <c r="AI84" i="14"/>
  <c r="P79" i="14"/>
  <c r="AE108" i="14"/>
  <c r="AH98" i="14"/>
  <c r="CE101" i="14"/>
  <c r="CA81" i="14"/>
  <c r="AD99" i="14"/>
  <c r="AZ112" i="14"/>
  <c r="AZ117" i="14"/>
  <c r="AF103" i="14"/>
  <c r="BU122" i="14"/>
  <c r="AH96" i="14"/>
  <c r="CB79" i="14"/>
  <c r="BF112" i="14"/>
  <c r="AG107" i="14"/>
  <c r="BF89" i="14"/>
  <c r="BP115" i="14"/>
  <c r="AF86" i="14"/>
  <c r="BL115" i="14"/>
  <c r="AL98" i="14"/>
  <c r="AL108" i="14"/>
  <c r="AG106" i="14"/>
  <c r="BK79" i="14"/>
  <c r="BV104" i="14"/>
  <c r="AG89" i="14"/>
  <c r="AN121" i="14"/>
  <c r="BD117" i="14"/>
  <c r="AY117" i="14"/>
  <c r="CI85" i="14"/>
  <c r="CM114" i="14"/>
  <c r="AY92" i="14"/>
  <c r="AK101" i="14"/>
  <c r="BB104" i="14"/>
  <c r="CC84" i="14"/>
  <c r="BQ79" i="14"/>
  <c r="BH85" i="14"/>
  <c r="BQ108" i="14"/>
  <c r="BZ81" i="14"/>
  <c r="AZ98" i="14"/>
  <c r="BP87" i="14"/>
  <c r="BG107" i="14"/>
  <c r="BZ109" i="14"/>
  <c r="BZ113" i="14"/>
  <c r="CA99" i="14"/>
  <c r="CG96" i="14"/>
  <c r="BX119" i="14"/>
  <c r="BZ88" i="14"/>
  <c r="BM104" i="14"/>
  <c r="BL89" i="14"/>
  <c r="BZ92" i="14"/>
  <c r="AV82" i="14"/>
  <c r="BT105" i="14"/>
  <c r="BB119" i="14"/>
  <c r="AS123" i="14"/>
  <c r="BL87" i="14"/>
  <c r="AN88" i="14"/>
  <c r="AH79" i="14"/>
  <c r="AA104" i="14"/>
  <c r="BJ91" i="14"/>
  <c r="AI105" i="14"/>
  <c r="AV102" i="14"/>
  <c r="AQ92" i="14"/>
  <c r="BD111" i="14"/>
  <c r="BI95" i="14"/>
  <c r="AW96" i="14"/>
  <c r="N97" i="14"/>
  <c r="BD113" i="14"/>
  <c r="BN80" i="14"/>
  <c r="AJ117" i="14"/>
  <c r="W79" i="14"/>
  <c r="AN123" i="14"/>
  <c r="AK81" i="14"/>
  <c r="X108" i="14"/>
  <c r="U89" i="14"/>
  <c r="Y102" i="14"/>
  <c r="Y118" i="14"/>
  <c r="AO119" i="14"/>
  <c r="AB101" i="14"/>
  <c r="AF98" i="14"/>
  <c r="AB82" i="14"/>
  <c r="AK115" i="14"/>
  <c r="O98" i="14"/>
  <c r="AR120" i="14"/>
  <c r="AD113" i="14"/>
  <c r="BH122" i="14"/>
  <c r="AY96" i="14"/>
  <c r="AZ91" i="14"/>
  <c r="BZ106" i="14"/>
  <c r="CB98" i="14"/>
  <c r="AY90" i="14"/>
  <c r="Z109" i="14"/>
  <c r="AI88" i="14"/>
  <c r="BL95" i="14"/>
  <c r="BM84" i="14"/>
  <c r="AW103" i="14"/>
  <c r="BH102" i="14"/>
  <c r="R89" i="14"/>
  <c r="P85" i="14"/>
  <c r="AO103" i="14"/>
  <c r="BK103" i="14"/>
  <c r="AK78" i="14"/>
  <c r="AN113" i="14"/>
  <c r="AS116" i="14"/>
  <c r="M122" i="14"/>
  <c r="AX88" i="14"/>
  <c r="AI111" i="14"/>
  <c r="BD116" i="14"/>
  <c r="BE95" i="14"/>
  <c r="AL84" i="14"/>
  <c r="Q109" i="14"/>
  <c r="W122" i="14"/>
  <c r="X98" i="14"/>
  <c r="BV87" i="14"/>
  <c r="BE101" i="14"/>
  <c r="CE117" i="14"/>
  <c r="CC96" i="14"/>
  <c r="BQ109" i="14"/>
  <c r="BN84" i="14"/>
  <c r="BP118" i="14"/>
  <c r="BK117" i="14"/>
  <c r="BG119" i="14"/>
  <c r="CD99" i="14"/>
  <c r="CC104" i="14"/>
  <c r="BA92" i="14"/>
  <c r="BZ99" i="14"/>
  <c r="BV94" i="14"/>
  <c r="BM108" i="14"/>
  <c r="CN78" i="14"/>
  <c r="BO98" i="14"/>
  <c r="CJ98" i="14"/>
  <c r="BP96" i="14"/>
  <c r="CH85" i="14"/>
  <c r="BZ93" i="14"/>
  <c r="BM122" i="14"/>
  <c r="BW116" i="14"/>
  <c r="BT107" i="14"/>
  <c r="BG102" i="14"/>
  <c r="CH113" i="14"/>
  <c r="AX111" i="14"/>
  <c r="BZ103" i="14"/>
  <c r="BP108" i="14"/>
  <c r="BY85" i="14"/>
  <c r="BQ90" i="14"/>
  <c r="BP89" i="14"/>
  <c r="CB119" i="14"/>
  <c r="AT91" i="14"/>
  <c r="BF94" i="14"/>
  <c r="BC118" i="14"/>
  <c r="BW96" i="14"/>
  <c r="CG93" i="14"/>
  <c r="CA85" i="14"/>
  <c r="CF109" i="14"/>
  <c r="BM86" i="14"/>
  <c r="BA120" i="14"/>
  <c r="BW95" i="14"/>
  <c r="AZ116" i="14"/>
  <c r="AU114" i="14"/>
  <c r="BU117" i="14"/>
  <c r="CA105" i="14"/>
  <c r="CC98" i="14"/>
  <c r="BX117" i="14"/>
  <c r="BT87" i="14"/>
  <c r="CP82" i="14"/>
  <c r="BM105" i="14"/>
  <c r="BT103" i="14"/>
  <c r="CJ80" i="14"/>
  <c r="CL109" i="14"/>
  <c r="BP104" i="14"/>
  <c r="BV110" i="14"/>
  <c r="CR81" i="14"/>
  <c r="BZ115" i="14"/>
  <c r="BA85" i="14"/>
  <c r="CJ108" i="14"/>
  <c r="BU85" i="14"/>
  <c r="X113" i="14"/>
  <c r="BJ84" i="14"/>
  <c r="BE110" i="14"/>
  <c r="BO104" i="14"/>
  <c r="CR112" i="14"/>
  <c r="CA92" i="14"/>
  <c r="BR104" i="14"/>
  <c r="BO86" i="14"/>
  <c r="AE81" i="14"/>
  <c r="AQ118" i="14"/>
  <c r="P120" i="14"/>
  <c r="T108" i="14"/>
  <c r="S112" i="14"/>
  <c r="P101" i="14"/>
  <c r="BE114" i="14"/>
  <c r="T100" i="14"/>
  <c r="N76" i="14"/>
  <c r="BN120" i="14"/>
  <c r="BA86" i="14"/>
  <c r="BS117" i="14"/>
  <c r="AZ115" i="14"/>
  <c r="AP116" i="14"/>
  <c r="BS90" i="14"/>
  <c r="T116" i="14"/>
  <c r="AO82" i="14"/>
  <c r="AJ106" i="14"/>
  <c r="AW87" i="14"/>
  <c r="AN118" i="14"/>
  <c r="Q123" i="14"/>
  <c r="R90" i="14"/>
  <c r="R101" i="14"/>
  <c r="BA101" i="14"/>
  <c r="U111" i="14"/>
  <c r="AO94" i="14"/>
  <c r="AD114" i="14"/>
  <c r="AX92" i="14"/>
  <c r="AB120" i="14"/>
  <c r="AL79" i="14"/>
  <c r="S121" i="14"/>
  <c r="AB97" i="14"/>
  <c r="AY118" i="14"/>
  <c r="BG106" i="14"/>
  <c r="BO120" i="14"/>
  <c r="AZ93" i="14"/>
  <c r="BI111" i="14"/>
  <c r="BJ117" i="14"/>
  <c r="AK118" i="14"/>
  <c r="AW122" i="14"/>
  <c r="Y95" i="14"/>
  <c r="BO109" i="14"/>
  <c r="BD103" i="14"/>
  <c r="Y120" i="14"/>
  <c r="AP120" i="14"/>
  <c r="AO118" i="14"/>
  <c r="BW93" i="14"/>
  <c r="AJ102" i="14"/>
  <c r="BZ118" i="14"/>
  <c r="V78" i="14"/>
  <c r="BG92" i="14"/>
  <c r="BA93" i="14"/>
  <c r="BJ114" i="14"/>
  <c r="AE80" i="14"/>
  <c r="BL99" i="14"/>
  <c r="BH76" i="14"/>
  <c r="CE88" i="14"/>
  <c r="CB97" i="14"/>
  <c r="BK122" i="14"/>
  <c r="AO121" i="14"/>
  <c r="BW92" i="14"/>
  <c r="BI114" i="14"/>
  <c r="CN98" i="14"/>
  <c r="CI87" i="14"/>
  <c r="CL78" i="14"/>
  <c r="BO79" i="14"/>
  <c r="BN89" i="14"/>
  <c r="CF114" i="14"/>
  <c r="BW121" i="14"/>
  <c r="CO111" i="14"/>
  <c r="CL79" i="14"/>
  <c r="BX84" i="14"/>
  <c r="AY91" i="14"/>
  <c r="BI102" i="14"/>
  <c r="AR100" i="14"/>
  <c r="BL122" i="14"/>
  <c r="CA79" i="14"/>
  <c r="BH120" i="14"/>
  <c r="CI99" i="14"/>
  <c r="BL107" i="14"/>
  <c r="BY123" i="14"/>
  <c r="AJ94" i="14"/>
  <c r="U105" i="14"/>
  <c r="BI100" i="14"/>
  <c r="AK108" i="14"/>
  <c r="CG113" i="14"/>
  <c r="AF100" i="14"/>
  <c r="AR118" i="14"/>
  <c r="S119" i="14"/>
  <c r="BI101" i="14"/>
  <c r="BM94" i="14"/>
  <c r="BO90" i="14"/>
  <c r="BJ121" i="14"/>
  <c r="BA122" i="14"/>
  <c r="BB117" i="14"/>
  <c r="AK87" i="14"/>
  <c r="BM110" i="14"/>
  <c r="AL88" i="14"/>
  <c r="AZ119" i="14"/>
  <c r="AK114" i="14"/>
  <c r="S78" i="14"/>
  <c r="AD100" i="14"/>
  <c r="DB76" i="14"/>
  <c r="AT106" i="14"/>
  <c r="X112" i="14"/>
  <c r="N122" i="14"/>
  <c r="AE114" i="14"/>
  <c r="AI118" i="14"/>
  <c r="BK112" i="14"/>
  <c r="U113" i="14"/>
  <c r="AE98" i="14"/>
  <c r="S118" i="14"/>
  <c r="CL101" i="14"/>
  <c r="BO80" i="14"/>
  <c r="CC106" i="14"/>
  <c r="BH82" i="14"/>
  <c r="AX95" i="14"/>
  <c r="BD106" i="14"/>
  <c r="O88" i="14"/>
  <c r="BG118" i="14"/>
  <c r="S113" i="14"/>
  <c r="BJ111" i="14"/>
  <c r="Z87" i="14"/>
  <c r="BJ86" i="14"/>
  <c r="BG103" i="14"/>
  <c r="AQ123" i="14"/>
  <c r="CD94" i="14"/>
  <c r="AA84" i="14"/>
  <c r="AZ102" i="14"/>
  <c r="U91" i="14"/>
  <c r="P104" i="14"/>
  <c r="BF88" i="14"/>
  <c r="AR111" i="14"/>
  <c r="BL79" i="14"/>
  <c r="X123" i="14"/>
  <c r="AS120" i="14"/>
  <c r="AK98" i="14"/>
  <c r="AB80" i="14"/>
  <c r="Y82" i="14"/>
  <c r="AG123" i="14"/>
  <c r="X90" i="14"/>
  <c r="R103" i="14"/>
  <c r="BQ97" i="14"/>
  <c r="AW107" i="14"/>
  <c r="BU106" i="14"/>
  <c r="BQ122" i="14"/>
  <c r="AN100" i="14"/>
  <c r="CE95" i="14"/>
  <c r="BZ97" i="14"/>
  <c r="BV90" i="14"/>
  <c r="CJ88" i="14"/>
  <c r="BL81" i="14"/>
  <c r="BP82" i="14"/>
  <c r="BW109" i="14"/>
  <c r="BR103" i="14"/>
  <c r="BB94" i="14"/>
  <c r="CM121" i="14"/>
  <c r="BM107" i="14"/>
  <c r="BY80" i="14"/>
  <c r="BO85" i="14"/>
  <c r="CB87" i="14"/>
  <c r="CE83" i="14"/>
  <c r="BX97" i="14"/>
  <c r="BM91" i="14"/>
  <c r="AW118" i="14"/>
  <c r="AY123" i="14"/>
  <c r="BV113" i="14"/>
  <c r="AT111" i="14"/>
  <c r="AC116" i="14"/>
  <c r="O116" i="14"/>
  <c r="AW91" i="14"/>
  <c r="AQ83" i="14"/>
  <c r="AB122" i="14"/>
  <c r="AT105" i="14"/>
  <c r="AC98" i="14"/>
  <c r="AT86" i="14"/>
  <c r="AM116" i="14"/>
  <c r="BW98" i="14"/>
  <c r="AU81" i="14"/>
  <c r="BE121" i="14"/>
  <c r="Y91" i="14"/>
  <c r="CI106" i="14"/>
  <c r="AP85" i="14"/>
  <c r="AI102" i="14"/>
  <c r="T89" i="14"/>
  <c r="BC111" i="14"/>
  <c r="AX100" i="14"/>
  <c r="X101" i="14"/>
  <c r="Q94" i="14"/>
  <c r="AG95" i="14"/>
  <c r="BB121" i="14"/>
  <c r="P121" i="14"/>
  <c r="AO96" i="14"/>
  <c r="N113" i="14"/>
  <c r="AX76" i="14"/>
  <c r="BB76" i="14"/>
  <c r="Y116" i="14"/>
  <c r="AC113" i="14"/>
  <c r="M86" i="14"/>
  <c r="BY103" i="14"/>
  <c r="BC84" i="14"/>
  <c r="BS81" i="14"/>
  <c r="BI110" i="14"/>
  <c r="AJ81" i="14"/>
  <c r="AR110" i="14"/>
  <c r="AS95" i="14"/>
  <c r="AV93" i="14"/>
  <c r="AI94" i="14"/>
  <c r="BF81" i="14"/>
  <c r="BS89" i="14"/>
  <c r="AA122" i="14"/>
  <c r="AG118" i="14"/>
  <c r="AR106" i="14"/>
  <c r="BG97" i="14"/>
  <c r="AM84" i="14"/>
  <c r="AC90" i="14"/>
  <c r="AO116" i="14"/>
  <c r="AO79" i="14"/>
  <c r="W94" i="14"/>
  <c r="BJ105" i="14"/>
  <c r="AB116" i="14"/>
  <c r="N116" i="14"/>
  <c r="AZ123" i="14"/>
  <c r="CR102" i="14"/>
  <c r="BV99" i="14"/>
  <c r="BX101" i="14"/>
  <c r="CA121" i="14"/>
  <c r="BS106" i="14"/>
  <c r="CF96" i="14"/>
  <c r="BL109" i="14"/>
  <c r="BA117" i="14"/>
  <c r="BR93" i="14"/>
  <c r="CP109" i="14"/>
  <c r="BQ96" i="14"/>
  <c r="BP81" i="14"/>
  <c r="CC119" i="14"/>
  <c r="AX103" i="14"/>
  <c r="BU113" i="14"/>
  <c r="CK85" i="14"/>
  <c r="BY121" i="14"/>
  <c r="AT122" i="14"/>
  <c r="BB122" i="14"/>
  <c r="BJ97" i="14"/>
  <c r="BP111" i="14"/>
  <c r="BQ89" i="14"/>
  <c r="BQ84" i="14"/>
  <c r="BN113" i="14"/>
  <c r="BE94" i="14"/>
  <c r="T81" i="14"/>
  <c r="AX81" i="14"/>
  <c r="AM105" i="14"/>
  <c r="AC104" i="14"/>
  <c r="BJ88" i="14"/>
  <c r="AV94" i="14"/>
  <c r="CC91" i="14"/>
  <c r="AQ111" i="14"/>
  <c r="AE97" i="14"/>
  <c r="AI108" i="14"/>
  <c r="R123" i="14"/>
  <c r="AW106" i="14"/>
  <c r="AM99" i="14"/>
  <c r="BE100" i="14"/>
  <c r="AR86" i="14"/>
  <c r="AR93" i="14"/>
  <c r="BA94" i="14"/>
  <c r="S82" i="14"/>
  <c r="AW110" i="14"/>
  <c r="BA88" i="14"/>
  <c r="AA82" i="14"/>
  <c r="AE112" i="14"/>
  <c r="V79" i="14"/>
  <c r="R122" i="14"/>
  <c r="U123" i="14"/>
  <c r="AC110" i="14"/>
  <c r="AO95" i="14"/>
  <c r="AL91" i="14"/>
  <c r="S80" i="14"/>
  <c r="AC96" i="14"/>
  <c r="U83" i="14"/>
  <c r="AM89" i="14"/>
  <c r="CN87" i="14"/>
  <c r="BM98" i="14"/>
  <c r="AL78" i="14"/>
  <c r="BI85" i="14"/>
  <c r="BF84" i="14"/>
  <c r="BW88" i="14"/>
  <c r="BC85" i="14"/>
  <c r="BD122" i="14"/>
  <c r="AP118" i="14"/>
  <c r="BA95" i="14"/>
  <c r="BR88" i="14"/>
  <c r="AK122" i="14"/>
  <c r="AR97" i="14"/>
  <c r="R113" i="14"/>
  <c r="BD121" i="14"/>
  <c r="AX104" i="14"/>
  <c r="BN116" i="14"/>
  <c r="AV111" i="14"/>
  <c r="AQ112" i="14"/>
  <c r="AH117" i="14"/>
  <c r="AL81" i="14"/>
  <c r="BR95" i="14"/>
  <c r="BO115" i="14"/>
  <c r="AK110" i="14"/>
  <c r="Z90" i="14"/>
  <c r="U82" i="14"/>
  <c r="AH115" i="14"/>
  <c r="Z123" i="14"/>
  <c r="CU76" i="14"/>
  <c r="U94" i="14"/>
  <c r="AS85" i="14"/>
  <c r="S95" i="14"/>
  <c r="P94" i="14"/>
  <c r="BX100" i="14"/>
  <c r="AP79" i="14"/>
  <c r="BO112" i="14"/>
  <c r="AH80" i="14"/>
  <c r="BG81" i="14"/>
  <c r="AT113" i="14"/>
  <c r="AE116" i="14"/>
  <c r="AT87" i="14"/>
  <c r="BF119" i="14"/>
  <c r="AK82" i="14"/>
  <c r="AV90" i="14"/>
  <c r="BL108" i="14"/>
  <c r="AL89" i="14"/>
  <c r="BO97" i="14"/>
  <c r="BA80" i="14"/>
  <c r="AU95" i="14"/>
  <c r="AU86" i="14"/>
  <c r="CR76" i="14"/>
  <c r="AX113" i="14"/>
  <c r="BP112" i="14"/>
  <c r="R84" i="14"/>
  <c r="BF79" i="14"/>
  <c r="AD97" i="14"/>
  <c r="BS94" i="14"/>
  <c r="N111" i="14"/>
  <c r="AY99" i="14"/>
  <c r="BD98" i="14"/>
  <c r="AB114" i="14"/>
  <c r="AL119" i="14"/>
  <c r="AN78" i="14"/>
  <c r="X111" i="14"/>
  <c r="Y117" i="14"/>
  <c r="AG114" i="14"/>
  <c r="AV101" i="14"/>
  <c r="AA101" i="14"/>
  <c r="BE106" i="14"/>
  <c r="CB78" i="14"/>
  <c r="O101" i="14"/>
  <c r="AO78" i="14"/>
  <c r="AL103" i="14"/>
  <c r="BY101" i="14"/>
  <c r="M79" i="14"/>
  <c r="AK99" i="14"/>
  <c r="BD100" i="14"/>
  <c r="BQ80" i="14"/>
  <c r="X107" i="14"/>
  <c r="BH90" i="14"/>
  <c r="W95" i="14"/>
  <c r="AK83" i="14"/>
  <c r="U121" i="14"/>
  <c r="R76" i="14"/>
  <c r="AS104" i="14"/>
  <c r="AB90" i="14"/>
  <c r="AY83" i="14"/>
  <c r="CD102" i="14"/>
  <c r="AY95" i="14"/>
  <c r="AB109" i="14"/>
  <c r="X76" i="14"/>
  <c r="M107" i="14"/>
  <c r="AM104" i="14"/>
  <c r="Q92" i="14"/>
  <c r="AC109" i="14"/>
  <c r="AL96" i="14"/>
  <c r="AR101" i="14"/>
  <c r="BD92" i="14"/>
  <c r="AT96" i="14"/>
  <c r="AW99" i="14"/>
  <c r="V85" i="14"/>
  <c r="BF120" i="14"/>
  <c r="AR99" i="14"/>
  <c r="AQ100" i="14"/>
  <c r="AL101" i="14"/>
  <c r="AU112" i="14"/>
  <c r="AE94" i="14"/>
  <c r="AM107" i="14"/>
  <c r="BE120" i="14"/>
  <c r="AL76" i="14"/>
  <c r="AO101" i="14"/>
  <c r="AJ98" i="14"/>
  <c r="BL84" i="14"/>
  <c r="AF122" i="14"/>
  <c r="AB100" i="14"/>
  <c r="Y122" i="14"/>
  <c r="Z102" i="14"/>
  <c r="AH122" i="14"/>
  <c r="AB115" i="14"/>
  <c r="BK84" i="14"/>
  <c r="CD96" i="14"/>
  <c r="CG102" i="14"/>
  <c r="AU110" i="14"/>
  <c r="Q93" i="14"/>
  <c r="U114" i="14"/>
  <c r="O123" i="14"/>
  <c r="AJ103" i="14"/>
  <c r="BK88" i="14"/>
  <c r="CB102" i="14"/>
  <c r="AK86" i="14"/>
  <c r="AJ87" i="14"/>
  <c r="AB95" i="14"/>
  <c r="AH97" i="14"/>
  <c r="AG85" i="14"/>
  <c r="BF118" i="14"/>
  <c r="AT102" i="14"/>
  <c r="AS110" i="14"/>
  <c r="BA119" i="14"/>
  <c r="P114" i="14"/>
  <c r="AZ122" i="14"/>
  <c r="M116" i="14"/>
  <c r="BB96" i="14"/>
  <c r="T82" i="14"/>
  <c r="AN115" i="14"/>
  <c r="AK100" i="14"/>
  <c r="W120" i="14"/>
  <c r="AG84" i="14"/>
  <c r="W116" i="14"/>
  <c r="CP20" i="14" a="1"/>
  <c r="V87" i="14"/>
  <c r="P84" i="14"/>
  <c r="O87" i="14"/>
  <c r="R117" i="14"/>
  <c r="AS78" i="14"/>
  <c r="AW81" i="14"/>
  <c r="AP82" i="14"/>
  <c r="AM95" i="14"/>
  <c r="R83" i="14"/>
  <c r="Y88" i="14"/>
  <c r="AB87" i="14"/>
  <c r="AK88" i="14"/>
  <c r="BZ101" i="14"/>
  <c r="AE92" i="14"/>
  <c r="CR20" i="14" a="1"/>
  <c r="BP122" i="14"/>
  <c r="W118" i="14"/>
  <c r="AT109" i="14"/>
  <c r="R88" i="14"/>
  <c r="CI76" i="14"/>
  <c r="P83" i="14"/>
  <c r="U78" i="14"/>
  <c r="BE107" i="14"/>
  <c r="DD20" i="14" a="1"/>
  <c r="X110" i="14"/>
  <c r="X88" i="14"/>
  <c r="R94" i="14"/>
  <c r="AX114" i="14"/>
  <c r="AI98" i="14"/>
  <c r="X79" i="14"/>
  <c r="Z76" i="14"/>
  <c r="CC90" i="14"/>
  <c r="BL113" i="14"/>
  <c r="BF82" i="14"/>
  <c r="AX91" i="14"/>
  <c r="AZ105" i="14"/>
  <c r="U110" i="14"/>
  <c r="AW113" i="14"/>
  <c r="AK76" i="14"/>
  <c r="CK101" i="14"/>
  <c r="BM96" i="14"/>
  <c r="BK108" i="14"/>
  <c r="BF107" i="14"/>
  <c r="AY116" i="14"/>
  <c r="AA105" i="14"/>
  <c r="BY115" i="14"/>
  <c r="R85" i="14"/>
  <c r="AE105" i="14"/>
  <c r="O117" i="14"/>
  <c r="BI90" i="14"/>
  <c r="BW79" i="14"/>
  <c r="AN122" i="14"/>
  <c r="AH95" i="14"/>
  <c r="N86" i="14"/>
  <c r="CY76" i="14"/>
  <c r="AD121" i="14"/>
  <c r="AQ86" i="14"/>
  <c r="Z84" i="14"/>
  <c r="AS76" i="14"/>
  <c r="AJ99" i="14"/>
  <c r="O113" i="14"/>
  <c r="T99" i="14"/>
  <c r="AO76" i="14"/>
  <c r="BD99" i="14"/>
  <c r="AE78" i="14"/>
  <c r="V99" i="14"/>
  <c r="Y84" i="14"/>
  <c r="AO115" i="14"/>
  <c r="Q89" i="14"/>
  <c r="AH100" i="14"/>
  <c r="BC83" i="14"/>
  <c r="BE98" i="14"/>
  <c r="BI93" i="14"/>
  <c r="BF80" i="14"/>
  <c r="W80" i="14"/>
  <c r="BK78" i="14"/>
  <c r="AC118" i="14"/>
  <c r="BC109" i="14"/>
  <c r="AA91" i="14"/>
  <c r="M102" i="14"/>
  <c r="AH78" i="14"/>
  <c r="BV107" i="14"/>
  <c r="AY104" i="14"/>
  <c r="P95" i="14"/>
  <c r="AS119" i="14"/>
  <c r="AU120" i="14"/>
  <c r="AA115" i="14"/>
  <c r="AS106" i="14"/>
  <c r="BK81" i="14"/>
  <c r="AO114" i="14"/>
  <c r="Y123" i="14"/>
  <c r="AX119" i="14"/>
  <c r="AZ101" i="14"/>
  <c r="Z100" i="14"/>
  <c r="O107" i="14"/>
  <c r="S96" i="14"/>
  <c r="N108" i="14"/>
  <c r="AT76" i="14"/>
  <c r="BA84" i="14"/>
  <c r="BO76" i="14"/>
  <c r="AU96" i="14"/>
  <c r="BB114" i="14"/>
  <c r="U92" i="14"/>
  <c r="U102" i="14"/>
  <c r="AM121" i="14"/>
  <c r="BJ108" i="14"/>
  <c r="AJ115" i="14"/>
  <c r="Y76" i="14"/>
  <c r="AK92" i="14"/>
  <c r="Q79" i="14"/>
  <c r="AD95" i="14"/>
  <c r="BT76" i="14"/>
  <c r="W89" i="14"/>
  <c r="Q87" i="14"/>
  <c r="AW95" i="14"/>
  <c r="AP108" i="14"/>
  <c r="AH87" i="14"/>
  <c r="AN98" i="14"/>
  <c r="M89" i="14"/>
  <c r="AJ92" i="14"/>
  <c r="AD79" i="14"/>
  <c r="U117" i="14"/>
  <c r="W83" i="14"/>
  <c r="AF109" i="14"/>
  <c r="Y104" i="14"/>
  <c r="AB76" i="14"/>
  <c r="BB85" i="14"/>
  <c r="AH83" i="14"/>
  <c r="AD112" i="14"/>
  <c r="BA118" i="14"/>
  <c r="AJ114" i="14"/>
  <c r="CK84" i="14"/>
  <c r="BX94" i="14"/>
  <c r="BR117" i="14"/>
  <c r="AZ78" i="14"/>
  <c r="AU111" i="14"/>
  <c r="AU121" i="14"/>
  <c r="BI121" i="14"/>
  <c r="AN79" i="14"/>
  <c r="AH123" i="14"/>
  <c r="T86" i="14"/>
  <c r="AG109" i="14"/>
  <c r="BI81" i="14"/>
  <c r="AB85" i="14"/>
  <c r="AA113" i="14"/>
  <c r="X97" i="14"/>
  <c r="AM80" i="14"/>
  <c r="BZ111" i="14"/>
  <c r="AN109" i="14"/>
  <c r="AI95" i="14"/>
  <c r="BB120" i="14"/>
  <c r="AD92" i="14"/>
  <c r="BP90" i="14"/>
  <c r="AK89" i="14"/>
  <c r="AE90" i="14"/>
  <c r="S89" i="14"/>
  <c r="Q103" i="14"/>
  <c r="AR113" i="14"/>
  <c r="AZ107" i="14"/>
  <c r="S99" i="14"/>
  <c r="CD76" i="14"/>
  <c r="AP81" i="14"/>
  <c r="AL104" i="14"/>
  <c r="AZ108" i="14"/>
  <c r="AC92" i="14"/>
  <c r="O112" i="14"/>
  <c r="AP121" i="14"/>
  <c r="DF76" i="14"/>
  <c r="BG117" i="14"/>
  <c r="BZ78" i="14"/>
  <c r="CL116" i="14"/>
  <c r="CA97" i="14"/>
  <c r="BP93" i="14"/>
  <c r="BW112" i="14"/>
  <c r="AT117" i="14"/>
  <c r="AR87" i="14"/>
  <c r="BE115" i="14"/>
  <c r="BB98" i="14"/>
  <c r="M111" i="14"/>
  <c r="CC76" i="14"/>
  <c r="AM96" i="14"/>
  <c r="X103" i="14"/>
  <c r="BI103" i="14"/>
  <c r="AJ120" i="14"/>
  <c r="BT118" i="14"/>
  <c r="AC78" i="14"/>
  <c r="AR96" i="14"/>
  <c r="X105" i="14"/>
  <c r="AP111" i="14"/>
  <c r="AD86" i="14"/>
  <c r="O80" i="14"/>
  <c r="BM88" i="14"/>
  <c r="N91" i="14"/>
  <c r="N119" i="14"/>
  <c r="U119" i="14"/>
  <c r="CC86" i="14"/>
  <c r="Z97" i="14"/>
  <c r="BK114" i="14"/>
  <c r="Z119" i="14"/>
  <c r="AY105" i="14"/>
  <c r="AC102" i="14"/>
  <c r="AJ101" i="14"/>
  <c r="BH110" i="14"/>
  <c r="N104" i="14"/>
  <c r="U95" i="14"/>
  <c r="AJ91" i="14"/>
  <c r="AF112" i="14"/>
  <c r="AO84" i="14"/>
  <c r="Y119" i="14"/>
  <c r="BD89" i="14"/>
  <c r="BO111" i="14"/>
  <c r="S105" i="14"/>
  <c r="AP89" i="14"/>
  <c r="AA93" i="14"/>
  <c r="M112" i="14"/>
  <c r="AF101" i="14"/>
  <c r="T104" i="14"/>
  <c r="BU83" i="14"/>
  <c r="AR103" i="14"/>
  <c r="BQ123" i="14"/>
  <c r="Q104" i="14"/>
  <c r="Z78" i="14"/>
  <c r="AB94" i="14"/>
  <c r="R82" i="14"/>
  <c r="AA106" i="14"/>
  <c r="AK116" i="14"/>
  <c r="BL112" i="14"/>
  <c r="M101" i="14"/>
  <c r="CC111" i="14"/>
  <c r="BW84" i="14"/>
  <c r="BR89" i="14"/>
  <c r="BW85" i="14"/>
  <c r="BJ101" i="14"/>
  <c r="BN105" i="14"/>
  <c r="O100" i="14"/>
  <c r="AU89" i="14"/>
  <c r="AM122" i="14"/>
  <c r="AW117" i="14"/>
  <c r="AV103" i="14"/>
  <c r="AV104" i="14"/>
  <c r="CB122" i="14"/>
  <c r="BC123" i="14"/>
  <c r="BA102" i="14"/>
  <c r="BS97" i="14"/>
  <c r="BG104" i="14"/>
  <c r="AC76" i="14"/>
  <c r="BB100" i="14"/>
  <c r="BH114" i="14"/>
  <c r="AT85" i="14"/>
  <c r="BZ90" i="14"/>
  <c r="W85" i="14"/>
  <c r="AS103" i="14"/>
  <c r="AX101" i="14"/>
  <c r="AM113" i="14"/>
  <c r="R104" i="14"/>
  <c r="AB104" i="14"/>
  <c r="W97" i="14"/>
  <c r="AB83" i="14"/>
  <c r="AC84" i="14"/>
  <c r="T93" i="14"/>
  <c r="AD101" i="14"/>
  <c r="BR114" i="14"/>
  <c r="N107" i="14"/>
  <c r="AR112" i="14"/>
  <c r="N105" i="14"/>
  <c r="AE88" i="14"/>
  <c r="BI99" i="14"/>
  <c r="Z98" i="14"/>
  <c r="AZ95" i="14"/>
  <c r="CG82" i="14"/>
  <c r="BU120" i="14"/>
  <c r="BR119" i="14"/>
  <c r="BD110" i="14"/>
  <c r="Z112" i="14"/>
  <c r="AH99" i="14"/>
  <c r="BJ96" i="14"/>
  <c r="U79" i="14"/>
  <c r="CE90" i="14"/>
  <c r="AL80" i="14"/>
  <c r="X109" i="14"/>
  <c r="AS108" i="14"/>
  <c r="BI82" i="14"/>
  <c r="AF118" i="14"/>
  <c r="AQ91" i="14"/>
  <c r="AH120" i="14"/>
  <c r="AM109" i="14"/>
  <c r="U101" i="14"/>
  <c r="CD115" i="14"/>
  <c r="BE97" i="14"/>
  <c r="AL92" i="14"/>
  <c r="N80" i="14"/>
  <c r="U106" i="14"/>
  <c r="CC118" i="14"/>
  <c r="BD80" i="14"/>
  <c r="AG87" i="14"/>
  <c r="AQ98" i="14"/>
  <c r="AQ97" i="14"/>
  <c r="AN91" i="14"/>
  <c r="AA80" i="14"/>
  <c r="AA88" i="14"/>
  <c r="BW76" i="14"/>
  <c r="P123" i="14"/>
  <c r="AE104" i="14"/>
  <c r="AM94" i="14"/>
  <c r="V76" i="14"/>
  <c r="BN76" i="14"/>
  <c r="Z113" i="14"/>
  <c r="AF88" i="14"/>
  <c r="AH116" i="14"/>
  <c r="BF102" i="14"/>
  <c r="AZ89" i="14"/>
  <c r="AF79" i="14"/>
  <c r="AD119" i="14"/>
  <c r="W76" i="14"/>
  <c r="U116" i="14"/>
  <c r="R110" i="14"/>
  <c r="V101" i="14"/>
  <c r="BQ105" i="14"/>
  <c r="AS112" i="14"/>
  <c r="AU101" i="14"/>
  <c r="O108" i="14"/>
  <c r="BC76" i="14"/>
  <c r="BG100" i="14"/>
  <c r="AN111" i="14"/>
  <c r="BE88" i="14"/>
  <c r="AG82" i="14"/>
  <c r="O104" i="14"/>
  <c r="P122" i="14"/>
  <c r="DC76" i="14"/>
  <c r="Y107" i="14"/>
  <c r="AJ100" i="14"/>
  <c r="BN92" i="14"/>
  <c r="BI92" i="14"/>
  <c r="AT94" i="14"/>
  <c r="BX102" i="14"/>
  <c r="AV99" i="14"/>
  <c r="P98" i="14"/>
  <c r="BA113" i="14"/>
  <c r="AL117" i="14"/>
  <c r="AD98" i="14"/>
  <c r="BZ105" i="14"/>
  <c r="AM76" i="14"/>
  <c r="AJ108" i="14"/>
  <c r="U109" i="14"/>
  <c r="Y90" i="14"/>
  <c r="AY119" i="14"/>
  <c r="CO76" i="14"/>
  <c r="X93" i="14"/>
  <c r="AL86" i="14"/>
  <c r="BW113" i="14"/>
  <c r="CF112" i="14"/>
  <c r="AU78" i="14"/>
  <c r="AM114" i="14"/>
  <c r="AD93" i="14"/>
  <c r="AF87" i="14"/>
  <c r="BB93" i="14"/>
  <c r="AN116" i="14"/>
  <c r="BD88" i="14"/>
  <c r="BC89" i="14"/>
  <c r="BS82" i="14"/>
  <c r="BL111" i="14"/>
  <c r="AE79" i="14"/>
  <c r="AH106" i="14"/>
  <c r="BK86" i="14"/>
  <c r="BA112" i="14"/>
  <c r="AV119" i="14"/>
  <c r="AY85" i="14"/>
  <c r="AA117" i="14"/>
  <c r="P111" i="14"/>
  <c r="AM108" i="14"/>
  <c r="M83" i="14"/>
  <c r="X96" i="14"/>
  <c r="AP102" i="14"/>
  <c r="T98" i="14"/>
  <c r="AS93" i="14"/>
  <c r="S107" i="14"/>
  <c r="R115" i="14"/>
  <c r="X117" i="14"/>
  <c r="T78" i="14"/>
  <c r="P119" i="14"/>
  <c r="W98" i="14"/>
  <c r="AG86" i="14"/>
  <c r="CK94" i="14"/>
  <c r="AQ88" i="14"/>
  <c r="AX118" i="14"/>
  <c r="AV113" i="14"/>
  <c r="BH113" i="14"/>
  <c r="AK117" i="14"/>
  <c r="BF76" i="14"/>
  <c r="BM111" i="14"/>
  <c r="BT119" i="14"/>
  <c r="AH114" i="14"/>
  <c r="BS102" i="14"/>
  <c r="AT79" i="14"/>
  <c r="AH93" i="14"/>
  <c r="O103" i="14"/>
  <c r="S103" i="14"/>
  <c r="AT118" i="14"/>
  <c r="O109" i="14"/>
  <c r="AQ102" i="14"/>
  <c r="AQ79" i="14"/>
  <c r="S104" i="14"/>
  <c r="AJ116" i="14"/>
  <c r="AP84" i="14"/>
  <c r="AH86" i="14"/>
  <c r="AC111" i="14"/>
  <c r="AA83" i="14"/>
  <c r="R108" i="14"/>
  <c r="AR88" i="14"/>
  <c r="M110" i="14"/>
  <c r="BF123" i="14"/>
  <c r="Y105" i="14"/>
  <c r="N95" i="14"/>
  <c r="AG113" i="14"/>
  <c r="AD76" i="14"/>
  <c r="Z104" i="14"/>
  <c r="S91" i="14"/>
  <c r="AY109" i="14"/>
  <c r="AP119" i="14"/>
  <c r="AJ76" i="14"/>
  <c r="R107" i="14"/>
  <c r="BG76" i="14"/>
  <c r="R109" i="14"/>
  <c r="AA96" i="14"/>
  <c r="BK80" i="14"/>
  <c r="AR78" i="14"/>
  <c r="BK104" i="14"/>
  <c r="Z117" i="14"/>
  <c r="AI82" i="14"/>
  <c r="AT101" i="14"/>
  <c r="V81" i="14"/>
  <c r="AD120" i="14"/>
  <c r="O111" i="14"/>
  <c r="AN84" i="14"/>
  <c r="AC89" i="14"/>
  <c r="S90" i="14"/>
  <c r="S97" i="14"/>
  <c r="BI76" i="14"/>
  <c r="AE109" i="14"/>
  <c r="AE95" i="14"/>
  <c r="AL100" i="14"/>
  <c r="P97" i="14"/>
  <c r="Z89" i="14"/>
  <c r="CQ20" i="14" a="1"/>
  <c r="CQ120" i="14"/>
  <c r="AV98" i="14"/>
  <c r="AU94" i="14"/>
  <c r="BV120" i="14"/>
  <c r="BK99" i="14"/>
  <c r="Z122" i="14"/>
  <c r="BK111" i="14"/>
  <c r="BD87" i="14"/>
  <c r="BE87" i="14"/>
  <c r="BO78" i="14"/>
  <c r="AP115" i="14"/>
  <c r="AP90" i="14"/>
  <c r="AN76" i="14"/>
  <c r="AJ119" i="14"/>
  <c r="CE96" i="14"/>
  <c r="AF90" i="14"/>
  <c r="Q113" i="14"/>
  <c r="AI86" i="14"/>
  <c r="BI115" i="14"/>
  <c r="AB112" i="14"/>
  <c r="BI122" i="14"/>
  <c r="BQ94" i="14"/>
  <c r="Z99" i="14"/>
  <c r="W86" i="14"/>
  <c r="R116" i="14"/>
  <c r="AB96" i="14"/>
  <c r="AR116" i="14"/>
  <c r="AP123" i="14"/>
  <c r="AI76" i="14"/>
  <c r="Z115" i="14"/>
  <c r="AJ79" i="14"/>
  <c r="AL120" i="14"/>
  <c r="BS76" i="14"/>
  <c r="N94" i="14"/>
  <c r="Z120" i="14"/>
  <c r="Y87" i="14"/>
  <c r="AL106" i="14"/>
  <c r="AB123" i="14"/>
  <c r="CD93" i="14"/>
  <c r="BM95" i="14"/>
  <c r="AY110" i="14"/>
  <c r="CA94" i="14"/>
  <c r="BN90" i="14"/>
  <c r="BJ116" i="14"/>
  <c r="AM98" i="14"/>
  <c r="BV85" i="14"/>
  <c r="AN107" i="14"/>
  <c r="BJ79" i="14"/>
  <c r="AZ80" i="14"/>
  <c r="AY100" i="14"/>
  <c r="S120" i="14"/>
  <c r="P80" i="14"/>
  <c r="BS83" i="14"/>
  <c r="AW98" i="14"/>
  <c r="CS20" i="14" a="1"/>
  <c r="CS76" i="14"/>
  <c r="AE93" i="14"/>
  <c r="R121" i="14"/>
  <c r="BV95" i="14"/>
  <c r="BT95" i="14"/>
  <c r="AI112" i="14"/>
  <c r="BB84" i="14"/>
  <c r="T84" i="14"/>
  <c r="AP105" i="14"/>
  <c r="V82" i="14"/>
  <c r="P93" i="14"/>
  <c r="AL110" i="14"/>
  <c r="M84" i="14"/>
  <c r="M87" i="14"/>
  <c r="Y89" i="14"/>
  <c r="O105" i="14"/>
  <c r="AS102" i="14"/>
  <c r="AT121" i="14"/>
  <c r="AM97" i="14"/>
  <c r="V93" i="14"/>
  <c r="AS121" i="14"/>
  <c r="AC121" i="14"/>
  <c r="BM83" i="14"/>
  <c r="AN92" i="14"/>
  <c r="AF91" i="14"/>
  <c r="AO98" i="14"/>
  <c r="AZ104" i="14"/>
  <c r="P96" i="14"/>
  <c r="AV108" i="14"/>
  <c r="Z106" i="14"/>
  <c r="AQ119" i="14"/>
  <c r="BG96" i="14"/>
  <c r="AN81" i="14"/>
  <c r="AG94" i="14"/>
  <c r="P90" i="14"/>
  <c r="P112" i="14"/>
  <c r="AF110" i="14"/>
  <c r="M92" i="14"/>
  <c r="O85" i="14"/>
  <c r="CN20" i="14" a="1"/>
  <c r="T96" i="14"/>
  <c r="L20" i="14" a="1"/>
  <c r="AE118" i="14"/>
  <c r="AL102" i="14"/>
  <c r="AJ84" i="14"/>
  <c r="AL97" i="14"/>
  <c r="CD84" i="14"/>
  <c r="BV118" i="14"/>
  <c r="BT99" i="14"/>
  <c r="AW92" i="14"/>
  <c r="AQ116" i="14"/>
  <c r="AQ114" i="14"/>
  <c r="BE83" i="14"/>
  <c r="AZ96" i="14"/>
  <c r="CD86" i="14"/>
  <c r="BS112" i="14"/>
  <c r="AB79" i="14"/>
  <c r="AW120" i="14"/>
  <c r="Q106" i="14"/>
  <c r="AB106" i="14"/>
  <c r="BK96" i="14"/>
  <c r="BH115" i="14"/>
  <c r="BF109" i="14"/>
  <c r="X94" i="14"/>
  <c r="BG110" i="14"/>
  <c r="CJ83" i="14"/>
  <c r="AL105" i="14"/>
  <c r="BY113" i="14"/>
  <c r="AM81" i="14"/>
  <c r="AU82" i="14"/>
  <c r="AI80" i="14"/>
  <c r="X86" i="14"/>
  <c r="BK95" i="14"/>
  <c r="M118" i="14"/>
  <c r="BG116" i="14"/>
  <c r="AA118" i="14"/>
  <c r="AE110" i="14"/>
  <c r="AE86" i="14"/>
  <c r="AJ97" i="14"/>
  <c r="V83" i="14"/>
  <c r="AK104" i="14"/>
  <c r="W91" i="14"/>
  <c r="V117" i="14"/>
  <c r="S117" i="14"/>
  <c r="BJ82" i="14"/>
  <c r="BM89" i="14"/>
  <c r="BH104" i="14"/>
  <c r="BK91" i="14"/>
  <c r="AX97" i="14"/>
  <c r="BH105" i="14"/>
  <c r="AV89" i="14"/>
  <c r="AH91" i="14"/>
  <c r="AV116" i="14"/>
  <c r="O92" i="14"/>
  <c r="AU100" i="14"/>
  <c r="R96" i="14"/>
  <c r="BD97" i="14"/>
  <c r="AP100" i="14"/>
  <c r="BS101" i="14"/>
  <c r="AS114" i="14"/>
  <c r="BJ95" i="14"/>
  <c r="BF92" i="14"/>
  <c r="BO94" i="14"/>
  <c r="BW91" i="14"/>
  <c r="AE83" i="14"/>
  <c r="BK107" i="14"/>
  <c r="AC99" i="14"/>
  <c r="AP122" i="14"/>
  <c r="AM78" i="14"/>
  <c r="X78" i="14"/>
  <c r="AC94" i="14"/>
  <c r="V92" i="14"/>
  <c r="AK96" i="14"/>
  <c r="M115" i="14"/>
  <c r="BB116" i="14"/>
  <c r="AD96" i="14"/>
  <c r="AR80" i="14"/>
  <c r="P91" i="14"/>
  <c r="X121" i="14"/>
  <c r="P118" i="14"/>
  <c r="AS94" i="14"/>
  <c r="AP106" i="14"/>
  <c r="V104" i="14"/>
  <c r="AN80" i="14"/>
  <c r="S100" i="14"/>
  <c r="AS122" i="14"/>
  <c r="AG115" i="14"/>
  <c r="M114" i="14"/>
  <c r="Z114" i="14"/>
  <c r="CL20" i="14" a="1"/>
  <c r="CL76" i="14"/>
  <c r="AA79" i="14"/>
  <c r="AF99" i="14"/>
  <c r="Q78" i="14"/>
  <c r="BQ76" i="14"/>
  <c r="V86" i="14"/>
  <c r="AM117" i="14"/>
  <c r="V110" i="14"/>
  <c r="Q120" i="14"/>
  <c r="Q95" i="14"/>
  <c r="AG90" i="14"/>
  <c r="BB90" i="14"/>
  <c r="AI103" i="14"/>
  <c r="AV115" i="14"/>
  <c r="AF121" i="14"/>
  <c r="AD89" i="14"/>
  <c r="AF92" i="14"/>
  <c r="BI119" i="14"/>
  <c r="AN119" i="14"/>
  <c r="BF108" i="14"/>
  <c r="AW89" i="14"/>
  <c r="AL109" i="14"/>
  <c r="AK79" i="14"/>
  <c r="Q99" i="14"/>
  <c r="V112" i="14"/>
  <c r="AW90" i="14"/>
  <c r="BS119" i="14"/>
  <c r="V102" i="14"/>
  <c r="AU84" i="14"/>
  <c r="Y113" i="14"/>
  <c r="BJ83" i="14"/>
  <c r="R99" i="14"/>
  <c r="BB86" i="14"/>
  <c r="BF101" i="14"/>
  <c r="BJ103" i="14"/>
  <c r="AY88" i="14"/>
  <c r="AJ86" i="14"/>
  <c r="AH111" i="14"/>
  <c r="AH84" i="14"/>
  <c r="AO123" i="14"/>
  <c r="AE122" i="14"/>
  <c r="AA99" i="14"/>
  <c r="AL94" i="14"/>
  <c r="O99" i="14"/>
  <c r="AB99" i="14"/>
  <c r="T122" i="14"/>
  <c r="Q117" i="14"/>
  <c r="X106" i="14"/>
  <c r="Q114" i="14"/>
  <c r="AD78" i="14"/>
  <c r="Z107" i="14"/>
  <c r="AD83" i="14"/>
  <c r="S93" i="14"/>
  <c r="X114" i="14"/>
  <c r="N84" i="14"/>
  <c r="AZ94" i="14"/>
  <c r="BY107" i="14"/>
  <c r="BK94" i="14"/>
  <c r="CA88" i="14"/>
  <c r="AM87" i="14"/>
  <c r="BW90" i="14"/>
  <c r="BE116" i="14"/>
  <c r="X100" i="14"/>
  <c r="T118" i="14"/>
  <c r="BD83" i="14"/>
  <c r="AN85" i="14"/>
  <c r="AR92" i="14"/>
  <c r="BI113" i="14"/>
  <c r="AO83" i="14"/>
  <c r="AX80" i="14"/>
  <c r="AB118" i="14"/>
  <c r="BT113" i="14"/>
  <c r="AQ78" i="14"/>
  <c r="AS79" i="14"/>
  <c r="CA93" i="14"/>
  <c r="BD105" i="14"/>
  <c r="AH85" i="14"/>
  <c r="AS96" i="14"/>
  <c r="T83" i="14"/>
  <c r="AJ112" i="14"/>
  <c r="AA100" i="14"/>
  <c r="AA76" i="14"/>
  <c r="AS100" i="14"/>
  <c r="AQ76" i="14"/>
  <c r="O114" i="14"/>
  <c r="P113" i="14"/>
  <c r="W107" i="14"/>
  <c r="AR84" i="14"/>
  <c r="BO84" i="14"/>
  <c r="AE106" i="14"/>
  <c r="O102" i="14"/>
  <c r="Q110" i="14"/>
  <c r="U122" i="14"/>
  <c r="Z83" i="14"/>
  <c r="AE103" i="14"/>
  <c r="V120" i="14"/>
  <c r="AK109" i="14"/>
  <c r="AD88" i="14"/>
  <c r="AA90" i="14"/>
  <c r="AT80" i="14"/>
  <c r="AA78" i="14"/>
  <c r="Y115" i="14"/>
  <c r="AW97" i="14"/>
  <c r="Z121" i="14"/>
  <c r="AE121" i="14"/>
  <c r="BG99" i="14"/>
  <c r="O83" i="14"/>
  <c r="X116" i="14"/>
  <c r="R114" i="14"/>
  <c r="X91" i="14"/>
  <c r="U98" i="14"/>
  <c r="AP76" i="14"/>
  <c r="AL121" i="14"/>
  <c r="AH101" i="14"/>
  <c r="W88" i="14"/>
  <c r="AD122" i="14"/>
  <c r="AN101" i="14"/>
  <c r="AA110" i="14"/>
  <c r="AI100" i="14"/>
  <c r="DF20" i="14" a="1"/>
  <c r="T113" i="14"/>
  <c r="N82" i="14"/>
  <c r="X118" i="14"/>
  <c r="BC120" i="14"/>
  <c r="V109" i="14"/>
  <c r="W103" i="14"/>
  <c r="AP95" i="14"/>
  <c r="O94" i="14"/>
  <c r="AI113" i="14"/>
  <c r="X122" i="14"/>
  <c r="AJ122" i="14"/>
  <c r="AE84" i="14"/>
  <c r="AM82" i="14"/>
  <c r="Q112" i="14"/>
  <c r="AT89" i="14"/>
  <c r="Q118" i="14"/>
  <c r="AD107" i="14"/>
  <c r="BB99" i="14"/>
  <c r="BB123" i="14"/>
  <c r="BC80" i="14"/>
  <c r="AA116" i="14"/>
  <c r="AF81" i="14"/>
  <c r="O78" i="14"/>
  <c r="BQ110" i="14"/>
  <c r="AC81" i="14"/>
  <c r="AI122" i="14"/>
  <c r="AK123" i="14"/>
  <c r="Y92" i="14"/>
  <c r="BI105" i="14"/>
  <c r="AI89" i="14"/>
  <c r="Z88" i="14"/>
  <c r="BV93" i="14"/>
  <c r="P102" i="14"/>
  <c r="O121" i="14"/>
  <c r="N79" i="14"/>
  <c r="BW83" i="14"/>
  <c r="CB113" i="14"/>
  <c r="BI108" i="14"/>
  <c r="AZ121" i="14"/>
  <c r="AP117" i="14"/>
  <c r="R102" i="14"/>
  <c r="BF110" i="14"/>
  <c r="AA111" i="14"/>
  <c r="R86" i="14"/>
  <c r="AM118" i="14"/>
  <c r="BT98" i="14"/>
  <c r="BL104" i="14"/>
  <c r="AH94" i="14"/>
  <c r="BG83" i="14"/>
  <c r="AX89" i="14"/>
  <c r="P108" i="14"/>
  <c r="AB107" i="14"/>
  <c r="AC80" i="14"/>
  <c r="W84" i="14"/>
  <c r="CF76" i="14"/>
  <c r="AQ94" i="14"/>
  <c r="BV111" i="14"/>
  <c r="V98" i="14"/>
  <c r="AC106" i="14"/>
  <c r="W96" i="14"/>
  <c r="V96" i="14"/>
  <c r="BT80" i="14"/>
  <c r="AG122" i="14"/>
  <c r="S86" i="14"/>
  <c r="N109" i="14"/>
  <c r="BC119" i="14"/>
  <c r="M99" i="14"/>
  <c r="CE110" i="14"/>
  <c r="CI81" i="14"/>
  <c r="AT108" i="14"/>
  <c r="BZ82" i="14"/>
  <c r="BP91" i="14"/>
  <c r="AR90" i="14"/>
  <c r="BC79" i="14"/>
  <c r="BS88" i="14"/>
  <c r="AO105" i="14"/>
  <c r="AW78" i="14"/>
  <c r="O79" i="14"/>
  <c r="AJ80" i="14"/>
  <c r="CK76" i="14"/>
  <c r="X104" i="14"/>
  <c r="R97" i="14"/>
  <c r="AV91" i="14"/>
  <c r="BA82" i="14"/>
  <c r="T111" i="14"/>
  <c r="O118" i="14"/>
  <c r="BF114" i="14"/>
  <c r="AG92" i="14"/>
  <c r="BB108" i="14"/>
  <c r="U115" i="14"/>
  <c r="AT110" i="14"/>
  <c r="CE76" i="14"/>
  <c r="W123" i="14"/>
  <c r="BB102" i="14"/>
  <c r="BI123" i="14"/>
  <c r="P81" i="14"/>
  <c r="AV84" i="14"/>
  <c r="AC115" i="14"/>
  <c r="DC20" i="14" a="1"/>
  <c r="AR123" i="14"/>
  <c r="AA109" i="14"/>
  <c r="AK103" i="14"/>
  <c r="N114" i="14"/>
  <c r="AB103" i="14"/>
  <c r="AD104" i="14"/>
  <c r="V123" i="14"/>
  <c r="T123" i="14"/>
  <c r="AA94" i="14"/>
  <c r="M117" i="14"/>
  <c r="N99" i="14"/>
  <c r="AW121" i="14"/>
  <c r="T91" i="14"/>
  <c r="AB98" i="14"/>
  <c r="N90" i="14"/>
  <c r="AF96" i="14"/>
  <c r="Y106" i="14"/>
  <c r="AJ109" i="14"/>
  <c r="AJ111" i="14"/>
  <c r="AC83" i="14"/>
  <c r="N78" i="14"/>
  <c r="AS92" i="14"/>
  <c r="Q98" i="14"/>
  <c r="U97" i="14"/>
  <c r="O119" i="14"/>
  <c r="M113" i="14"/>
  <c r="O82" i="14"/>
  <c r="N112" i="14"/>
  <c r="O86" i="14"/>
  <c r="U86" i="14"/>
  <c r="CJ113" i="14"/>
  <c r="BO87" i="14"/>
  <c r="CF102" i="14"/>
  <c r="BD79" i="14"/>
  <c r="BO122" i="14"/>
  <c r="AX87" i="14"/>
  <c r="AL93" i="14"/>
  <c r="BO102" i="14"/>
  <c r="AH103" i="14"/>
  <c r="Z95" i="14"/>
  <c r="BV84" i="14"/>
  <c r="BC113" i="14"/>
  <c r="AH112" i="14"/>
  <c r="AS90" i="14"/>
  <c r="AK113" i="14"/>
  <c r="AG108" i="14"/>
  <c r="P76" i="14"/>
  <c r="X80" i="14"/>
  <c r="AX86" i="14"/>
  <c r="AM86" i="14"/>
  <c r="AO90" i="14"/>
  <c r="BE113" i="14"/>
  <c r="AN103" i="14"/>
  <c r="Z94" i="14"/>
  <c r="AN108" i="14"/>
  <c r="Y121" i="14"/>
  <c r="P116" i="14"/>
  <c r="AX96" i="14"/>
  <c r="U103" i="14"/>
  <c r="S85" i="14"/>
  <c r="S84" i="14"/>
  <c r="Q100" i="14"/>
  <c r="R111" i="14"/>
  <c r="AO109" i="14"/>
  <c r="Q115" i="14"/>
  <c r="AG102" i="14"/>
  <c r="AS84" i="14"/>
  <c r="Y101" i="14"/>
  <c r="BU98" i="14"/>
  <c r="BC90" i="14"/>
  <c r="AX84" i="14"/>
  <c r="BA108" i="14"/>
  <c r="BN111" i="14"/>
  <c r="AV110" i="14"/>
  <c r="W92" i="14"/>
  <c r="AC93" i="14"/>
  <c r="AO86" i="14"/>
  <c r="AW116" i="14"/>
  <c r="AQ120" i="14"/>
  <c r="N102" i="14"/>
  <c r="BH116" i="14"/>
  <c r="AY87" i="14"/>
  <c r="BJ115" i="14"/>
  <c r="O91" i="14"/>
  <c r="AT114" i="14"/>
  <c r="V105" i="14"/>
  <c r="AR108" i="14"/>
  <c r="AQ81" i="14"/>
  <c r="AD110" i="14"/>
  <c r="BE111" i="14"/>
  <c r="W87" i="14"/>
  <c r="BE86" i="14"/>
  <c r="AL112" i="14"/>
  <c r="AA108" i="14"/>
  <c r="BH111" i="14"/>
  <c r="AN114" i="14"/>
  <c r="BJ76" i="14"/>
  <c r="Q80" i="14"/>
  <c r="Q107" i="14"/>
  <c r="AI90" i="14"/>
  <c r="AT90" i="14"/>
  <c r="Z92" i="14"/>
  <c r="P100" i="14"/>
  <c r="AA87" i="14"/>
  <c r="Y109" i="14"/>
  <c r="AQ107" i="14"/>
  <c r="P115" i="14"/>
  <c r="T88" i="14"/>
  <c r="U85" i="14"/>
  <c r="BD114" i="14"/>
  <c r="BD119" i="14"/>
  <c r="Q86" i="14"/>
  <c r="Y78" i="14"/>
  <c r="N96" i="14"/>
  <c r="T92" i="14"/>
  <c r="AG96" i="14"/>
  <c r="O115" i="14"/>
  <c r="AJ89" i="14"/>
  <c r="P105" i="14"/>
  <c r="U90" i="14"/>
  <c r="AE117" i="14"/>
  <c r="T90" i="14"/>
  <c r="Q122" i="14"/>
  <c r="AO102" i="14"/>
  <c r="U87" i="14"/>
  <c r="V94" i="14"/>
  <c r="AG105" i="14"/>
  <c r="AJ83" i="14"/>
  <c r="CF88" i="14"/>
  <c r="BK118" i="14"/>
  <c r="AQ103" i="14"/>
  <c r="AU103" i="14"/>
  <c r="AU117" i="14"/>
  <c r="AR79" i="14"/>
  <c r="AN96" i="14"/>
  <c r="AF80" i="14"/>
  <c r="BC101" i="14"/>
  <c r="BB87" i="14"/>
  <c r="AG97" i="14"/>
  <c r="BK82" i="14"/>
  <c r="BH79" i="14"/>
  <c r="Q111" i="14"/>
  <c r="AH104" i="14"/>
  <c r="V113" i="14"/>
  <c r="BO89" i="14"/>
  <c r="BW78" i="14"/>
  <c r="BK87" i="14"/>
  <c r="BI94" i="14"/>
  <c r="BC102" i="14"/>
  <c r="R93" i="14"/>
  <c r="AW84" i="14"/>
  <c r="AV87" i="14"/>
  <c r="AS109" i="14"/>
  <c r="AD106" i="14"/>
  <c r="AF114" i="14"/>
  <c r="AB89" i="14"/>
  <c r="AB78" i="14"/>
  <c r="AS83" i="14"/>
  <c r="P92" i="14"/>
  <c r="AF85" i="14"/>
  <c r="S92" i="14"/>
  <c r="AU102" i="14"/>
  <c r="AQ101" i="14"/>
  <c r="AB113" i="14"/>
  <c r="N100" i="14"/>
  <c r="X120" i="14"/>
  <c r="AL83" i="14"/>
  <c r="CI101" i="14"/>
  <c r="BE119" i="14"/>
  <c r="CB90" i="14"/>
  <c r="BJ85" i="14"/>
  <c r="U80" i="14"/>
  <c r="BO105" i="14"/>
  <c r="AJ96" i="14"/>
  <c r="AA123" i="14"/>
  <c r="AS89" i="14"/>
  <c r="AZ113" i="14"/>
  <c r="AV76" i="14"/>
  <c r="BC115" i="14"/>
  <c r="AJ123" i="14"/>
  <c r="BJ92" i="14"/>
  <c r="BO119" i="14"/>
  <c r="BE103" i="14"/>
  <c r="AH88" i="14"/>
  <c r="BE89" i="14"/>
  <c r="BI84" i="14"/>
  <c r="AN83" i="14"/>
  <c r="W115" i="14"/>
  <c r="BU123" i="14"/>
  <c r="BP78" i="14"/>
  <c r="BB113" i="14"/>
  <c r="AB117" i="14"/>
  <c r="AE76" i="14"/>
  <c r="Y83" i="14"/>
  <c r="AM79" i="14"/>
  <c r="BE76" i="14"/>
  <c r="X92" i="14"/>
  <c r="CY20" i="14" a="1"/>
  <c r="AM103" i="14"/>
  <c r="AE89" i="14"/>
  <c r="U96" i="14"/>
  <c r="BH112" i="14"/>
  <c r="AQ96" i="14"/>
  <c r="BC91" i="14"/>
  <c r="W99" i="14"/>
  <c r="Z93" i="14"/>
  <c r="V84" i="14"/>
  <c r="O90" i="14"/>
  <c r="AN120" i="14"/>
  <c r="S114" i="14"/>
  <c r="BZ76" i="14"/>
  <c r="AX123" i="14"/>
  <c r="BA106" i="14"/>
  <c r="AC88" i="14"/>
  <c r="AR95" i="14"/>
  <c r="W102" i="14"/>
  <c r="CV20" i="14" a="1"/>
  <c r="CV76" i="14"/>
  <c r="BL96" i="14"/>
  <c r="T119" i="14"/>
  <c r="BA99" i="14"/>
  <c r="DB20" i="14" a="1"/>
  <c r="AF76" i="14"/>
  <c r="AD117" i="14"/>
  <c r="BA111" i="14"/>
  <c r="Q84" i="14"/>
  <c r="X115" i="14"/>
  <c r="M106" i="14"/>
  <c r="BK97" i="14"/>
  <c r="CM105" i="14"/>
  <c r="BI88" i="14"/>
  <c r="AW80" i="14"/>
  <c r="BF93" i="14"/>
  <c r="AK94" i="14"/>
  <c r="AI92" i="14"/>
  <c r="AD111" i="14"/>
  <c r="AG79" i="14"/>
  <c r="AE119" i="14"/>
  <c r="AN95" i="14"/>
  <c r="O97" i="14"/>
  <c r="AE111" i="14"/>
  <c r="AO117" i="14"/>
  <c r="AM92" i="14"/>
  <c r="AW105" i="14"/>
  <c r="BR107" i="14"/>
  <c r="AY115" i="14"/>
  <c r="AF97" i="14"/>
  <c r="BL106" i="14"/>
  <c r="BC106" i="14"/>
  <c r="AL95" i="14"/>
  <c r="AN117" i="14"/>
  <c r="BF91" i="14"/>
  <c r="AN105" i="14"/>
  <c r="AN94" i="14"/>
  <c r="U120" i="14"/>
  <c r="AG76" i="14"/>
  <c r="AF105" i="14"/>
  <c r="AC117" i="14"/>
  <c r="AF116" i="14"/>
  <c r="BK76" i="14"/>
  <c r="N115" i="14"/>
  <c r="AR98" i="14"/>
  <c r="AC95" i="14"/>
  <c r="N81" i="14"/>
  <c r="BH80" i="14"/>
  <c r="O95" i="14"/>
  <c r="BY78" i="14"/>
  <c r="BV109" i="14"/>
  <c r="BQ112" i="14"/>
  <c r="BO110" i="14"/>
  <c r="BP88" i="14"/>
  <c r="AX109" i="14"/>
  <c r="BJ104" i="14"/>
  <c r="AH89" i="14"/>
  <c r="AW20" i="14" a="1"/>
  <c r="AW115" i="14"/>
  <c r="BH87" i="14"/>
  <c r="AP109" i="14"/>
  <c r="AJ105" i="14"/>
  <c r="AH105" i="14"/>
  <c r="AN89" i="14"/>
  <c r="AT78" i="14"/>
  <c r="AU107" i="14"/>
  <c r="BG109" i="14"/>
  <c r="AX83" i="14"/>
  <c r="AR81" i="14"/>
  <c r="AK85" i="14"/>
  <c r="AV95" i="14"/>
  <c r="BL120" i="14"/>
  <c r="CA95" i="14"/>
  <c r="X95" i="14"/>
  <c r="AU122" i="14"/>
  <c r="W109" i="14"/>
  <c r="T110" i="14"/>
  <c r="V107" i="14"/>
  <c r="AA92" i="14"/>
  <c r="S81" i="14"/>
  <c r="V91" i="14"/>
  <c r="AC112" i="14"/>
  <c r="AZ82" i="14"/>
  <c r="BP76" i="14"/>
  <c r="P103" i="14"/>
  <c r="AS82" i="14"/>
  <c r="AQ122" i="14"/>
  <c r="AP92" i="14"/>
  <c r="AN90" i="14"/>
  <c r="Y98" i="14"/>
  <c r="P106" i="14"/>
  <c r="AU123" i="14"/>
  <c r="U93" i="14"/>
  <c r="AB102" i="14"/>
  <c r="T115" i="14"/>
  <c r="AK97" i="14"/>
  <c r="AD105" i="14"/>
  <c r="AK84" i="14"/>
  <c r="AM102" i="14"/>
  <c r="BW122" i="14"/>
  <c r="BK92" i="14"/>
  <c r="Y100" i="14"/>
  <c r="BU86" i="14"/>
  <c r="AY93" i="14"/>
  <c r="AA120" i="14"/>
  <c r="AT92" i="14"/>
  <c r="BA107" i="14"/>
  <c r="AC86" i="14"/>
  <c r="AR102" i="14"/>
  <c r="AD115" i="14"/>
  <c r="CZ20" i="14" a="1"/>
  <c r="CZ82" i="14"/>
  <c r="BI120" i="14"/>
  <c r="BI118" i="14"/>
  <c r="AQ93" i="14"/>
  <c r="AH113" i="14"/>
  <c r="BB115" i="14"/>
  <c r="AF113" i="14"/>
  <c r="AY94" i="14"/>
  <c r="AU116" i="14"/>
  <c r="V97" i="14"/>
  <c r="AU93" i="14"/>
  <c r="T87" i="14"/>
  <c r="M120" i="14"/>
  <c r="N101" i="14"/>
  <c r="AI119" i="14"/>
  <c r="BJ110" i="14"/>
  <c r="AF117" i="14"/>
  <c r="R106" i="14"/>
  <c r="BY90" i="14"/>
  <c r="BD86" i="14"/>
  <c r="BU91" i="14"/>
  <c r="AY114" i="14"/>
  <c r="AY80" i="14"/>
  <c r="AH76" i="14"/>
  <c r="AQ104" i="14"/>
  <c r="BN102" i="14"/>
  <c r="V114" i="14"/>
  <c r="CH111" i="14"/>
  <c r="N110" i="14"/>
  <c r="BE78" i="14"/>
  <c r="V88" i="14"/>
  <c r="BF115" i="14"/>
  <c r="BW118" i="14"/>
  <c r="P88" i="14"/>
  <c r="Z80" i="14"/>
  <c r="AG78" i="14"/>
  <c r="AC101" i="14"/>
  <c r="N89" i="14"/>
  <c r="X99" i="14"/>
  <c r="R119" i="14"/>
  <c r="BM85" i="14"/>
  <c r="CW76" i="14"/>
  <c r="M82" i="14"/>
  <c r="AG101" i="14"/>
  <c r="AC103" i="14"/>
  <c r="BC97" i="14"/>
  <c r="AP80" i="14"/>
  <c r="P109" i="14"/>
  <c r="N106" i="14"/>
  <c r="AG104" i="14"/>
  <c r="R91" i="14"/>
  <c r="CO20" i="14" a="1"/>
  <c r="CO78" i="14"/>
  <c r="AZ87" i="14"/>
  <c r="AI96" i="14"/>
  <c r="BH84" i="14"/>
  <c r="BK120" i="14"/>
  <c r="AQ80" i="14"/>
  <c r="V106" i="14"/>
  <c r="Y96" i="14"/>
  <c r="BD95" i="14"/>
  <c r="BR96" i="14"/>
  <c r="AN99" i="14"/>
  <c r="BB81" i="14"/>
  <c r="BF116" i="14"/>
  <c r="BD76" i="14"/>
  <c r="BO95" i="14"/>
  <c r="Y114" i="14"/>
  <c r="Y85" i="14"/>
  <c r="BX95" i="14"/>
  <c r="AE96" i="14"/>
  <c r="T80" i="14"/>
  <c r="AY84" i="14"/>
  <c r="AR107" i="14"/>
  <c r="AN112" i="14"/>
  <c r="R112" i="14"/>
  <c r="BH117" i="14"/>
  <c r="AK107" i="14"/>
  <c r="AC123" i="14"/>
  <c r="AD80" i="14"/>
  <c r="Q83" i="14"/>
  <c r="Z81" i="14"/>
  <c r="AI106" i="14"/>
  <c r="N98" i="14"/>
  <c r="BA103" i="14"/>
  <c r="O122" i="14"/>
  <c r="AC97" i="14"/>
  <c r="AF83" i="14"/>
  <c r="AC114" i="14"/>
  <c r="Q91" i="14"/>
  <c r="BR110" i="14"/>
  <c r="AI93" i="14"/>
  <c r="Z79" i="14"/>
  <c r="AF78" i="14"/>
  <c r="BL101" i="14"/>
  <c r="AT123" i="14"/>
  <c r="O110" i="14"/>
  <c r="AB121" i="14"/>
  <c r="AS81" i="14"/>
  <c r="T94" i="14"/>
  <c r="DE20" i="14" a="1"/>
  <c r="AO113" i="14"/>
  <c r="N120" i="14"/>
  <c r="AQ85" i="14"/>
  <c r="Y81" i="14"/>
  <c r="AA114" i="14"/>
  <c r="AO88" i="14"/>
  <c r="AS86" i="14"/>
  <c r="O81" i="14"/>
  <c r="AZ97" i="14"/>
  <c r="AS105" i="14"/>
  <c r="U100" i="14"/>
  <c r="M103" i="14"/>
  <c r="AJ95" i="14"/>
  <c r="BY20" i="14" a="1"/>
  <c r="BY119" i="14"/>
  <c r="AO100" i="14"/>
  <c r="BZ104" i="14"/>
  <c r="AX102" i="14"/>
  <c r="CH76" i="14"/>
  <c r="CE115" i="14"/>
  <c r="AZ81" i="14"/>
  <c r="AY121" i="14"/>
  <c r="CJ122" i="14"/>
  <c r="N87" i="14"/>
  <c r="T102" i="14"/>
  <c r="M105" i="14"/>
  <c r="O106" i="14"/>
  <c r="M94" i="14"/>
  <c r="BL103" i="14"/>
  <c r="BZ108" i="14"/>
  <c r="AM88" i="14"/>
  <c r="CM20" i="14" a="1"/>
  <c r="CM76" i="14"/>
  <c r="AR109" i="14"/>
  <c r="AG120" i="14"/>
  <c r="BB118" i="14"/>
  <c r="BK93" i="14"/>
  <c r="M96" i="14"/>
  <c r="AI120" i="14"/>
  <c r="S106" i="14"/>
  <c r="T85" i="14"/>
  <c r="AQ106" i="14"/>
  <c r="BD108" i="14"/>
  <c r="M97" i="14"/>
  <c r="AR122" i="14"/>
  <c r="P78" i="14"/>
  <c r="AJ104" i="14"/>
  <c r="Y108" i="14"/>
  <c r="AB86" i="14"/>
  <c r="BD93" i="14"/>
  <c r="W106" i="14"/>
  <c r="U112" i="14"/>
  <c r="W113" i="14"/>
  <c r="CI20" i="14" a="1"/>
  <c r="CI102" i="14"/>
  <c r="BO81" i="14"/>
  <c r="CF107" i="14"/>
  <c r="BX103" i="14"/>
  <c r="AM119" i="14"/>
  <c r="BS84" i="14"/>
  <c r="AS107" i="14"/>
  <c r="V103" i="14"/>
  <c r="AT82" i="14"/>
  <c r="CC88" i="14"/>
  <c r="AF107" i="14"/>
  <c r="BL78" i="14"/>
  <c r="BV20" i="14" a="1"/>
  <c r="BV88" i="14"/>
  <c r="AQ109" i="14"/>
  <c r="AL116" i="14"/>
  <c r="BK116" i="14"/>
  <c r="AO120" i="14"/>
  <c r="CJ20" i="14" a="1"/>
  <c r="CJ76" i="14"/>
  <c r="AT88" i="14"/>
  <c r="CH20" i="14" a="1"/>
  <c r="CH101" i="14"/>
  <c r="AJ93" i="14"/>
  <c r="BJ80" i="14"/>
  <c r="M85" i="14"/>
  <c r="Z110" i="14"/>
  <c r="AN104" i="14"/>
  <c r="W105" i="14"/>
  <c r="BM76" i="14"/>
  <c r="AG121" i="14"/>
  <c r="W114" i="14"/>
  <c r="AE87" i="14"/>
  <c r="W82" i="14"/>
  <c r="Q121" i="14"/>
  <c r="AA112" i="14"/>
  <c r="V122" i="14"/>
  <c r="AP78" i="14"/>
  <c r="BR76" i="14"/>
  <c r="AK112" i="14"/>
  <c r="AO104" i="14"/>
  <c r="Z86" i="14"/>
  <c r="AH20" i="14" a="1"/>
  <c r="AH92" i="14"/>
  <c r="CU20" i="14" a="1"/>
  <c r="AL99" i="14"/>
  <c r="AU115" i="14"/>
  <c r="AO91" i="14"/>
  <c r="M123" i="14"/>
  <c r="W119" i="14"/>
  <c r="Q82" i="14"/>
  <c r="AB110" i="14"/>
  <c r="Y94" i="14"/>
  <c r="T101" i="14"/>
  <c r="AF123" i="14"/>
  <c r="Y80" i="14"/>
  <c r="BB110" i="14"/>
  <c r="AE85" i="14"/>
  <c r="AB105" i="14"/>
  <c r="S83" i="14"/>
  <c r="AC87" i="14"/>
  <c r="AL123" i="14"/>
  <c r="AB81" i="14"/>
  <c r="DA20" i="14" a="1"/>
  <c r="DA76" i="14"/>
  <c r="AZ76" i="14"/>
  <c r="V90" i="14"/>
  <c r="CK20" i="14" a="1"/>
  <c r="BE20" i="14" a="1"/>
  <c r="BE117" i="14"/>
  <c r="BR86" i="14"/>
  <c r="CC87" i="14"/>
  <c r="AI79" i="14"/>
  <c r="BA90" i="14"/>
  <c r="AS87" i="14"/>
  <c r="AO112" i="14"/>
  <c r="AZ83" i="14"/>
  <c r="AZ110" i="14"/>
  <c r="BJ102" i="14"/>
  <c r="AQ115" i="14"/>
  <c r="AS118" i="14"/>
  <c r="AS101" i="14"/>
  <c r="BW120" i="14"/>
  <c r="BA105" i="14"/>
  <c r="AI99" i="14"/>
  <c r="AS97" i="14"/>
  <c r="Z96" i="14"/>
  <c r="AU92" i="14"/>
  <c r="AD91" i="14"/>
  <c r="AI78" i="14"/>
  <c r="AU87" i="14"/>
  <c r="W78" i="14"/>
  <c r="AF115" i="14"/>
  <c r="U88" i="14"/>
  <c r="Q96" i="14"/>
  <c r="AE99" i="14"/>
  <c r="AD87" i="14"/>
  <c r="AQ20" i="14" a="1"/>
  <c r="AQ110" i="14"/>
  <c r="AC122" i="14"/>
  <c r="Y79" i="14"/>
  <c r="AP99" i="14"/>
  <c r="DG76" i="14"/>
  <c r="T95" i="14"/>
  <c r="T79" i="14"/>
  <c r="AR119" i="14"/>
  <c r="AM83" i="14"/>
  <c r="AG119" i="14"/>
  <c r="CB85" i="14"/>
  <c r="AJ107" i="14"/>
  <c r="AT83" i="14"/>
  <c r="AO111" i="14"/>
  <c r="BL116" i="14"/>
  <c r="BB80" i="14"/>
  <c r="T117" i="14"/>
  <c r="BB106" i="14"/>
  <c r="M121" i="14"/>
  <c r="AP96" i="14"/>
  <c r="S102" i="14"/>
  <c r="AI87" i="14"/>
  <c r="AK119" i="14"/>
  <c r="AP87" i="14"/>
  <c r="AS115" i="14"/>
  <c r="BL76" i="14"/>
  <c r="V89" i="14"/>
  <c r="BP20" i="14" a="1"/>
  <c r="BP80" i="14"/>
  <c r="BC86" i="14"/>
  <c r="BQ117" i="14"/>
  <c r="AV117" i="14"/>
  <c r="AZ100" i="14"/>
  <c r="AI114" i="14"/>
  <c r="AR94" i="14"/>
  <c r="Z85" i="14"/>
  <c r="M78" i="14"/>
  <c r="BU116" i="14"/>
  <c r="AI20" i="14" a="1"/>
  <c r="AI115" i="14"/>
  <c r="M80" i="14"/>
  <c r="W100" i="14"/>
  <c r="AU119" i="14"/>
  <c r="AY20" i="14" a="1"/>
  <c r="AY78" i="14"/>
  <c r="Z116" i="14"/>
  <c r="T121" i="14"/>
  <c r="T103" i="14"/>
  <c r="CA76" i="14"/>
  <c r="AR121" i="14"/>
  <c r="AD81" i="14"/>
  <c r="S76" i="14"/>
  <c r="AB108" i="14"/>
  <c r="Y93" i="14"/>
  <c r="AV78" i="14"/>
  <c r="AR105" i="14"/>
  <c r="U99" i="14"/>
  <c r="AD20" i="14" a="1"/>
  <c r="AD102" i="14"/>
  <c r="AJ20" i="14" a="1"/>
  <c r="AJ113" i="14"/>
  <c r="BG20" i="14" a="1"/>
  <c r="BG122" i="14"/>
  <c r="BD123" i="14"/>
  <c r="T105" i="14"/>
  <c r="T76" i="14"/>
  <c r="S123" i="14"/>
  <c r="BN112" i="14"/>
  <c r="AG112" i="14"/>
  <c r="T107" i="14"/>
  <c r="AV20" i="14" a="1"/>
  <c r="AV80" i="14"/>
  <c r="AC79" i="14"/>
  <c r="AF106" i="14"/>
  <c r="BQ20" i="14" a="1"/>
  <c r="BQ93" i="14"/>
  <c r="W110" i="14"/>
  <c r="AC20" i="14" a="1"/>
  <c r="AC85" i="14"/>
  <c r="Q116" i="14"/>
  <c r="BC100" i="14"/>
  <c r="BH86" i="14"/>
  <c r="BO88" i="14"/>
  <c r="BM97" i="14"/>
  <c r="BX110" i="14"/>
  <c r="AG111" i="14"/>
  <c r="AR85" i="14"/>
  <c r="BI20" i="14" a="1"/>
  <c r="BI106" i="14"/>
  <c r="BN103" i="14"/>
  <c r="BM92" i="14"/>
  <c r="AK95" i="14"/>
  <c r="CA82" i="14"/>
  <c r="AO108" i="14"/>
  <c r="AG81" i="14"/>
  <c r="BR94" i="14"/>
  <c r="AP94" i="14"/>
  <c r="BA96" i="14"/>
  <c r="Y20" i="14" a="1"/>
  <c r="Y111" i="14"/>
  <c r="AU118" i="14"/>
  <c r="BH81" i="14"/>
  <c r="BZ20" i="14" a="1"/>
  <c r="AM110" i="14"/>
  <c r="AE102" i="14"/>
  <c r="BH121" i="14"/>
  <c r="AX20" i="14" a="1"/>
  <c r="AX90" i="14"/>
  <c r="X89" i="14"/>
  <c r="AN20" i="14" a="1"/>
  <c r="AN82" i="14"/>
  <c r="CT20" i="14" a="1"/>
  <c r="CT76" i="14"/>
  <c r="AR20" i="14" a="1"/>
  <c r="AR76" i="14"/>
  <c r="CW20" i="14" a="1"/>
  <c r="S109" i="14"/>
  <c r="T106" i="14"/>
  <c r="W108" i="14"/>
  <c r="M93" i="14"/>
  <c r="O84" i="14"/>
  <c r="Z118" i="14"/>
  <c r="CG76" i="14"/>
  <c r="U20" i="14" a="1"/>
  <c r="U108" i="14"/>
  <c r="P20" i="14" a="1"/>
  <c r="P86" i="14"/>
  <c r="BW105" i="14"/>
  <c r="CF20" i="14" a="1"/>
  <c r="CF82" i="14"/>
  <c r="CG20" i="14" a="1"/>
  <c r="BU20" i="14" a="1"/>
  <c r="BT20" i="14" a="1"/>
  <c r="BT110" i="14"/>
  <c r="BR20" i="14" a="1"/>
  <c r="BR99" i="14"/>
  <c r="AO99" i="14"/>
  <c r="AK20" i="14" a="1"/>
  <c r="AK105" i="14"/>
  <c r="Q81" i="14"/>
  <c r="AG93" i="14"/>
  <c r="CE20" i="14" a="1"/>
  <c r="BK20" i="14" a="1"/>
  <c r="BK123" i="14"/>
  <c r="AZ79" i="14"/>
  <c r="BF103" i="14"/>
  <c r="BX87" i="14"/>
  <c r="AP110" i="14"/>
  <c r="BL20" i="14" a="1"/>
  <c r="BL119" i="14"/>
  <c r="BC20" i="14" a="1"/>
  <c r="BC121" i="14"/>
  <c r="BS20" i="14" a="1"/>
  <c r="BS115" i="14"/>
  <c r="AS88" i="14"/>
  <c r="BH91" i="14"/>
  <c r="CD20" i="14" a="1"/>
  <c r="CB20" i="14" a="1"/>
  <c r="CB92" i="14"/>
  <c r="CA20" i="14" a="1"/>
  <c r="CA103" i="14"/>
  <c r="AT120" i="14"/>
  <c r="AP88" i="14"/>
  <c r="CC20" i="14" a="1"/>
  <c r="X82" i="14"/>
  <c r="BO20" i="14" a="1"/>
  <c r="BO107" i="14"/>
  <c r="BM20" i="14" a="1"/>
  <c r="BM120" i="14"/>
  <c r="S115" i="14"/>
  <c r="BJ20" i="14" a="1"/>
  <c r="BJ93" i="14"/>
  <c r="S98" i="14"/>
  <c r="BX20" i="14" a="1"/>
  <c r="BX115" i="14"/>
  <c r="BD96" i="14"/>
  <c r="S122" i="14"/>
  <c r="BW20" i="14" a="1"/>
  <c r="AE107" i="14"/>
  <c r="BA20" i="14" a="1"/>
  <c r="BA78" i="14"/>
  <c r="V121" i="14"/>
  <c r="AS113" i="14"/>
  <c r="AU104" i="14"/>
  <c r="W90" i="14"/>
  <c r="AM20" i="14" a="1"/>
  <c r="AM90" i="14"/>
  <c r="BN20" i="14" a="1"/>
  <c r="BH20" i="14" a="1"/>
  <c r="Q20" i="14" a="1"/>
  <c r="Q76" i="14"/>
  <c r="BB20" i="14" a="1"/>
  <c r="BB109" i="14"/>
  <c r="R105" i="14"/>
  <c r="BF20" i="14" a="1"/>
  <c r="AE20" i="14" a="1"/>
  <c r="AE113" i="14"/>
  <c r="AF20" i="14" a="1"/>
  <c r="AG20" i="14" a="1"/>
  <c r="AG116" i="14"/>
  <c r="AL118" i="14"/>
  <c r="X87" i="14"/>
  <c r="AO20" i="14" a="1"/>
  <c r="AO97" i="14"/>
  <c r="AU20" i="14" a="1"/>
  <c r="AU76" i="14"/>
  <c r="O20" i="14" a="1"/>
  <c r="O93" i="14"/>
  <c r="AZ20" i="14" a="1"/>
  <c r="AZ118" i="14"/>
  <c r="Z20" i="14" a="1"/>
  <c r="Z108" i="14"/>
  <c r="AT20" i="14" a="1"/>
  <c r="AT95" i="14"/>
  <c r="AA89" i="14"/>
  <c r="BD20" i="14" a="1"/>
  <c r="BD94" i="14"/>
  <c r="CX20" i="14" a="1"/>
  <c r="W20" i="14" a="1"/>
  <c r="W93" i="14"/>
  <c r="V20" i="14" a="1"/>
  <c r="V100" i="14"/>
  <c r="DG10" i="14"/>
  <c r="DH76" i="14"/>
  <c r="DG20" i="14" a="1"/>
  <c r="M20" i="14" a="1"/>
  <c r="M119" i="14"/>
  <c r="AA20" i="14" a="1"/>
  <c r="R20" i="14" a="1"/>
  <c r="R120" i="14"/>
  <c r="T20" i="14" a="1"/>
  <c r="N20" i="14" a="1"/>
  <c r="X20" i="14" a="1"/>
  <c r="S20" i="14" a="1"/>
  <c r="S88" i="14"/>
  <c r="AS20" i="14" a="1"/>
  <c r="AP20" i="14" a="1"/>
  <c r="AL20" i="14" a="1"/>
  <c r="AB20" i="14" a="1"/>
</calcChain>
</file>

<file path=xl/sharedStrings.xml><?xml version="1.0" encoding="utf-8"?>
<sst xmlns="http://schemas.openxmlformats.org/spreadsheetml/2006/main" count="1460" uniqueCount="57">
  <si>
    <t>S0</t>
  </si>
  <si>
    <t>nx</t>
  </si>
  <si>
    <t>S_max</t>
  </si>
  <si>
    <t>Delta_x</t>
  </si>
  <si>
    <t>alpha</t>
  </si>
  <si>
    <t>K</t>
  </si>
  <si>
    <t>nt</t>
  </si>
  <si>
    <t>S_min</t>
  </si>
  <si>
    <t>Delta_t</t>
  </si>
  <si>
    <t>rho</t>
  </si>
  <si>
    <t>r</t>
  </si>
  <si>
    <t>sigma</t>
  </si>
  <si>
    <t>T</t>
  </si>
  <si>
    <t>Condiciones de contorno</t>
  </si>
  <si>
    <t>u_max</t>
  </si>
  <si>
    <t>u_min</t>
  </si>
  <si>
    <t>Tiempo</t>
  </si>
  <si>
    <t>tiempo</t>
  </si>
  <si>
    <t>b_i</t>
  </si>
  <si>
    <t>*</t>
  </si>
  <si>
    <t>Vector a</t>
  </si>
  <si>
    <t>Vector b</t>
  </si>
  <si>
    <t>Vector c</t>
  </si>
  <si>
    <t>diag</t>
  </si>
  <si>
    <t>up</t>
  </si>
  <si>
    <t>low</t>
  </si>
  <si>
    <t>Formula</t>
  </si>
  <si>
    <t>d_+</t>
  </si>
  <si>
    <t>d_-</t>
  </si>
  <si>
    <t>Valor</t>
  </si>
  <si>
    <t>beta</t>
  </si>
  <si>
    <t>Strikes</t>
  </si>
  <si>
    <t>Vola_BS</t>
  </si>
  <si>
    <t>Valor_BS</t>
  </si>
  <si>
    <t>Datos</t>
  </si>
  <si>
    <t>6 meses</t>
  </si>
  <si>
    <t>Sigma</t>
  </si>
  <si>
    <t>Beta</t>
  </si>
  <si>
    <t>Mallado espacial - temporal</t>
  </si>
  <si>
    <t>Nt</t>
  </si>
  <si>
    <t>Smax</t>
  </si>
  <si>
    <t>Matriz M</t>
  </si>
  <si>
    <t>Ui = M·Ui-1</t>
  </si>
  <si>
    <t>Delta_K</t>
  </si>
  <si>
    <t>Nk</t>
  </si>
  <si>
    <t>Condiciones de Contorno</t>
  </si>
  <si>
    <t>Kmax</t>
  </si>
  <si>
    <t>K0</t>
  </si>
  <si>
    <t>1/(1-r*dt)</t>
  </si>
  <si>
    <t>Condicion Inicial</t>
  </si>
  <si>
    <t>MAX(S0-K, 0)</t>
  </si>
  <si>
    <t>B_i</t>
  </si>
  <si>
    <t>Funcion_obj -&gt; 0</t>
  </si>
  <si>
    <t>Valor_EDP</t>
  </si>
  <si>
    <t>Constant</t>
  </si>
  <si>
    <t>Estable?</t>
  </si>
  <si>
    <t>Sigma^2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</si>
</sst>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\ _€_-;\-* #,##0.00\ _€_-;_-* &quot;-&quot;??\ _€_-;_-@_-"/>
    <numFmt numFmtId="164" formatCode="_-* #,##0.0000\ _€_-;\-* #,##0.0000\ _€_-;_-* &quot;-&quot;??\ _€_-;_-@_-"/>
    <numFmt numFmtId="165" formatCode="_-* #,##0.0000\ _€_-;\-* #,##0.0000\ _€_-;_-* &quot;-&quot;????\ _€_-;_-@_-"/>
    <numFmt numFmtId="171" formatCode="_-* #,##0.000000000\ _€_-;\-* #,##0.000000000\ _€_-;_-* &quot;-&quot;??\ _€_-;_-@_-"/>
    <numFmt numFmtId="174" formatCode="0.0000"/>
    <numFmt numFmtId="183" formatCode="0.0000000000000"/>
  </numFmts>
  <fonts count="7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0"/>
      <color theme="0"/>
      <name val="Arial"/>
      <family val="2"/>
    </font>
    <font>
      <sz val="10"/>
      <name val="Arial"/>
      <family val="2"/>
    </font>
    <font>
      <b/>
      <sz val="12"/>
      <color theme="0"/>
      <name val="Arial"/>
      <family val="2"/>
    </font>
    <font>
      <b/>
      <sz val="12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32">
    <xf numFmtId="0" fontId="0" fillId="0" borderId="0" xfId="0"/>
    <xf numFmtId="0" fontId="0" fillId="0" borderId="1" xfId="0" applyBorder="1"/>
    <xf numFmtId="0" fontId="0" fillId="0" borderId="2" xfId="0" applyBorder="1"/>
    <xf numFmtId="9" fontId="0" fillId="0" borderId="2" xfId="0" applyNumberFormat="1" applyBorder="1"/>
    <xf numFmtId="0" fontId="0" fillId="0" borderId="3" xfId="0" applyBorder="1"/>
    <xf numFmtId="0" fontId="1" fillId="0" borderId="0" xfId="0" applyFont="1"/>
    <xf numFmtId="0" fontId="0" fillId="0" borderId="0" xfId="0" applyBorder="1"/>
    <xf numFmtId="0" fontId="2" fillId="0" borderId="0" xfId="0" applyFont="1"/>
    <xf numFmtId="9" fontId="0" fillId="0" borderId="0" xfId="0" applyNumberFormat="1"/>
    <xf numFmtId="1" fontId="0" fillId="0" borderId="0" xfId="0" applyNumberFormat="1"/>
    <xf numFmtId="0" fontId="3" fillId="2" borderId="0" xfId="0" applyFont="1" applyFill="1"/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4" xfId="0" applyBorder="1"/>
    <xf numFmtId="0" fontId="0" fillId="3" borderId="0" xfId="0" applyFill="1"/>
    <xf numFmtId="0" fontId="5" fillId="2" borderId="0" xfId="0" applyFont="1" applyFill="1"/>
    <xf numFmtId="0" fontId="6" fillId="0" borderId="0" xfId="0" applyFont="1" applyAlignment="1">
      <alignment horizontal="center"/>
    </xf>
    <xf numFmtId="164" fontId="2" fillId="0" borderId="0" xfId="1" applyNumberFormat="1" applyFont="1"/>
    <xf numFmtId="165" fontId="0" fillId="0" borderId="0" xfId="0" applyNumberFormat="1"/>
    <xf numFmtId="0" fontId="0" fillId="4" borderId="0" xfId="0" applyFill="1"/>
    <xf numFmtId="43" fontId="0" fillId="5" borderId="0" xfId="1" applyNumberFormat="1" applyFont="1" applyFill="1"/>
    <xf numFmtId="43" fontId="0" fillId="0" borderId="0" xfId="1" applyNumberFormat="1" applyFont="1"/>
    <xf numFmtId="43" fontId="2" fillId="5" borderId="0" xfId="1" applyNumberFormat="1" applyFont="1" applyFill="1"/>
    <xf numFmtId="43" fontId="2" fillId="0" borderId="0" xfId="1" applyNumberFormat="1" applyFont="1"/>
    <xf numFmtId="43" fontId="0" fillId="0" borderId="0" xfId="0" applyNumberFormat="1"/>
    <xf numFmtId="43" fontId="0" fillId="3" borderId="0" xfId="1" applyNumberFormat="1" applyFont="1" applyFill="1"/>
    <xf numFmtId="171" fontId="0" fillId="0" borderId="0" xfId="0" applyNumberFormat="1"/>
    <xf numFmtId="43" fontId="0" fillId="4" borderId="0" xfId="1" applyNumberFormat="1" applyFont="1" applyFill="1"/>
    <xf numFmtId="183" fontId="0" fillId="0" borderId="0" xfId="0" applyNumberFormat="1"/>
    <xf numFmtId="174" fontId="0" fillId="4" borderId="0" xfId="0" applyNumberFormat="1" applyFill="1" applyAlignment="1">
      <alignment horizontal="center"/>
    </xf>
    <xf numFmtId="174" fontId="0" fillId="0" borderId="0" xfId="0" applyNumberFormat="1" applyAlignment="1">
      <alignment horizontal="center"/>
    </xf>
    <xf numFmtId="43" fontId="0" fillId="0" borderId="0" xfId="1" applyFont="1"/>
  </cellXfs>
  <cellStyles count="2">
    <cellStyle name="Millares" xfId="1" builtinId="3"/>
    <cellStyle name="Normal" xfId="0" builtinId="0"/>
  </cellStyles>
  <dxfs count="21">
    <dxf>
      <fill>
        <patternFill>
          <bgColor rgb="FFFFC000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theme="8" tint="0.59996337778862885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theme="8" tint="0.59996337778862885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theme="8" tint="0.59996337778862885"/>
        </patternFill>
      </fill>
    </dxf>
    <dxf>
      <fill>
        <patternFill>
          <bgColor theme="0" tint="-0.34998626667073579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20"/>
      <c:rotY val="40"/>
      <c:rAngAx val="0"/>
    </c:view3D>
    <c:floor>
      <c:thickness val="0"/>
    </c:floor>
    <c:sideWall>
      <c:thickness val="0"/>
    </c:sideWall>
    <c:backWall>
      <c:thickness val="0"/>
    </c:backWall>
    <c:plotArea>
      <c:layout/>
      <c:surface3DChart>
        <c:wireframe val="0"/>
        <c:ser>
          <c:idx val="0"/>
          <c:order val="0"/>
          <c:val>
            <c:numRef>
              <c:f>Fwd_K_0.8!$L$10:$DH$10</c:f>
              <c:numCache>
                <c:formatCode>_(* #,##0.00_);_(* \(#,##0.00\);_(* "-"??_);_(@_)</c:formatCode>
                <c:ptCount val="101"/>
                <c:pt idx="0">
                  <c:v>9</c:v>
                </c:pt>
                <c:pt idx="1">
                  <c:v>8.9352117931458821</c:v>
                </c:pt>
                <c:pt idx="2">
                  <c:v>8.8706616094551904</c:v>
                </c:pt>
                <c:pt idx="3">
                  <c:v>8.8063495720600411</c:v>
                </c:pt>
                <c:pt idx="4">
                  <c:v>8.7422758037464021</c:v>
                </c:pt>
                <c:pt idx="5">
                  <c:v>8.678440427049587</c:v>
                </c:pt>
                <c:pt idx="6">
                  <c:v>8.6148435643543699</c:v>
                </c:pt>
                <c:pt idx="7">
                  <c:v>8.5514853379995763</c:v>
                </c:pt>
                <c:pt idx="8">
                  <c:v>8.4883658703875184</c:v>
                </c:pt>
                <c:pt idx="9">
                  <c:v>8.4254852840982029</c:v>
                </c:pt>
                <c:pt idx="10">
                  <c:v>8.3628437020084085</c:v>
                </c:pt>
                <c:pt idx="11">
                  <c:v>8.300441247415888</c:v>
                </c:pt>
                <c:pt idx="12">
                  <c:v>8.2382780441685934</c:v>
                </c:pt>
                <c:pt idx="13">
                  <c:v>8.1763542167991776</c:v>
                </c:pt>
                <c:pt idx="14">
                  <c:v>8.1146698906648211</c:v>
                </c:pt>
                <c:pt idx="15">
                  <c:v>8.0532251920925031</c:v>
                </c:pt>
                <c:pt idx="16">
                  <c:v>7.9920202485297995</c:v>
                </c:pt>
                <c:pt idx="17">
                  <c:v>7.9310551887014169</c:v>
                </c:pt>
                <c:pt idx="18">
                  <c:v>7.8703301427714596</c:v>
                </c:pt>
                <c:pt idx="19">
                  <c:v>7.80984524251165</c:v>
                </c:pt>
                <c:pt idx="20">
                  <c:v>7.7496006214755884</c:v>
                </c:pt>
                <c:pt idx="21">
                  <c:v>7.6895964151792109</c:v>
                </c:pt>
                <c:pt idx="22">
                  <c:v>7.6298327612875685</c:v>
                </c:pt>
                <c:pt idx="23">
                  <c:v>7.5703097998080997</c:v>
                </c:pt>
                <c:pt idx="24">
                  <c:v>7.5110276732905552</c:v>
                </c:pt>
                <c:pt idx="25">
                  <c:v>7.4519865270337453</c:v>
                </c:pt>
                <c:pt idx="26">
                  <c:v>7.3931865092993023</c:v>
                </c:pt>
                <c:pt idx="27">
                  <c:v>7.3346277715326309</c:v>
                </c:pt>
                <c:pt idx="28">
                  <c:v>7.2763104685912907</c:v>
                </c:pt>
                <c:pt idx="29">
                  <c:v>7.2182347589810076</c:v>
                </c:pt>
                <c:pt idx="30">
                  <c:v>7.1604008050995978</c:v>
                </c:pt>
                <c:pt idx="31">
                  <c:v>7.102808773489004</c:v>
                </c:pt>
                <c:pt idx="32">
                  <c:v>7.0454588350957854</c:v>
                </c:pt>
                <c:pt idx="33">
                  <c:v>6.9883511655402808</c:v>
                </c:pt>
                <c:pt idx="34">
                  <c:v>6.9314859453948374</c:v>
                </c:pt>
                <c:pt idx="35">
                  <c:v>6.87486336047135</c:v>
                </c:pt>
                <c:pt idx="36">
                  <c:v>6.818483602118417</c:v>
                </c:pt>
                <c:pt idx="37">
                  <c:v>6.7623468675264711</c:v>
                </c:pt>
                <c:pt idx="38">
                  <c:v>6.7064533599920129</c:v>
                </c:pt>
                <c:pt idx="39">
                  <c:v>6.6508032879249761</c:v>
                </c:pt>
                <c:pt idx="40">
                  <c:v>6.5953968324888539</c:v>
                </c:pt>
                <c:pt idx="41">
                  <c:v>6.5402333386080969</c:v>
                </c:pt>
                <c:pt idx="42">
                  <c:v>6.485291283153753</c:v>
                </c:pt>
                <c:pt idx="43">
                  <c:v>6.4300324560764297</c:v>
                </c:pt>
                <c:pt idx="44">
                  <c:v>6.3611298686087148</c:v>
                </c:pt>
                <c:pt idx="45">
                  <c:v>5.9487194643843839</c:v>
                </c:pt>
                <c:pt idx="46">
                  <c:v>-2.9717167534092699</c:v>
                </c:pt>
                <c:pt idx="47">
                  <c:v>-222.48132476847724</c:v>
                </c:pt>
                <c:pt idx="48">
                  <c:v>-5654.3191388643027</c:v>
                </c:pt>
                <c:pt idx="49">
                  <c:v>-140097.23543688448</c:v>
                </c:pt>
                <c:pt idx="50">
                  <c:v>-3467711.6089321626</c:v>
                </c:pt>
                <c:pt idx="51">
                  <c:v>-85829964.364775687</c:v>
                </c:pt>
                <c:pt idx="52">
                  <c:v>-2124389730.5968664</c:v>
                </c:pt>
                <c:pt idx="53">
                  <c:v>-52581070837.308678</c:v>
                </c:pt>
                <c:pt idx="54">
                  <c:v>-1301441521600.1851</c:v>
                </c:pt>
                <c:pt idx="55">
                  <c:v>-32212163177826.34</c:v>
                </c:pt>
                <c:pt idx="56">
                  <c:v>-797287806953771.37</c:v>
                </c:pt>
                <c:pt idx="57">
                  <c:v>-1.973378327890186E+16</c:v>
                </c:pt>
                <c:pt idx="58">
                  <c:v>-4.8843366110994304E+17</c:v>
                </c:pt>
                <c:pt idx="59">
                  <c:v>-1.2089290630627719E+19</c:v>
                </c:pt>
                <c:pt idx="60">
                  <c:v>-2.9922374232345733E+20</c:v>
                </c:pt>
                <c:pt idx="61">
                  <c:v>-7.4061291687484892E+21</c:v>
                </c:pt>
                <c:pt idx="62">
                  <c:v>-1.8331015058761696E+23</c:v>
                </c:pt>
                <c:pt idx="63">
                  <c:v>-4.5371354647717571E+24</c:v>
                </c:pt>
                <c:pt idx="64">
                  <c:v>-1.1229928162634429E+26</c:v>
                </c:pt>
                <c:pt idx="65">
                  <c:v>-2.7795354032639313E+27</c:v>
                </c:pt>
                <c:pt idx="66">
                  <c:v>-6.8796673906875704E+28</c:v>
                </c:pt>
                <c:pt idx="67">
                  <c:v>-1.7027962065453874E+30</c:v>
                </c:pt>
                <c:pt idx="68">
                  <c:v>-4.2146149753637319E+31</c:v>
                </c:pt>
                <c:pt idx="69">
                  <c:v>-1.0431653137499733E+33</c:v>
                </c:pt>
                <c:pt idx="70">
                  <c:v>-2.5819532227104963E+34</c:v>
                </c:pt>
                <c:pt idx="71">
                  <c:v>-6.390628940962387E+35</c:v>
                </c:pt>
                <c:pt idx="72">
                  <c:v>-1.5817536081549639E+37</c:v>
                </c:pt>
                <c:pt idx="73">
                  <c:v>-3.9150207280427933E+38</c:v>
                </c:pt>
                <c:pt idx="74">
                  <c:v>-9.6901231784704327E+39</c:v>
                </c:pt>
                <c:pt idx="75">
                  <c:v>-2.3984160937211416E+41</c:v>
                </c:pt>
                <c:pt idx="76">
                  <c:v>-5.9363535970346167E+42</c:v>
                </c:pt>
                <c:pt idx="77">
                  <c:v>-1.4693152752466352E+44</c:v>
                </c:pt>
                <c:pt idx="78">
                  <c:v>-3.6367230199223237E+45</c:v>
                </c:pt>
                <c:pt idx="79">
                  <c:v>-9.0013045848252214E+46</c:v>
                </c:pt>
                <c:pt idx="80">
                  <c:v>-2.2279256293357777E+48</c:v>
                </c:pt>
                <c:pt idx="81">
                  <c:v>-5.5143702371973693E+49</c:v>
                </c:pt>
                <c:pt idx="82">
                  <c:v>-1.3648695769955189E+51</c:v>
                </c:pt>
                <c:pt idx="83">
                  <c:v>-3.3782079948890539E+52</c:v>
                </c:pt>
                <c:pt idx="84">
                  <c:v>-8.3614503899006659E+53</c:v>
                </c:pt>
                <c:pt idx="85">
                  <c:v>-2.0695544125329697E+55</c:v>
                </c:pt>
                <c:pt idx="86">
                  <c:v>-5.1223833984688208E+56</c:v>
                </c:pt>
                <c:pt idx="87">
                  <c:v>-1.2678483601112147E+58</c:v>
                </c:pt>
                <c:pt idx="88">
                  <c:v>-3.1380694086998868E+59</c:v>
                </c:pt>
                <c:pt idx="89">
                  <c:v>-7.7670799786767438E+60</c:v>
                </c:pt>
                <c:pt idx="90">
                  <c:v>-1.9224409513668315E+62</c:v>
                </c:pt>
                <c:pt idx="91">
                  <c:v>-4.7582607899472472E+63</c:v>
                </c:pt>
                <c:pt idx="92">
                  <c:v>-1.1777238582569737E+65</c:v>
                </c:pt>
                <c:pt idx="93">
                  <c:v>-2.9150009794294263E+66</c:v>
                </c:pt>
                <c:pt idx="94">
                  <c:v>-7.2149601542847342E+67</c:v>
                </c:pt>
                <c:pt idx="95">
                  <c:v>-1.7857849927071192E+69</c:v>
                </c:pt>
                <c:pt idx="96">
                  <c:v>-4.4200216937914888E+70</c:v>
                </c:pt>
                <c:pt idx="97">
                  <c:v>-1.0940058211583087E+72</c:v>
                </c:pt>
                <c:pt idx="98">
                  <c:v>-2.7077892816892736E+73</c:v>
                </c:pt>
                <c:pt idx="99">
                  <c:v>-6.7020875503827036E+74</c:v>
                </c:pt>
                <c:pt idx="100">
                  <c:v>-1.6588431691025995E+76</c:v>
                </c:pt>
              </c:numCache>
            </c:numRef>
          </c:val>
        </c:ser>
        <c:ser>
          <c:idx val="1"/>
          <c:order val="1"/>
          <c:val>
            <c:numRef>
              <c:f>Fwd_K_0.8!$L$11:$DH$11</c:f>
              <c:numCache>
                <c:formatCode>_(* #,##0.00_);_(* \(#,##0.00\);_(* "-"??_);_(@_)</c:formatCode>
                <c:ptCount val="101"/>
                <c:pt idx="0">
                  <c:v>8.2799999999999994</c:v>
                </c:pt>
                <c:pt idx="1">
                  <c:v>8.250952875561584</c:v>
                </c:pt>
                <c:pt idx="2">
                  <c:v>8.221960572038352</c:v>
                </c:pt>
                <c:pt idx="3">
                  <c:v>8.193023151977215</c:v>
                </c:pt>
                <c:pt idx="4">
                  <c:v>8.1641406777843422</c:v>
                </c:pt>
                <c:pt idx="5">
                  <c:v>8.1353132117256735</c:v>
                </c:pt>
                <c:pt idx="6">
                  <c:v>8.106540815927616</c:v>
                </c:pt>
                <c:pt idx="7">
                  <c:v>8.077823552377831</c:v>
                </c:pt>
                <c:pt idx="8">
                  <c:v>8.0491614829262392</c:v>
                </c:pt>
                <c:pt idx="9">
                  <c:v>8.0205546692861684</c:v>
                </c:pt>
                <c:pt idx="10">
                  <c:v>7.9920031730356502</c:v>
                </c:pt>
                <c:pt idx="11">
                  <c:v>7.963507055618944</c:v>
                </c:pt>
                <c:pt idx="12">
                  <c:v>7.9350663783482078</c:v>
                </c:pt>
                <c:pt idx="13">
                  <c:v>7.9066812024053696</c:v>
                </c:pt>
                <c:pt idx="14">
                  <c:v>7.8783515888442075</c:v>
                </c:pt>
                <c:pt idx="15">
                  <c:v>7.8500775985926259</c:v>
                </c:pt>
                <c:pt idx="16">
                  <c:v>7.8218592924551356</c:v>
                </c:pt>
                <c:pt idx="17">
                  <c:v>7.7936967311155785</c:v>
                </c:pt>
                <c:pt idx="18">
                  <c:v>7.7655899751400543</c:v>
                </c:pt>
                <c:pt idx="19">
                  <c:v>7.7375390849800967</c:v>
                </c:pt>
                <c:pt idx="20">
                  <c:v>7.7095441209760818</c:v>
                </c:pt>
                <c:pt idx="21">
                  <c:v>7.6816051433608985</c:v>
                </c:pt>
                <c:pt idx="22">
                  <c:v>7.6537222122638608</c:v>
                </c:pt>
                <c:pt idx="23">
                  <c:v>7.6258953877148983</c:v>
                </c:pt>
                <c:pt idx="24">
                  <c:v>7.5981247296490171</c:v>
                </c:pt>
                <c:pt idx="25">
                  <c:v>7.5704102979110424</c:v>
                </c:pt>
                <c:pt idx="26">
                  <c:v>7.5427521522606593</c:v>
                </c:pt>
                <c:pt idx="27">
                  <c:v>7.5151503523777441</c:v>
                </c:pt>
                <c:pt idx="28">
                  <c:v>7.4876049578680153</c:v>
                </c:pt>
                <c:pt idx="29">
                  <c:v>7.4601160282689936</c:v>
                </c:pt>
                <c:pt idx="30">
                  <c:v>7.4326836230563087</c:v>
                </c:pt>
                <c:pt idx="31">
                  <c:v>7.405307801650328</c:v>
                </c:pt>
                <c:pt idx="32">
                  <c:v>7.3779886234231542</c:v>
                </c:pt>
                <c:pt idx="33">
                  <c:v>7.3507261477059673</c:v>
                </c:pt>
                <c:pt idx="34">
                  <c:v>7.3235204337967552</c:v>
                </c:pt>
                <c:pt idx="35">
                  <c:v>7.29637154096842</c:v>
                </c:pt>
                <c:pt idx="36">
                  <c:v>7.2692795284772886</c:v>
                </c:pt>
                <c:pt idx="37">
                  <c:v>7.2422444555720267</c:v>
                </c:pt>
                <c:pt idx="38">
                  <c:v>7.21526638150279</c:v>
                </c:pt>
                <c:pt idx="39">
                  <c:v>7.188345365526744</c:v>
                </c:pt>
                <c:pt idx="40">
                  <c:v>7.1614814668117912</c:v>
                </c:pt>
                <c:pt idx="41">
                  <c:v>7.1346747418122325</c:v>
                </c:pt>
                <c:pt idx="42">
                  <c:v>7.1079251790588698</c:v>
                </c:pt>
                <c:pt idx="43">
                  <c:v>7.0812310848753546</c:v>
                </c:pt>
                <c:pt idx="44">
                  <c:v>7.0545491277375518</c:v>
                </c:pt>
                <c:pt idx="45">
                  <c:v>7.0268053902726448</c:v>
                </c:pt>
                <c:pt idx="46">
                  <c:v>6.9714177771011512</c:v>
                </c:pt>
                <c:pt idx="47">
                  <c:v>6.2304476690506547</c:v>
                </c:pt>
                <c:pt idx="48">
                  <c:v>-11.480838178836782</c:v>
                </c:pt>
                <c:pt idx="49">
                  <c:v>-449.22817700920962</c:v>
                </c:pt>
                <c:pt idx="50">
                  <c:v>-11283.348643890124</c:v>
                </c:pt>
                <c:pt idx="51">
                  <c:v>-279439.5722287008</c:v>
                </c:pt>
                <c:pt idx="52">
                  <c:v>-6916611.5677627344</c:v>
                </c:pt>
                <c:pt idx="53">
                  <c:v>-171194193.76957789</c:v>
                </c:pt>
                <c:pt idx="54">
                  <c:v>-4237251865.9641733</c:v>
                </c:pt>
                <c:pt idx="55">
                  <c:v>-104876820415.00247</c:v>
                </c:pt>
                <c:pt idx="56">
                  <c:v>-2595821016193.6973</c:v>
                </c:pt>
                <c:pt idx="57">
                  <c:v>-64249533126890.141</c:v>
                </c:pt>
                <c:pt idx="58">
                  <c:v>-1590249281966725.2</c:v>
                </c:pt>
                <c:pt idx="59">
                  <c:v>-3.9360484904258328E+16</c:v>
                </c:pt>
                <c:pt idx="60">
                  <c:v>-9.7421692906256358E+17</c:v>
                </c:pt>
                <c:pt idx="61">
                  <c:v>-2.411298100543377E+19</c:v>
                </c:pt>
                <c:pt idx="62">
                  <c:v>-5.9682380343477404E+20</c:v>
                </c:pt>
                <c:pt idx="63">
                  <c:v>-1.4772070374193154E+22</c:v>
                </c:pt>
                <c:pt idx="64">
                  <c:v>-3.6562560321063364E+23</c:v>
                </c:pt>
                <c:pt idx="65">
                  <c:v>-9.0496510195427393E+24</c:v>
                </c:pt>
                <c:pt idx="66">
                  <c:v>-2.2398919237775666E+26</c:v>
                </c:pt>
                <c:pt idx="67">
                  <c:v>-5.5439881818168504E+27</c:v>
                </c:pt>
                <c:pt idx="68">
                  <c:v>-1.3722003563613895E+29</c:v>
                </c:pt>
                <c:pt idx="69">
                  <c:v>-3.3963525105826675E+30</c:v>
                </c:pt>
                <c:pt idx="70">
                  <c:v>-8.406360137336234E+31</c:v>
                </c:pt>
                <c:pt idx="71">
                  <c:v>-2.0806700876407799E+33</c:v>
                </c:pt>
                <c:pt idx="72">
                  <c:v>-5.1498959631510779E+34</c:v>
                </c:pt>
                <c:pt idx="73">
                  <c:v>-1.2746580339094962E+36</c:v>
                </c:pt>
                <c:pt idx="74">
                  <c:v>-3.1549241286353775E+37</c:v>
                </c:pt>
                <c:pt idx="75">
                  <c:v>-7.808797334383002E+38</c:v>
                </c:pt>
                <c:pt idx="76">
                  <c:v>-1.9327664730833951E+40</c:v>
                </c:pt>
                <c:pt idx="77">
                  <c:v>-4.7838176347928346E+41</c:v>
                </c:pt>
                <c:pt idx="78">
                  <c:v>-1.1840494690726694E+43</c:v>
                </c:pt>
                <c:pt idx="79">
                  <c:v>-2.930657588229349E+44</c:v>
                </c:pt>
                <c:pt idx="80">
                  <c:v>-7.2537120481745321E+45</c:v>
                </c:pt>
                <c:pt idx="81">
                  <c:v>-1.7953765287748382E+47</c:v>
                </c:pt>
                <c:pt idx="82">
                  <c:v>-4.4437618403765676E+48</c:v>
                </c:pt>
                <c:pt idx="83">
                  <c:v>-1.0998817784178878E+50</c:v>
                </c:pt>
                <c:pt idx="84">
                  <c:v>-2.7223329466126945E+51</c:v>
                </c:pt>
                <c:pt idx="85">
                  <c:v>-6.7380847811418103E+52</c:v>
                </c:pt>
                <c:pt idx="86">
                  <c:v>-1.6677528946026839E+54</c:v>
                </c:pt>
                <c:pt idx="87">
                  <c:v>-4.1278787783140119E+55</c:v>
                </c:pt>
                <c:pt idx="88">
                  <c:v>-1.0216971149382868E+57</c:v>
                </c:pt>
                <c:pt idx="89">
                  <c:v>-2.5288169801816804E+58</c:v>
                </c:pt>
                <c:pt idx="90">
                  <c:v>-6.2591106755170924E+59</c:v>
                </c:pt>
                <c:pt idx="91">
                  <c:v>-1.5492013362531757E+61</c:v>
                </c:pt>
                <c:pt idx="92">
                  <c:v>-3.8344501394367168E+62</c:v>
                </c:pt>
                <c:pt idx="93">
                  <c:v>-9.4907017750102151E+63</c:v>
                </c:pt>
                <c:pt idx="94">
                  <c:v>-2.3490570200872151E+65</c:v>
                </c:pt>
                <c:pt idx="95">
                  <c:v>-5.8141842557423319E+66</c:v>
                </c:pt>
                <c:pt idx="96">
                  <c:v>-1.4390769687858396E+68</c:v>
                </c:pt>
                <c:pt idx="97">
                  <c:v>-3.5618797599069672E+69</c:v>
                </c:pt>
                <c:pt idx="98">
                  <c:v>-8.8160589733702988E+70</c:v>
                </c:pt>
                <c:pt idx="99">
                  <c:v>-2.182075226031015E+72</c:v>
                </c:pt>
                <c:pt idx="100">
                  <c:v>-5.4008852554647197E+73</c:v>
                </c:pt>
              </c:numCache>
            </c:numRef>
          </c:val>
        </c:ser>
        <c:ser>
          <c:idx val="2"/>
          <c:order val="2"/>
          <c:val>
            <c:numRef>
              <c:f>Fwd_K_0.8!$L$12:$DH$12</c:f>
              <c:numCache>
                <c:formatCode>_(* #,##0.00_);_(* \(#,##0.00\);_(* "-"??_);_(@_)</c:formatCode>
                <c:ptCount val="101"/>
                <c:pt idx="0">
                  <c:v>7.5600000000000005</c:v>
                </c:pt>
                <c:pt idx="1">
                  <c:v>7.5666939579772867</c:v>
                </c:pt>
                <c:pt idx="2">
                  <c:v>7.5732595346215144</c:v>
                </c:pt>
                <c:pt idx="3">
                  <c:v>7.5796967318943889</c:v>
                </c:pt>
                <c:pt idx="4">
                  <c:v>7.5860055518222831</c:v>
                </c:pt>
                <c:pt idx="5">
                  <c:v>7.59218599640176</c:v>
                </c:pt>
                <c:pt idx="6">
                  <c:v>7.5982380675008612</c:v>
                </c:pt>
                <c:pt idx="7">
                  <c:v>7.6041617667560848</c:v>
                </c:pt>
                <c:pt idx="8">
                  <c:v>7.6099570954649591</c:v>
                </c:pt>
                <c:pt idx="9">
                  <c:v>7.615624054474134</c:v>
                </c:pt>
                <c:pt idx="10">
                  <c:v>7.621162644062891</c:v>
                </c:pt>
                <c:pt idx="11">
                  <c:v>7.6265728638220001</c:v>
                </c:pt>
                <c:pt idx="12">
                  <c:v>7.6318547125278222</c:v>
                </c:pt>
                <c:pt idx="13">
                  <c:v>7.6370081880115617</c:v>
                </c:pt>
                <c:pt idx="14">
                  <c:v>7.6420332870235939</c:v>
                </c:pt>
                <c:pt idx="15">
                  <c:v>7.6469300050927487</c:v>
                </c:pt>
                <c:pt idx="16">
                  <c:v>7.6516983363804716</c:v>
                </c:pt>
                <c:pt idx="17">
                  <c:v>7.6563382735297401</c:v>
                </c:pt>
                <c:pt idx="18">
                  <c:v>7.6608498075086491</c:v>
                </c:pt>
                <c:pt idx="19">
                  <c:v>7.6652329274485433</c:v>
                </c:pt>
                <c:pt idx="20">
                  <c:v>7.6694876204765752</c:v>
                </c:pt>
                <c:pt idx="21">
                  <c:v>7.6736138715425861</c:v>
                </c:pt>
                <c:pt idx="22">
                  <c:v>7.6776116632401532</c:v>
                </c:pt>
                <c:pt idx="23">
                  <c:v>7.6814809756216968</c:v>
                </c:pt>
                <c:pt idx="24">
                  <c:v>7.685221786007479</c:v>
                </c:pt>
                <c:pt idx="25">
                  <c:v>7.6888340687883394</c:v>
                </c:pt>
                <c:pt idx="26">
                  <c:v>7.6923177952220163</c:v>
                </c:pt>
                <c:pt idx="27">
                  <c:v>7.6956729332228573</c:v>
                </c:pt>
                <c:pt idx="28">
                  <c:v>7.6988994471447398</c:v>
                </c:pt>
                <c:pt idx="29">
                  <c:v>7.7019972975569795</c:v>
                </c:pt>
                <c:pt idx="30">
                  <c:v>7.7049664410130196</c:v>
                </c:pt>
                <c:pt idx="31">
                  <c:v>7.707806829811652</c:v>
                </c:pt>
                <c:pt idx="32">
                  <c:v>7.710518411750523</c:v>
                </c:pt>
                <c:pt idx="33">
                  <c:v>7.7131011298716539</c:v>
                </c:pt>
                <c:pt idx="34">
                  <c:v>7.715554922198673</c:v>
                </c:pt>
                <c:pt idx="35">
                  <c:v>7.71787972146549</c:v>
                </c:pt>
                <c:pt idx="36">
                  <c:v>7.7200754548361603</c:v>
                </c:pt>
                <c:pt idx="37">
                  <c:v>7.7221420436175823</c:v>
                </c:pt>
                <c:pt idx="38">
                  <c:v>7.7240794030135671</c:v>
                </c:pt>
                <c:pt idx="39">
                  <c:v>7.7258874431285118</c:v>
                </c:pt>
                <c:pt idx="40">
                  <c:v>7.7275661011347285</c:v>
                </c:pt>
                <c:pt idx="41">
                  <c:v>7.7291161450163681</c:v>
                </c:pt>
                <c:pt idx="42">
                  <c:v>7.7305590749639865</c:v>
                </c:pt>
                <c:pt idx="43">
                  <c:v>7.7324297136742794</c:v>
                </c:pt>
                <c:pt idx="44">
                  <c:v>7.7479683868663889</c:v>
                </c:pt>
                <c:pt idx="45">
                  <c:v>8.1048913161609057</c:v>
                </c:pt>
                <c:pt idx="46">
                  <c:v>16.914552307611572</c:v>
                </c:pt>
                <c:pt idx="47">
                  <c:v>234.94222010657853</c:v>
                </c:pt>
                <c:pt idx="48">
                  <c:v>5631.3574625066294</c:v>
                </c:pt>
                <c:pt idx="49">
                  <c:v>139198.77908286607</c:v>
                </c:pt>
                <c:pt idx="50">
                  <c:v>3445144.9116443824</c:v>
                </c:pt>
                <c:pt idx="51">
                  <c:v>85271085.220318288</c:v>
                </c:pt>
                <c:pt idx="52">
                  <c:v>2110556507.4613409</c:v>
                </c:pt>
                <c:pt idx="53">
                  <c:v>52238682449.769524</c:v>
                </c:pt>
                <c:pt idx="54">
                  <c:v>1292967017868.2566</c:v>
                </c:pt>
                <c:pt idx="55">
                  <c:v>32002409536996.336</c:v>
                </c:pt>
                <c:pt idx="56">
                  <c:v>792096164921384</c:v>
                </c:pt>
                <c:pt idx="57">
                  <c:v>1.960528421264808E+16</c:v>
                </c:pt>
                <c:pt idx="58">
                  <c:v>4.852531625460096E+17</c:v>
                </c:pt>
                <c:pt idx="59">
                  <c:v>1.2010569660819202E+19</c:v>
                </c:pt>
                <c:pt idx="60">
                  <c:v>2.9727530846533222E+20</c:v>
                </c:pt>
                <c:pt idx="61">
                  <c:v>7.3579032067376215E+21</c:v>
                </c:pt>
                <c:pt idx="62">
                  <c:v>1.8211650298074742E+23</c:v>
                </c:pt>
                <c:pt idx="63">
                  <c:v>4.507591324023371E+24</c:v>
                </c:pt>
                <c:pt idx="64">
                  <c:v>1.1156803041992302E+26</c:v>
                </c:pt>
                <c:pt idx="65">
                  <c:v>2.761436101224846E+27</c:v>
                </c:pt>
                <c:pt idx="66">
                  <c:v>6.8348695522120188E+28</c:v>
                </c:pt>
                <c:pt idx="67">
                  <c:v>1.6917082301817538E+30</c:v>
                </c:pt>
                <c:pt idx="68">
                  <c:v>4.1871709682365042E+31</c:v>
                </c:pt>
                <c:pt idx="69">
                  <c:v>1.036372608728808E+33</c:v>
                </c:pt>
                <c:pt idx="70">
                  <c:v>2.5651405024358238E+34</c:v>
                </c:pt>
                <c:pt idx="71">
                  <c:v>6.3490155392095717E+35</c:v>
                </c:pt>
                <c:pt idx="72">
                  <c:v>1.5714538162286617E+37</c:v>
                </c:pt>
                <c:pt idx="73">
                  <c:v>3.8895275673646031E+38</c:v>
                </c:pt>
                <c:pt idx="74">
                  <c:v>9.6270246958977248E+39</c:v>
                </c:pt>
                <c:pt idx="75">
                  <c:v>2.3827984990523755E+41</c:v>
                </c:pt>
                <c:pt idx="76">
                  <c:v>5.8976982675729485E+42</c:v>
                </c:pt>
                <c:pt idx="77">
                  <c:v>1.4597476399770495E+44</c:v>
                </c:pt>
                <c:pt idx="78">
                  <c:v>3.6130420305408703E+45</c:v>
                </c:pt>
                <c:pt idx="79">
                  <c:v>8.9426914330606342E+46</c:v>
                </c:pt>
                <c:pt idx="80">
                  <c:v>2.2134182052394286E+48</c:v>
                </c:pt>
                <c:pt idx="81">
                  <c:v>5.4784627066218722E+49</c:v>
                </c:pt>
                <c:pt idx="82">
                  <c:v>1.3559820533147658E+51</c:v>
                </c:pt>
                <c:pt idx="83">
                  <c:v>3.3562103593206962E+52</c:v>
                </c:pt>
                <c:pt idx="84">
                  <c:v>8.3070037309684122E+53</c:v>
                </c:pt>
                <c:pt idx="85">
                  <c:v>2.0560782429706862E+55</c:v>
                </c:pt>
                <c:pt idx="86">
                  <c:v>5.089028340576767E+56</c:v>
                </c:pt>
                <c:pt idx="87">
                  <c:v>1.2595926025545866E+58</c:v>
                </c:pt>
                <c:pt idx="88">
                  <c:v>3.117635466401121E+59</c:v>
                </c:pt>
                <c:pt idx="89">
                  <c:v>7.7165036390731103E+60</c:v>
                </c:pt>
                <c:pt idx="90">
                  <c:v>1.9099227300157974E+62</c:v>
                </c:pt>
                <c:pt idx="91">
                  <c:v>4.7272767632221839E+63</c:v>
                </c:pt>
                <c:pt idx="92">
                  <c:v>1.1700549579781002E+65</c:v>
                </c:pt>
                <c:pt idx="93">
                  <c:v>2.896019575879406E+66</c:v>
                </c:pt>
                <c:pt idx="94">
                  <c:v>7.1679790138829893E+67</c:v>
                </c:pt>
                <c:pt idx="95">
                  <c:v>1.7741566241956344E+69</c:v>
                </c:pt>
                <c:pt idx="96">
                  <c:v>4.391240154415772E+70</c:v>
                </c:pt>
                <c:pt idx="97">
                  <c:v>1.0868820616384947E+72</c:v>
                </c:pt>
                <c:pt idx="98">
                  <c:v>2.6901571637425328E+73</c:v>
                </c:pt>
                <c:pt idx="99">
                  <c:v>6.6584460458620829E+74</c:v>
                </c:pt>
                <c:pt idx="100">
                  <c:v>1.64804139859167E+76</c:v>
                </c:pt>
              </c:numCache>
            </c:numRef>
          </c:val>
        </c:ser>
        <c:ser>
          <c:idx val="3"/>
          <c:order val="3"/>
          <c:val>
            <c:numRef>
              <c:f>Fwd_K_0.8!$L$13:$DH$13</c:f>
              <c:numCache>
                <c:formatCode>_(* #,##0.00_);_(* \(#,##0.00\);_(* "-"??_);_(@_)</c:formatCode>
                <c:ptCount val="101"/>
                <c:pt idx="0">
                  <c:v>6.84</c:v>
                </c:pt>
                <c:pt idx="1">
                  <c:v>6.8504034351865677</c:v>
                </c:pt>
                <c:pt idx="2">
                  <c:v>6.8607517748779134</c:v>
                </c:pt>
                <c:pt idx="3">
                  <c:v>6.8710450234007743</c:v>
                </c:pt>
                <c:pt idx="4">
                  <c:v>6.8812831976784059</c:v>
                </c:pt>
                <c:pt idx="5">
                  <c:v>6.8914663277538049</c:v>
                </c:pt>
                <c:pt idx="6">
                  <c:v>6.901594457322048</c:v>
                </c:pt>
                <c:pt idx="7">
                  <c:v>6.9116676442718461</c:v>
                </c:pt>
                <c:pt idx="8">
                  <c:v>6.9216859612363759</c:v>
                </c:pt>
                <c:pt idx="9">
                  <c:v>6.9316494961534998</c:v>
                </c:pt>
                <c:pt idx="10">
                  <c:v>6.9415583528354574</c:v>
                </c:pt>
                <c:pt idx="11">
                  <c:v>6.9514126515482042</c:v>
                </c:pt>
                <c:pt idx="12">
                  <c:v>6.961212529600509</c:v>
                </c:pt>
                <c:pt idx="13">
                  <c:v>6.9709581419430418</c:v>
                </c:pt>
                <c:pt idx="14">
                  <c:v>6.9806496617776759</c:v>
                </c:pt>
                <c:pt idx="15">
                  <c:v>6.9902872811772685</c:v>
                </c:pt>
                <c:pt idx="16">
                  <c:v>6.9998712117163064</c:v>
                </c:pt>
                <c:pt idx="17">
                  <c:v>7.0094016851127812</c:v>
                </c:pt>
                <c:pt idx="18">
                  <c:v>7.0188789538818037</c:v>
                </c:pt>
                <c:pt idx="19">
                  <c:v>7.0283032920015307</c:v>
                </c:pt>
                <c:pt idx="20">
                  <c:v>7.0376749955920674</c:v>
                </c:pt>
                <c:pt idx="21">
                  <c:v>7.0469943836081308</c:v>
                </c:pt>
                <c:pt idx="22">
                  <c:v>7.0562617985463731</c:v>
                </c:pt>
                <c:pt idx="23">
                  <c:v>7.0654776071683933</c:v>
                </c:pt>
                <c:pt idx="24">
                  <c:v>7.0746422012406036</c:v>
                </c:pt>
                <c:pt idx="25">
                  <c:v>7.0837559982922542</c:v>
                </c:pt>
                <c:pt idx="26">
                  <c:v>7.0928194423930808</c:v>
                </c:pt>
                <c:pt idx="27">
                  <c:v>7.1018330049521721</c:v>
                </c:pt>
                <c:pt idx="28">
                  <c:v>7.1107971855398233</c:v>
                </c:pt>
                <c:pt idx="29">
                  <c:v>7.1197125127342265</c:v>
                </c:pt>
                <c:pt idx="30">
                  <c:v>7.1285795449950307</c:v>
                </c:pt>
                <c:pt idx="31">
                  <c:v>7.1373988715658268</c:v>
                </c:pt>
                <c:pt idx="32">
                  <c:v>7.1461711134076911</c:v>
                </c:pt>
                <c:pt idx="33">
                  <c:v>7.1548969241659055</c:v>
                </c:pt>
                <c:pt idx="34">
                  <c:v>7.1635769911718521</c:v>
                </c:pt>
                <c:pt idx="35">
                  <c:v>7.1722120364815076</c:v>
                </c:pt>
                <c:pt idx="36">
                  <c:v>7.180802817941399</c:v>
                </c:pt>
                <c:pt idx="37">
                  <c:v>7.1893501300199301</c:v>
                </c:pt>
                <c:pt idx="38">
                  <c:v>7.1978547978900966</c:v>
                </c:pt>
                <c:pt idx="39">
                  <c:v>7.2063175035270026</c:v>
                </c:pt>
                <c:pt idx="40">
                  <c:v>7.214734453040629</c:v>
                </c:pt>
                <c:pt idx="41">
                  <c:v>7.2229901089364459</c:v>
                </c:pt>
                <c:pt idx="42">
                  <c:v>7.2282021610233693</c:v>
                </c:pt>
                <c:pt idx="43">
                  <c:v>7.1590064950908685</c:v>
                </c:pt>
                <c:pt idx="44">
                  <c:v>5.2490351254252392</c:v>
                </c:pt>
                <c:pt idx="45">
                  <c:v>-42.221361564858228</c:v>
                </c:pt>
                <c:pt idx="46">
                  <c:v>-1217.3634422689197</c:v>
                </c:pt>
                <c:pt idx="47">
                  <c:v>-30303.66604688012</c:v>
                </c:pt>
                <c:pt idx="48">
                  <c:v>-750223.04990363354</c:v>
                </c:pt>
                <c:pt idx="49">
                  <c:v>-18569049.736784443</c:v>
                </c:pt>
                <c:pt idx="50">
                  <c:v>-459605349.61644042</c:v>
                </c:pt>
                <c:pt idx="51">
                  <c:v>-11375757187.921923</c:v>
                </c:pt>
                <c:pt idx="52">
                  <c:v>-281562975347.49353</c:v>
                </c:pt>
                <c:pt idx="53">
                  <c:v>-6969005027274.0293</c:v>
                </c:pt>
                <c:pt idx="54">
                  <c:v>-172490829139970.56</c:v>
                </c:pt>
                <c:pt idx="55">
                  <c:v>-4269344909225566.5</c:v>
                </c:pt>
                <c:pt idx="56">
                  <c:v>-1.0567115971132403E+17</c:v>
                </c:pt>
                <c:pt idx="57">
                  <c:v>-2.6154818202198349E+18</c:v>
                </c:pt>
                <c:pt idx="58">
                  <c:v>-6.4736160469730443E+19</c:v>
                </c:pt>
                <c:pt idx="59">
                  <c:v>-1.6022938641255867E+21</c:v>
                </c:pt>
                <c:pt idx="60">
                  <c:v>-3.9658602061500296E+22</c:v>
                </c:pt>
                <c:pt idx="61">
                  <c:v>-9.8159566897539488E+23</c:v>
                </c:pt>
                <c:pt idx="62">
                  <c:v>-2.4295613240905744E+25</c:v>
                </c:pt>
                <c:pt idx="63">
                  <c:v>-6.0134415972218422E+26</c:v>
                </c:pt>
                <c:pt idx="64">
                  <c:v>-1.4883954352112855E+28</c:v>
                </c:pt>
                <c:pt idx="65">
                  <c:v>-3.6839485937147039E+29</c:v>
                </c:pt>
                <c:pt idx="66">
                  <c:v>-9.1181932704979705E+30</c:v>
                </c:pt>
                <c:pt idx="67">
                  <c:v>-2.2568569132523333E+32</c:v>
                </c:pt>
                <c:pt idx="68">
                  <c:v>-5.5859784672322432E+33</c:v>
                </c:pt>
                <c:pt idx="69">
                  <c:v>-1.3825934312938338E+35</c:v>
                </c:pt>
                <c:pt idx="70">
                  <c:v>-3.4220765573530911E+36</c:v>
                </c:pt>
                <c:pt idx="71">
                  <c:v>-8.4700300893331901E+37</c:v>
                </c:pt>
                <c:pt idx="72">
                  <c:v>-2.0964291275166311E+39</c:v>
                </c:pt>
                <c:pt idx="73">
                  <c:v>-5.1889013856423515E+40</c:v>
                </c:pt>
                <c:pt idx="74">
                  <c:v>-1.284312321200605E+42</c:v>
                </c:pt>
                <c:pt idx="75">
                  <c:v>-3.1788195916597878E+43</c:v>
                </c:pt>
                <c:pt idx="76">
                  <c:v>-7.8679413328969869E+44</c:v>
                </c:pt>
                <c:pt idx="77">
                  <c:v>-1.947405287809104E+46</c:v>
                </c:pt>
                <c:pt idx="78">
                  <c:v>-4.8200503721742659E+47</c:v>
                </c:pt>
                <c:pt idx="79">
                  <c:v>-1.1930174851497817E+49</c:v>
                </c:pt>
                <c:pt idx="80">
                  <c:v>-2.9528544516667259E+50</c:v>
                </c:pt>
                <c:pt idx="81">
                  <c:v>-7.3086518188227263E+51</c:v>
                </c:pt>
                <c:pt idx="82">
                  <c:v>-1.8089747491155063E+53</c:v>
                </c:pt>
                <c:pt idx="83">
                  <c:v>-4.4774189878762874E+54</c:v>
                </c:pt>
                <c:pt idx="84">
                  <c:v>-1.1082123066006292E+56</c:v>
                </c:pt>
                <c:pt idx="85">
                  <c:v>-2.7429519547456385E+57</c:v>
                </c:pt>
                <c:pt idx="86">
                  <c:v>-6.789119179809354E+58</c:v>
                </c:pt>
                <c:pt idx="87">
                  <c:v>-1.6803844908004833E+60</c:v>
                </c:pt>
                <c:pt idx="88">
                  <c:v>-4.1591434207259435E+61</c:v>
                </c:pt>
                <c:pt idx="89">
                  <c:v>-1.0294354708027125E+63</c:v>
                </c:pt>
                <c:pt idx="90">
                  <c:v>-2.5479702942339102E+64</c:v>
                </c:pt>
                <c:pt idx="91">
                  <c:v>-6.3065173140343371E+65</c:v>
                </c:pt>
                <c:pt idx="92">
                  <c:v>-1.5609350204050645E+67</c:v>
                </c:pt>
                <c:pt idx="93">
                  <c:v>-3.8634923470435814E+68</c:v>
                </c:pt>
                <c:pt idx="94">
                  <c:v>-9.5625845538342104E+69</c:v>
                </c:pt>
                <c:pt idx="95">
                  <c:v>-2.3668488283457429E+71</c:v>
                </c:pt>
                <c:pt idx="96">
                  <c:v>-5.8582210120123408E+72</c:v>
                </c:pt>
                <c:pt idx="97">
                  <c:v>-1.4499765686163061E+74</c:v>
                </c:pt>
                <c:pt idx="98">
                  <c:v>-3.588857513612516E+75</c:v>
                </c:pt>
                <c:pt idx="99">
                  <c:v>-8.882831993143253E+76</c:v>
                </c:pt>
                <c:pt idx="100">
                  <c:v>-2.1986023105995254E+78</c:v>
                </c:pt>
              </c:numCache>
            </c:numRef>
          </c:val>
        </c:ser>
        <c:ser>
          <c:idx val="4"/>
          <c:order val="4"/>
          <c:val>
            <c:numRef>
              <c:f>Fwd_K_0.8!$L$14:$DH$14</c:f>
              <c:numCache>
                <c:formatCode>_(* #,##0.00_);_(* \(#,##0.00\);_(* "-"??_);_(@_)</c:formatCode>
                <c:ptCount val="101"/>
                <c:pt idx="0">
                  <c:v>6.12</c:v>
                </c:pt>
                <c:pt idx="1">
                  <c:v>6.1340203070440662</c:v>
                </c:pt>
                <c:pt idx="2">
                  <c:v>6.147965216346674</c:v>
                </c:pt>
                <c:pt idx="3">
                  <c:v>6.1618336930183881</c:v>
                </c:pt>
                <c:pt idx="4">
                  <c:v>6.1756246668936416</c:v>
                </c:pt>
                <c:pt idx="5">
                  <c:v>6.1893370320936754</c:v>
                </c:pt>
                <c:pt idx="6">
                  <c:v>6.2029696465890565</c:v>
                </c:pt>
                <c:pt idx="7">
                  <c:v>6.2165213317612871</c:v>
                </c:pt>
                <c:pt idx="8">
                  <c:v>6.2299908719627348</c:v>
                </c:pt>
                <c:pt idx="9">
                  <c:v>6.2433770140738272</c:v>
                </c:pt>
                <c:pt idx="10">
                  <c:v>6.2566784670561191</c:v>
                </c:pt>
                <c:pt idx="11">
                  <c:v>6.2698939014993806</c:v>
                </c:pt>
                <c:pt idx="12">
                  <c:v>6.2830219491604442</c:v>
                </c:pt>
                <c:pt idx="13">
                  <c:v>6.2960612024910096</c:v>
                </c:pt>
                <c:pt idx="14">
                  <c:v>6.3090102141509865</c:v>
                </c:pt>
                <c:pt idx="15">
                  <c:v>6.3218674965033319</c:v>
                </c:pt>
                <c:pt idx="16">
                  <c:v>6.3346315210856616</c:v>
                </c:pt>
                <c:pt idx="17">
                  <c:v>6.3473007180530949</c:v>
                </c:pt>
                <c:pt idx="18">
                  <c:v>6.3598734755860491</c:v>
                </c:pt>
                <c:pt idx="19">
                  <c:v>6.3723481392558465</c:v>
                </c:pt>
                <c:pt idx="20">
                  <c:v>6.3847230113401521</c:v>
                </c:pt>
                <c:pt idx="21">
                  <c:v>6.3969963500794114</c:v>
                </c:pt>
                <c:pt idx="22">
                  <c:v>6.4091663688646436</c:v>
                </c:pt>
                <c:pt idx="23">
                  <c:v>6.4212312353462453</c:v>
                </c:pt>
                <c:pt idx="24">
                  <c:v>6.4331890704527375</c:v>
                </c:pt>
                <c:pt idx="25">
                  <c:v>6.4450379473080064</c:v>
                </c:pt>
                <c:pt idx="26">
                  <c:v>6.4567758900353045</c:v>
                </c:pt>
                <c:pt idx="27">
                  <c:v>6.4684008724363533</c:v>
                </c:pt>
                <c:pt idx="28">
                  <c:v>6.4799108165343711</c:v>
                </c:pt>
                <c:pt idx="29">
                  <c:v>6.4913035909708867</c:v>
                </c:pt>
                <c:pt idx="30">
                  <c:v>6.502577009247843</c:v>
                </c:pt>
                <c:pt idx="31">
                  <c:v>6.513728827809051</c:v>
                </c:pt>
                <c:pt idx="32">
                  <c:v>6.524756743958628</c:v>
                </c:pt>
                <c:pt idx="33">
                  <c:v>6.5356583936189558</c:v>
                </c:pt>
                <c:pt idx="34">
                  <c:v>6.5464313489384907</c:v>
                </c:pt>
                <c:pt idx="35">
                  <c:v>6.5570731158018658</c:v>
                </c:pt>
                <c:pt idx="36">
                  <c:v>6.5675811321397388</c:v>
                </c:pt>
                <c:pt idx="37">
                  <c:v>6.5779527886025155</c:v>
                </c:pt>
                <c:pt idx="38">
                  <c:v>6.5881860043678477</c:v>
                </c:pt>
                <c:pt idx="39">
                  <c:v>6.5982935433850178</c:v>
                </c:pt>
                <c:pt idx="40">
                  <c:v>6.6086574205113422</c:v>
                </c:pt>
                <c:pt idx="41">
                  <c:v>6.6288009165983972</c:v>
                </c:pt>
                <c:pt idx="42">
                  <c:v>6.8945060163401752</c:v>
                </c:pt>
                <c:pt idx="43">
                  <c:v>13.241717856772382</c:v>
                </c:pt>
                <c:pt idx="44">
                  <c:v>170.11681394605696</c:v>
                </c:pt>
                <c:pt idx="45">
                  <c:v>4052.7325888122627</c:v>
                </c:pt>
                <c:pt idx="46">
                  <c:v>100151.68671287548</c:v>
                </c:pt>
                <c:pt idx="47">
                  <c:v>2478710.2777790115</c:v>
                </c:pt>
                <c:pt idx="48">
                  <c:v>61350750.192022942</c:v>
                </c:pt>
                <c:pt idx="49">
                  <c:v>1518500936.617949</c:v>
                </c:pt>
                <c:pt idx="50">
                  <c:v>37584631305.671066</c:v>
                </c:pt>
                <c:pt idx="51">
                  <c:v>930262525225.21143</c:v>
                </c:pt>
                <c:pt idx="52">
                  <c:v>23025059340490.969</c:v>
                </c:pt>
                <c:pt idx="53">
                  <c:v>569896500398885.75</c:v>
                </c:pt>
                <c:pt idx="54">
                  <c:v>1.4105588888698064E+16</c:v>
                </c:pt>
                <c:pt idx="55">
                  <c:v>3.4912942568422739E+17</c:v>
                </c:pt>
                <c:pt idx="56">
                  <c:v>8.6413517965609247E+18</c:v>
                </c:pt>
                <c:pt idx="57">
                  <c:v>2.1388332055536219E+20</c:v>
                </c:pt>
                <c:pt idx="58">
                  <c:v>5.2938563190332745E+21</c:v>
                </c:pt>
                <c:pt idx="59">
                  <c:v>1.3102898651994845E+23</c:v>
                </c:pt>
                <c:pt idx="60">
                  <c:v>3.2431169782678586E+24</c:v>
                </c:pt>
                <c:pt idx="61">
                  <c:v>8.0270847038678285E+25</c:v>
                </c:pt>
                <c:pt idx="62">
                  <c:v>1.9867950886622881E+27</c:v>
                </c:pt>
                <c:pt idx="63">
                  <c:v>4.917544625380442E+28</c:v>
                </c:pt>
                <c:pt idx="64">
                  <c:v>1.2171484256615056E+30</c:v>
                </c:pt>
                <c:pt idx="65">
                  <c:v>3.0125812838308883E+31</c:v>
                </c:pt>
                <c:pt idx="66">
                  <c:v>7.4564825459088962E+32</c:v>
                </c:pt>
                <c:pt idx="67">
                  <c:v>1.8455645414674049E+34</c:v>
                </c:pt>
                <c:pt idx="68">
                  <c:v>4.5679829004616294E+35</c:v>
                </c:pt>
                <c:pt idx="69">
                  <c:v>1.1306279086982643E+37</c:v>
                </c:pt>
                <c:pt idx="70">
                  <c:v>2.7984331285481368E+38</c:v>
                </c:pt>
                <c:pt idx="71">
                  <c:v>6.9264414178162437E+39</c:v>
                </c:pt>
                <c:pt idx="72">
                  <c:v>1.7143733121603618E+41</c:v>
                </c:pt>
                <c:pt idx="73">
                  <c:v>4.2432696332141363E+42</c:v>
                </c:pt>
                <c:pt idx="74">
                  <c:v>1.0502576686449727E+44</c:v>
                </c:pt>
                <c:pt idx="75">
                  <c:v>2.5995076106242876E+45</c:v>
                </c:pt>
                <c:pt idx="76">
                  <c:v>6.4340780547826459E+46</c:v>
                </c:pt>
                <c:pt idx="77">
                  <c:v>1.5925077597708323E+48</c:v>
                </c:pt>
                <c:pt idx="78">
                  <c:v>3.9416384808164846E+49</c:v>
                </c:pt>
                <c:pt idx="79">
                  <c:v>9.756005154842493E+50</c:v>
                </c:pt>
                <c:pt idx="80">
                  <c:v>2.4147226348776862E+52</c:v>
                </c:pt>
                <c:pt idx="81">
                  <c:v>5.9767141476917678E+53</c:v>
                </c:pt>
                <c:pt idx="82">
                  <c:v>1.4793049722263815E+55</c:v>
                </c:pt>
                <c:pt idx="83">
                  <c:v>3.661448660211933E+56</c:v>
                </c:pt>
                <c:pt idx="84">
                  <c:v>9.0625033668289212E+57</c:v>
                </c:pt>
                <c:pt idx="85">
                  <c:v>2.243073026429624E+59</c:v>
                </c:pt>
                <c:pt idx="86">
                  <c:v>5.55186177399107E+60</c:v>
                </c:pt>
                <c:pt idx="87">
                  <c:v>1.3741491602957269E+62</c:v>
                </c:pt>
                <c:pt idx="88">
                  <c:v>3.4011760227669537E+63</c:v>
                </c:pt>
                <c:pt idx="89">
                  <c:v>8.4182988805634256E+64</c:v>
                </c:pt>
                <c:pt idx="90">
                  <c:v>2.0836250628640827E+66</c:v>
                </c:pt>
                <c:pt idx="91">
                  <c:v>5.1572098641201403E+67</c:v>
                </c:pt>
                <c:pt idx="92">
                  <c:v>1.2764683078835264E+69</c:v>
                </c:pt>
                <c:pt idx="93">
                  <c:v>3.1594047633526144E+70</c:v>
                </c:pt>
                <c:pt idx="94">
                  <c:v>7.8198874167473944E+71</c:v>
                </c:pt>
                <c:pt idx="95">
                  <c:v>1.9355113950551197E+73</c:v>
                </c:pt>
                <c:pt idx="96">
                  <c:v>4.7906116299899579E+74</c:v>
                </c:pt>
                <c:pt idx="97">
                  <c:v>1.1857310604333301E+76</c:v>
                </c:pt>
                <c:pt idx="98">
                  <c:v>2.9348197187908933E+77</c:v>
                </c:pt>
                <c:pt idx="99">
                  <c:v>7.2640137963967458E+78</c:v>
                </c:pt>
                <c:pt idx="100">
                  <c:v>1.7979263290482836E+80</c:v>
                </c:pt>
              </c:numCache>
            </c:numRef>
          </c:val>
        </c:ser>
        <c:ser>
          <c:idx val="5"/>
          <c:order val="5"/>
          <c:val>
            <c:numRef>
              <c:f>Fwd_K_0.8!$L$15:$DH$15</c:f>
              <c:numCache>
                <c:formatCode>_(* #,##0.00_);_(* \(#,##0.00\);_(* "-"??_);_(@_)</c:formatCode>
                <c:ptCount val="101"/>
                <c:pt idx="0">
                  <c:v>5.4</c:v>
                </c:pt>
                <c:pt idx="1">
                  <c:v>5.4177190832325408</c:v>
                </c:pt>
                <c:pt idx="2">
                  <c:v>5.4354276515471645</c:v>
                </c:pt>
                <c:pt idx="3">
                  <c:v>5.4531269947894776</c:v>
                </c:pt>
                <c:pt idx="4">
                  <c:v>5.4708184040167067</c:v>
                </c:pt>
                <c:pt idx="5">
                  <c:v>5.4885031712681309</c:v>
                </c:pt>
                <c:pt idx="6">
                  <c:v>5.5061825893556122</c:v>
                </c:pt>
                <c:pt idx="7">
                  <c:v>5.5238579516861419</c:v>
                </c:pt>
                <c:pt idx="8">
                  <c:v>5.5415305521308786</c:v>
                </c:pt>
                <c:pt idx="9">
                  <c:v>5.5592016849579151</c:v>
                </c:pt>
                <c:pt idx="10">
                  <c:v>5.5768726448489225</c:v>
                </c:pt>
                <c:pt idx="11">
                  <c:v>5.5945447270229094</c:v>
                </c:pt>
                <c:pt idx="12">
                  <c:v>5.6122192274935223</c:v>
                </c:pt>
                <c:pt idx="13">
                  <c:v>5.6298974434895142</c:v>
                </c:pt>
                <c:pt idx="14">
                  <c:v>5.6475806740712429</c:v>
                </c:pt>
                <c:pt idx="15">
                  <c:v>5.6652702209791554</c:v>
                </c:pt>
                <c:pt idx="16">
                  <c:v>5.6829673897531245</c:v>
                </c:pt>
                <c:pt idx="17">
                  <c:v>5.7006734911640358</c:v>
                </c:pt>
                <c:pt idx="18">
                  <c:v>5.7183898430010283</c:v>
                </c:pt>
                <c:pt idx="19">
                  <c:v>5.7361177722591359</c:v>
                </c:pt>
                <c:pt idx="20">
                  <c:v>5.7538586177723907</c:v>
                </c:pt>
                <c:pt idx="21">
                  <c:v>5.7716137333364932</c:v>
                </c:pt>
                <c:pt idx="22">
                  <c:v>5.7893844913626946</c:v>
                </c:pt>
                <c:pt idx="23">
                  <c:v>5.8071722870998697</c:v>
                </c:pt>
                <c:pt idx="24">
                  <c:v>5.8249785434546615</c:v>
                </c:pt>
                <c:pt idx="25">
                  <c:v>5.8428047164293586</c:v>
                </c:pt>
                <c:pt idx="26">
                  <c:v>5.860652301183034</c:v>
                </c:pt>
                <c:pt idx="27">
                  <c:v>5.8785228387027262</c:v>
                </c:pt>
                <c:pt idx="28">
                  <c:v>5.8964179230470677</c:v>
                </c:pt>
                <c:pt idx="29">
                  <c:v>5.9143392090936171</c:v>
                </c:pt>
                <c:pt idx="30">
                  <c:v>5.9322884206818713</c:v>
                </c:pt>
                <c:pt idx="31">
                  <c:v>5.9502673589950179</c:v>
                </c:pt>
                <c:pt idx="32">
                  <c:v>5.9682779109629527</c:v>
                </c:pt>
                <c:pt idx="33">
                  <c:v>5.9863220573919813</c:v>
                </c:pt>
                <c:pt idx="34">
                  <c:v>6.0044018803585351</c:v>
                </c:pt>
                <c:pt idx="35">
                  <c:v>6.022519567367139</c:v>
                </c:pt>
                <c:pt idx="36">
                  <c:v>6.0406773619180765</c:v>
                </c:pt>
                <c:pt idx="37">
                  <c:v>6.0588762287614273</c:v>
                </c:pt>
                <c:pt idx="38">
                  <c:v>6.0770827656030892</c:v>
                </c:pt>
                <c:pt idx="39">
                  <c:v>6.0944102604423378</c:v>
                </c:pt>
                <c:pt idx="40">
                  <c:v>6.0888490664618464</c:v>
                </c:pt>
                <c:pt idx="41">
                  <c:v>5.5155705299970759</c:v>
                </c:pt>
                <c:pt idx="42">
                  <c:v>-9.1106229941803853</c:v>
                </c:pt>
                <c:pt idx="43">
                  <c:v>-371.56383313426323</c:v>
                </c:pt>
                <c:pt idx="44">
                  <c:v>-9343.1341320169795</c:v>
                </c:pt>
                <c:pt idx="45">
                  <c:v>-231400.18053918116</c:v>
                </c:pt>
                <c:pt idx="46">
                  <c:v>-5727565.9886533758</c:v>
                </c:pt>
                <c:pt idx="47">
                  <c:v>-141763943.69722083</c:v>
                </c:pt>
                <c:pt idx="48">
                  <c:v>-3508819570.6383228</c:v>
                </c:pt>
                <c:pt idx="49">
                  <c:v>-86847289620.280502</c:v>
                </c:pt>
                <c:pt idx="50">
                  <c:v>-2149569549561.6807</c:v>
                </c:pt>
                <c:pt idx="51">
                  <c:v>-53204299954186.992</c:v>
                </c:pt>
                <c:pt idx="52">
                  <c:v>-1316867153531653.2</c:v>
                </c:pt>
                <c:pt idx="53">
                  <c:v>-3.2593965174493356E+16</c:v>
                </c:pt>
                <c:pt idx="54">
                  <c:v>-8.0673784219386803E+17</c:v>
                </c:pt>
                <c:pt idx="55">
                  <c:v>-1.9967682437402579E+19</c:v>
                </c:pt>
                <c:pt idx="56">
                  <c:v>-4.9422293227168367E+20</c:v>
                </c:pt>
                <c:pt idx="57">
                  <c:v>-1.2232581699863574E+22</c:v>
                </c:pt>
                <c:pt idx="58">
                  <c:v>-3.0277035984784866E+23</c:v>
                </c:pt>
                <c:pt idx="59">
                  <c:v>-7.4939120006844591E+24</c:v>
                </c:pt>
                <c:pt idx="60">
                  <c:v>-1.8548287587788384E+26</c:v>
                </c:pt>
                <c:pt idx="61">
                  <c:v>-4.590912895726202E+27</c:v>
                </c:pt>
                <c:pt idx="62">
                  <c:v>-1.1363033442657652E+29</c:v>
                </c:pt>
                <c:pt idx="63">
                  <c:v>-2.8124804793815593E+30</c:v>
                </c:pt>
                <c:pt idx="64">
                  <c:v>-6.9612102145776567E+31</c:v>
                </c:pt>
                <c:pt idx="65">
                  <c:v>-1.722978986219096E+33</c:v>
                </c:pt>
                <c:pt idx="66">
                  <c:v>-4.2645696588062411E+34</c:v>
                </c:pt>
                <c:pt idx="67">
                  <c:v>-1.0555296681044006E+36</c:v>
                </c:pt>
                <c:pt idx="68">
                  <c:v>-2.6125564110576535E+37</c:v>
                </c:pt>
                <c:pt idx="69">
                  <c:v>-6.4663753252920648E+38</c:v>
                </c:pt>
                <c:pt idx="70">
                  <c:v>-1.6005017028775649E+40</c:v>
                </c:pt>
                <c:pt idx="71">
                  <c:v>-3.9614244024646333E+41</c:v>
                </c:pt>
                <c:pt idx="72">
                  <c:v>-9.8049775693730011E+42</c:v>
                </c:pt>
                <c:pt idx="73">
                  <c:v>-2.4268438664643192E+44</c:v>
                </c:pt>
                <c:pt idx="74">
                  <c:v>-6.0067155794377045E+45</c:v>
                </c:pt>
                <c:pt idx="75">
                  <c:v>-1.4867306690318308E+47</c:v>
                </c:pt>
                <c:pt idx="76">
                  <c:v>-3.6798281074056528E+48</c:v>
                </c:pt>
                <c:pt idx="77">
                  <c:v>-9.1079945965377617E+49</c:v>
                </c:pt>
                <c:pt idx="78">
                  <c:v>-2.2543326250384092E+51</c:v>
                </c:pt>
                <c:pt idx="79">
                  <c:v>-5.5797305657642142E+52</c:v>
                </c:pt>
                <c:pt idx="80">
                  <c:v>-1.3810470043655203E+54</c:v>
                </c:pt>
                <c:pt idx="81">
                  <c:v>-3.4182489741877972E+55</c:v>
                </c:pt>
                <c:pt idx="82">
                  <c:v>-8.4605563841072194E+56</c:v>
                </c:pt>
                <c:pt idx="83">
                  <c:v>-2.0940842773356279E+58</c:v>
                </c:pt>
                <c:pt idx="84">
                  <c:v>-5.1830976137950822E+59</c:v>
                </c:pt>
                <c:pt idx="85">
                  <c:v>-1.2828758214214692E+61</c:v>
                </c:pt>
                <c:pt idx="86">
                  <c:v>-3.1752640907390093E+62</c:v>
                </c:pt>
                <c:pt idx="87">
                  <c:v>-7.8591410622774635E+63</c:v>
                </c:pt>
                <c:pt idx="88">
                  <c:v>-1.9452271203810772E+65</c:v>
                </c:pt>
                <c:pt idx="89">
                  <c:v>-4.814659159164507E+66</c:v>
                </c:pt>
                <c:pt idx="90">
                  <c:v>-1.191683098392422E+68</c:v>
                </c:pt>
                <c:pt idx="91">
                  <c:v>-2.9495516921297199E+69</c:v>
                </c:pt>
                <c:pt idx="92">
                  <c:v>-7.3004771119783739E+70</c:v>
                </c:pt>
                <c:pt idx="93">
                  <c:v>-1.8069514158620092E+72</c:v>
                </c:pt>
                <c:pt idx="94">
                  <c:v>-4.4724110071224114E+73</c:v>
                </c:pt>
                <c:pt idx="95">
                  <c:v>-1.1069727742008737E+75</c:v>
                </c:pt>
                <c:pt idx="96">
                  <c:v>-2.7398839705709579E+76</c:v>
                </c:pt>
                <c:pt idx="97">
                  <c:v>-6.7815255687846159E+77</c:v>
                </c:pt>
                <c:pt idx="98">
                  <c:v>-1.6785049853952765E+79</c:v>
                </c:pt>
                <c:pt idx="99">
                  <c:v>-4.1544914303135549E+80</c:v>
                </c:pt>
                <c:pt idx="100">
                  <c:v>-1.0282840500759205E+82</c:v>
                </c:pt>
              </c:numCache>
            </c:numRef>
          </c:val>
        </c:ser>
        <c:ser>
          <c:idx val="6"/>
          <c:order val="6"/>
          <c:val>
            <c:numRef>
              <c:f>Fwd_K_0.8!$L$16:$DH$16</c:f>
              <c:numCache>
                <c:formatCode>_(* #,##0.00_);_(* \(#,##0.00\);_(* "-"??_);_(@_)</c:formatCode>
                <c:ptCount val="101"/>
                <c:pt idx="0">
                  <c:v>4.6800000000000006</c:v>
                </c:pt>
                <c:pt idx="1">
                  <c:v>4.6976872659297912</c:v>
                </c:pt>
                <c:pt idx="2">
                  <c:v>4.7152957887039877</c:v>
                </c:pt>
                <c:pt idx="3">
                  <c:v>4.7328264549448269</c:v>
                </c:pt>
                <c:pt idx="4">
                  <c:v>4.7502801582266541</c:v>
                </c:pt>
                <c:pt idx="5">
                  <c:v>4.7676577983347341</c:v>
                </c:pt>
                <c:pt idx="6">
                  <c:v>4.7849602801039808</c:v>
                </c:pt>
                <c:pt idx="7">
                  <c:v>4.802188511739951</c:v>
                </c:pt>
                <c:pt idx="8">
                  <c:v>4.8193434025171564</c:v>
                </c:pt>
                <c:pt idx="9">
                  <c:v>4.8364258597431977</c:v>
                </c:pt>
                <c:pt idx="10">
                  <c:v>4.8534367848717563</c:v>
                </c:pt>
                <c:pt idx="11">
                  <c:v>4.8703770686434158</c:v>
                </c:pt>
                <c:pt idx="12">
                  <c:v>4.8872475851311883</c:v>
                </c:pt>
                <c:pt idx="13">
                  <c:v>4.9040491845678646</c:v>
                </c:pt>
                <c:pt idx="14">
                  <c:v>4.9207826848358742</c:v>
                </c:pt>
                <c:pt idx="15">
                  <c:v>4.9374488615075984</c:v>
                </c:pt>
                <c:pt idx="16">
                  <c:v>4.9540484363363317</c:v>
                </c:pt>
                <c:pt idx="17">
                  <c:v>4.9705820641161802</c:v>
                </c:pt>
                <c:pt idx="18">
                  <c:v>4.9870503178544716</c:v>
                </c:pt>
                <c:pt idx="19">
                  <c:v>5.0034536722342153</c:v>
                </c:pt>
                <c:pt idx="20">
                  <c:v>5.0197924853885638</c:v>
                </c:pt>
                <c:pt idx="21">
                  <c:v>5.0360669790660619</c:v>
                </c:pt>
                <c:pt idx="22">
                  <c:v>5.0522772173371262</c:v>
                </c:pt>
                <c:pt idx="23">
                  <c:v>5.0684230840814575</c:v>
                </c:pt>
                <c:pt idx="24">
                  <c:v>5.0845042596061418</c:v>
                </c:pt>
                <c:pt idx="25">
                  <c:v>5.1005201968786933</c:v>
                </c:pt>
                <c:pt idx="26">
                  <c:v>5.1164700980227176</c:v>
                </c:pt>
                <c:pt idx="27">
                  <c:v>5.1323528919210544</c:v>
                </c:pt>
                <c:pt idx="28">
                  <c:v>5.148167214008124</c:v>
                </c:pt>
                <c:pt idx="29">
                  <c:v>5.1639113896164437</c:v>
                </c:pt>
                <c:pt idx="30">
                  <c:v>5.1795834225796389</c:v>
                </c:pt>
                <c:pt idx="31">
                  <c:v>5.1951809911950928</c:v>
                </c:pt>
                <c:pt idx="32">
                  <c:v>5.2107014541288343</c:v>
                </c:pt>
                <c:pt idx="33">
                  <c:v>5.22614186954074</c:v>
                </c:pt>
                <c:pt idx="34">
                  <c:v>5.2414990347202792</c:v>
                </c:pt>
                <c:pt idx="35">
                  <c:v>5.256769637290283</c:v>
                </c:pt>
                <c:pt idx="36">
                  <c:v>5.2719526640911951</c:v>
                </c:pt>
                <c:pt idx="37">
                  <c:v>5.2871070573744872</c:v>
                </c:pt>
                <c:pt idx="38">
                  <c:v>5.3037760178723801</c:v>
                </c:pt>
                <c:pt idx="39">
                  <c:v>5.3602364071710431</c:v>
                </c:pt>
                <c:pt idx="40">
                  <c:v>6.4039567807922229</c:v>
                </c:pt>
                <c:pt idx="41">
                  <c:v>31.88592316527215</c:v>
                </c:pt>
                <c:pt idx="42">
                  <c:v>662.24484337844183</c:v>
                </c:pt>
                <c:pt idx="43">
                  <c:v>16264.001260656061</c:v>
                </c:pt>
                <c:pt idx="44">
                  <c:v>402424.93737958366</c:v>
                </c:pt>
                <c:pt idx="45">
                  <c:v>9960348.5400598366</c:v>
                </c:pt>
                <c:pt idx="46">
                  <c:v>246529867.26267293</c:v>
                </c:pt>
                <c:pt idx="47">
                  <c:v>6101895483.7789898</c:v>
                </c:pt>
                <c:pt idx="48">
                  <c:v>151028878080.06509</c:v>
                </c:pt>
                <c:pt idx="49">
                  <c:v>3738137122324.4536</c:v>
                </c:pt>
                <c:pt idx="50">
                  <c:v>92523160652314.078</c:v>
                </c:pt>
                <c:pt idx="51">
                  <c:v>2290053835663184</c:v>
                </c:pt>
                <c:pt idx="52">
                  <c:v>5.6681446398517424E+16</c:v>
                </c:pt>
                <c:pt idx="53">
                  <c:v>1.4029304968150339E+18</c:v>
                </c:pt>
                <c:pt idx="54">
                  <c:v>3.4724131160292291E+19</c:v>
                </c:pt>
                <c:pt idx="55">
                  <c:v>8.5946188173807505E+20</c:v>
                </c:pt>
                <c:pt idx="56">
                  <c:v>2.1272662598725677E+22</c:v>
                </c:pt>
                <c:pt idx="57">
                  <c:v>5.2652268079904494E+23</c:v>
                </c:pt>
                <c:pt idx="58">
                  <c:v>1.3032037344626345E+25</c:v>
                </c:pt>
                <c:pt idx="59">
                  <c:v>3.2255779957863008E+26</c:v>
                </c:pt>
                <c:pt idx="60">
                  <c:v>7.9836737203846052E+27</c:v>
                </c:pt>
                <c:pt idx="61">
                  <c:v>1.9760503747143555E+29</c:v>
                </c:pt>
                <c:pt idx="62">
                  <c:v>4.8909502319615636E+30</c:v>
                </c:pt>
                <c:pt idx="63">
                  <c:v>1.2105660097217522E+32</c:v>
                </c:pt>
                <c:pt idx="64">
                  <c:v>2.9962890530537362E+33</c:v>
                </c:pt>
                <c:pt idx="65">
                  <c:v>7.4161574150391194E+34</c:v>
                </c:pt>
                <c:pt idx="66">
                  <c:v>1.8355836112960686E+36</c:v>
                </c:pt>
                <c:pt idx="67">
                  <c:v>4.5432789590105616E+37</c:v>
                </c:pt>
                <c:pt idx="68">
                  <c:v>1.1245134012106022E+39</c:v>
                </c:pt>
                <c:pt idx="69">
                  <c:v>2.783299024576495E+40</c:v>
                </c:pt>
                <c:pt idx="70">
                  <c:v>6.8889827830265189E+41</c:v>
                </c:pt>
                <c:pt idx="71">
                  <c:v>1.7051018724799284E+43</c:v>
                </c:pt>
                <c:pt idx="72">
                  <c:v>4.22032176172812E+44</c:v>
                </c:pt>
                <c:pt idx="73">
                  <c:v>1.0445778085151086E+46</c:v>
                </c:pt>
                <c:pt idx="74">
                  <c:v>2.5854493084815054E+47</c:v>
                </c:pt>
                <c:pt idx="75">
                  <c:v>6.3992821523045095E+48</c:v>
                </c:pt>
                <c:pt idx="76">
                  <c:v>1.5838953767332076E+50</c:v>
                </c:pt>
                <c:pt idx="77">
                  <c:v>3.9203218497446863E+51</c:v>
                </c:pt>
                <c:pt idx="78">
                  <c:v>9.7032440597735379E+52</c:v>
                </c:pt>
                <c:pt idx="79">
                  <c:v>2.4016636616109687E+54</c:v>
                </c:pt>
                <c:pt idx="80">
                  <c:v>5.9443916982523561E+55</c:v>
                </c:pt>
                <c:pt idx="81">
                  <c:v>1.4713047970482812E+57</c:v>
                </c:pt>
                <c:pt idx="82">
                  <c:v>3.6416473134734752E+58</c:v>
                </c:pt>
                <c:pt idx="83">
                  <c:v>9.0134927734436692E+59</c:v>
                </c:pt>
                <c:pt idx="84">
                  <c:v>2.2309423451397947E+61</c:v>
                </c:pt>
                <c:pt idx="85">
                  <c:v>5.5218369531527436E+62</c:v>
                </c:pt>
                <c:pt idx="86">
                  <c:v>1.366717674422623E+64</c:v>
                </c:pt>
                <c:pt idx="87">
                  <c:v>3.3827822469706082E+65</c:v>
                </c:pt>
                <c:pt idx="88">
                  <c:v>8.3727721859263874E+66</c:v>
                </c:pt>
                <c:pt idx="89">
                  <c:v>2.0723566862809836E+68</c:v>
                </c:pt>
                <c:pt idx="90">
                  <c:v>5.1293193458581783E+69</c:v>
                </c:pt>
                <c:pt idx="91">
                  <c:v>1.2695650862598402E+71</c:v>
                </c:pt>
                <c:pt idx="92">
                  <c:v>3.1423185018719078E+72</c:v>
                </c:pt>
                <c:pt idx="93">
                  <c:v>7.777596969286478E+73</c:v>
                </c:pt>
                <c:pt idx="94">
                  <c:v>1.9250440265879917E+75</c:v>
                </c:pt>
                <c:pt idx="95">
                  <c:v>4.7647036982453333E+76</c:v>
                </c:pt>
                <c:pt idx="96">
                  <c:v>1.1793185516027532E+78</c:v>
                </c:pt>
                <c:pt idx="97">
                  <c:v>2.9189480274850889E+79</c:v>
                </c:pt>
                <c:pt idx="98">
                  <c:v>7.2247295487547816E+80</c:v>
                </c:pt>
                <c:pt idx="99">
                  <c:v>1.7882030293503425E+82</c:v>
                </c:pt>
                <c:pt idx="100">
                  <c:v>4.4260066104881122E+83</c:v>
                </c:pt>
              </c:numCache>
            </c:numRef>
          </c:val>
        </c:ser>
        <c:ser>
          <c:idx val="7"/>
          <c:order val="7"/>
          <c:val>
            <c:numRef>
              <c:f>Fwd_K_0.8!$L$17:$DH$17</c:f>
              <c:numCache>
                <c:formatCode>_(* #,##0.00_);_(* \(#,##0.00\);_(* "-"??_);_(@_)</c:formatCode>
                <c:ptCount val="101"/>
                <c:pt idx="0">
                  <c:v>3.9600000000000009</c:v>
                </c:pt>
                <c:pt idx="1">
                  <c:v>3.9812934946230727</c:v>
                </c:pt>
                <c:pt idx="2">
                  <c:v>4.0024780054581823</c:v>
                </c:pt>
                <c:pt idx="3">
                  <c:v>4.0235541381988389</c:v>
                </c:pt>
                <c:pt idx="4">
                  <c:v>4.0445225234543329</c:v>
                </c:pt>
                <c:pt idx="5">
                  <c:v>4.0653838311839108</c:v>
                </c:pt>
                <c:pt idx="6">
                  <c:v>4.0861387888895644</c:v>
                </c:pt>
                <c:pt idx="7">
                  <c:v>4.1067882038392183</c:v>
                </c:pt>
                <c:pt idx="8">
                  <c:v>4.1273329895652129</c:v>
                </c:pt>
                <c:pt idx="9">
                  <c:v>4.1477741968444501</c:v>
                </c:pt>
                <c:pt idx="10">
                  <c:v>4.1681130493142184</c:v>
                </c:pt>
                <c:pt idx="11">
                  <c:v>4.1883509838087143</c:v>
                </c:pt>
                <c:pt idx="12">
                  <c:v>4.2084896954126441</c:v>
                </c:pt>
                <c:pt idx="13">
                  <c:v>4.2285311871162614</c:v>
                </c:pt>
                <c:pt idx="14">
                  <c:v>4.2484778238166125</c:v>
                </c:pt>
                <c:pt idx="15">
                  <c:v>4.268332390237771</c:v>
                </c:pt>
                <c:pt idx="16">
                  <c:v>4.2880981521327248</c:v>
                </c:pt>
                <c:pt idx="17">
                  <c:v>4.3077789198748633</c:v>
                </c:pt>
                <c:pt idx="18">
                  <c:v>4.3273791132401804</c:v>
                </c:pt>
                <c:pt idx="19">
                  <c:v>4.3469038258134933</c:v>
                </c:pt>
                <c:pt idx="20">
                  <c:v>4.3663588870133481</c:v>
                </c:pt>
                <c:pt idx="21">
                  <c:v>4.3857509192089941</c:v>
                </c:pt>
                <c:pt idx="22">
                  <c:v>4.4050873867856666</c:v>
                </c:pt>
                <c:pt idx="23">
                  <c:v>4.4243766332857444</c:v>
                </c:pt>
                <c:pt idx="24">
                  <c:v>4.443627901895538</c:v>
                </c:pt>
                <c:pt idx="25">
                  <c:v>4.4628513335397537</c:v>
                </c:pt>
                <c:pt idx="26">
                  <c:v>4.4820579356644945</c:v>
                </c:pt>
                <c:pt idx="27">
                  <c:v>4.5012595134074704</c:v>
                </c:pt>
                <c:pt idx="28">
                  <c:v>4.5204685532394997</c:v>
                </c:pt>
                <c:pt idx="29">
                  <c:v>4.5396980472777866</c:v>
                </c:pt>
                <c:pt idx="30">
                  <c:v>4.5589612442765635</c:v>
                </c:pt>
                <c:pt idx="31">
                  <c:v>4.5782713107370512</c:v>
                </c:pt>
                <c:pt idx="32">
                  <c:v>4.5976408823735175</c:v>
                </c:pt>
                <c:pt idx="33">
                  <c:v>4.6170814768909931</c:v>
                </c:pt>
                <c:pt idx="34">
                  <c:v>4.6366025906977812</c:v>
                </c:pt>
                <c:pt idx="35">
                  <c:v>4.6562067252669035</c:v>
                </c:pt>
                <c:pt idx="36">
                  <c:v>4.6757881659098013</c:v>
                </c:pt>
                <c:pt idx="37">
                  <c:v>4.6926548939187791</c:v>
                </c:pt>
                <c:pt idx="38">
                  <c:v>4.6402267273963664</c:v>
                </c:pt>
                <c:pt idx="39">
                  <c:v>2.8707855658927253</c:v>
                </c:pt>
                <c:pt idx="40">
                  <c:v>-41.398137810994164</c:v>
                </c:pt>
                <c:pt idx="41">
                  <c:v>-1137.5784929686204</c:v>
                </c:pt>
                <c:pt idx="42">
                  <c:v>-28269.767186075223</c:v>
                </c:pt>
                <c:pt idx="43">
                  <c:v>-699822.87836256414</c:v>
                </c:pt>
                <c:pt idx="44">
                  <c:v>-17321529.397618346</c:v>
                </c:pt>
                <c:pt idx="45">
                  <c:v>-428727738.69138789</c:v>
                </c:pt>
                <c:pt idx="46">
                  <c:v>-10611501019.322409</c:v>
                </c:pt>
                <c:pt idx="47">
                  <c:v>-262646762670.8205</c:v>
                </c:pt>
                <c:pt idx="48">
                  <c:v>-6500807173505.708</c:v>
                </c:pt>
                <c:pt idx="49">
                  <c:v>-160902397804664.87</c:v>
                </c:pt>
                <c:pt idx="50">
                  <c:v>-3982518006821955</c:v>
                </c:pt>
                <c:pt idx="51">
                  <c:v>-9.8571866468185056E+16</c:v>
                </c:pt>
                <c:pt idx="52">
                  <c:v>-2.4397662092696586E+18</c:v>
                </c:pt>
                <c:pt idx="53">
                  <c:v>-6.038699852502655E+19</c:v>
                </c:pt>
                <c:pt idx="54">
                  <c:v>-1.4946471417715331E+21</c:v>
                </c:pt>
                <c:pt idx="55">
                  <c:v>-3.6994222809120296E+22</c:v>
                </c:pt>
                <c:pt idx="56">
                  <c:v>-9.1564924128006258E+23</c:v>
                </c:pt>
                <c:pt idx="57">
                  <c:v>-2.2663363880846258E+25</c:v>
                </c:pt>
                <c:pt idx="58">
                  <c:v>-5.6094412495640479E+26</c:v>
                </c:pt>
                <c:pt idx="59">
                  <c:v>-1.3884007377164198E+28</c:v>
                </c:pt>
                <c:pt idx="60">
                  <c:v>-3.4364503036541433E+29</c:v>
                </c:pt>
                <c:pt idx="61">
                  <c:v>-8.5056067520389201E+30</c:v>
                </c:pt>
                <c:pt idx="62">
                  <c:v>-2.105234757635999E+32</c:v>
                </c:pt>
                <c:pt idx="63">
                  <c:v>-5.2106963252735453E+33</c:v>
                </c:pt>
                <c:pt idx="64">
                  <c:v>-1.289706817540545E+35</c:v>
                </c:pt>
                <c:pt idx="65">
                  <c:v>-3.192171585841873E+36</c:v>
                </c:pt>
                <c:pt idx="66">
                  <c:v>-7.9009890425669478E+37</c:v>
                </c:pt>
                <c:pt idx="67">
                  <c:v>-1.955584973169148E+39</c:v>
                </c:pt>
                <c:pt idx="68">
                  <c:v>-4.8402960271098626E+40</c:v>
                </c:pt>
                <c:pt idx="69">
                  <c:v>-1.1980285158373087E+42</c:v>
                </c:pt>
                <c:pt idx="70">
                  <c:v>-2.9652573246004261E+43</c:v>
                </c:pt>
                <c:pt idx="71">
                  <c:v>-7.3393503450438841E+44</c:v>
                </c:pt>
                <c:pt idx="72">
                  <c:v>-1.8165729847617389E+46</c:v>
                </c:pt>
                <c:pt idx="73">
                  <c:v>-4.4962254883928492E+47</c:v>
                </c:pt>
                <c:pt idx="74">
                  <c:v>-1.1128671301439385E+49</c:v>
                </c:pt>
                <c:pt idx="75">
                  <c:v>-2.7544731743353919E+50</c:v>
                </c:pt>
                <c:pt idx="76">
                  <c:v>-6.8176355133745882E+51</c:v>
                </c:pt>
                <c:pt idx="77">
                  <c:v>-1.6874426088547989E+53</c:v>
                </c:pt>
                <c:pt idx="78">
                  <c:v>-4.1766130685534406E+54</c:v>
                </c:pt>
                <c:pt idx="79">
                  <c:v>-1.0337594080456746E+56</c:v>
                </c:pt>
                <c:pt idx="80">
                  <c:v>-2.5586725324623826E+57</c:v>
                </c:pt>
                <c:pt idx="81">
                  <c:v>-6.333006575246958E+58</c:v>
                </c:pt>
                <c:pt idx="82">
                  <c:v>-1.5674914149145681E+60</c:v>
                </c:pt>
                <c:pt idx="83">
                  <c:v>-3.8797201718283101E+61</c:v>
                </c:pt>
                <c:pt idx="84">
                  <c:v>-9.602750272487287E+62</c:v>
                </c:pt>
                <c:pt idx="85">
                  <c:v>-2.3767903021803612E+64</c:v>
                </c:pt>
                <c:pt idx="86">
                  <c:v>-5.8828272945138047E+65</c:v>
                </c:pt>
                <c:pt idx="87">
                  <c:v>-1.4560669044016284E+67</c:v>
                </c:pt>
                <c:pt idx="88">
                  <c:v>-3.603931789857186E+68</c:v>
                </c:pt>
                <c:pt idx="89">
                  <c:v>-8.9201425474886226E+69</c:v>
                </c:pt>
                <c:pt idx="90">
                  <c:v>-2.2078370986780216E+71</c:v>
                </c:pt>
                <c:pt idx="91">
                  <c:v>-5.4646488308321009E+72</c:v>
                </c:pt>
                <c:pt idx="92">
                  <c:v>-1.3525629613795082E+74</c:v>
                </c:pt>
                <c:pt idx="93">
                  <c:v>-3.3477477165117824E+75</c:v>
                </c:pt>
                <c:pt idx="94">
                  <c:v>-8.2860577240553919E+76</c:v>
                </c:pt>
                <c:pt idx="95">
                  <c:v>-2.0508938671734007E+78</c:v>
                </c:pt>
                <c:pt idx="96">
                  <c:v>-5.0761964187124732E+79</c:v>
                </c:pt>
                <c:pt idx="97">
                  <c:v>-1.2564165554243498E+81</c:v>
                </c:pt>
                <c:pt idx="98">
                  <c:v>-3.1097743872266919E+82</c:v>
                </c:pt>
                <c:pt idx="99">
                  <c:v>-7.6970465708205292E+83</c:v>
                </c:pt>
                <c:pt idx="100">
                  <c:v>-1.9051068835323009E+85</c:v>
                </c:pt>
              </c:numCache>
            </c:numRef>
          </c:val>
        </c:ser>
        <c:ser>
          <c:idx val="8"/>
          <c:order val="8"/>
          <c:val>
            <c:numRef>
              <c:f>Fwd_K_0.8!$L$18:$DH$18</c:f>
              <c:numCache>
                <c:formatCode>_(* #,##0.00_);_(* \(#,##0.00\);_(* "-"??_);_(@_)</c:formatCode>
                <c:ptCount val="101"/>
                <c:pt idx="0">
                  <c:v>3.2400000000000011</c:v>
                </c:pt>
                <c:pt idx="1">
                  <c:v>3.2649112926393391</c:v>
                </c:pt>
                <c:pt idx="2">
                  <c:v>3.2896950187773237</c:v>
                </c:pt>
                <c:pt idx="3">
                  <c:v>3.3143513014882573</c:v>
                </c:pt>
                <c:pt idx="4">
                  <c:v>3.3388798888582398</c:v>
                </c:pt>
                <c:pt idx="5">
                  <c:v>3.3632800410198231</c:v>
                </c:pt>
                <c:pt idx="6">
                  <c:v>3.3875504100609533</c:v>
                </c:pt>
                <c:pt idx="7">
                  <c:v>3.4116889136767581</c:v>
                </c:pt>
                <c:pt idx="8">
                  <c:v>3.4356926037554731</c:v>
                </c:pt>
                <c:pt idx="9">
                  <c:v>3.4595575314742999</c:v>
                </c:pt>
                <c:pt idx="10">
                  <c:v>3.483278610937127</c:v>
                </c:pt>
                <c:pt idx="11">
                  <c:v>3.5068494839251616</c:v>
                </c:pt>
                <c:pt idx="12">
                  <c:v>3.5302623889666789</c:v>
                </c:pt>
                <c:pt idx="13">
                  <c:v>3.5535080386782658</c:v>
                </c:pt>
                <c:pt idx="14">
                  <c:v>3.5765755102044237</c:v>
                </c:pt>
                <c:pt idx="15">
                  <c:v>3.5994521546049567</c:v>
                </c:pt>
                <c:pt idx="16">
                  <c:v>3.6221235322330965</c:v>
                </c:pt>
                <c:pt idx="17">
                  <c:v>3.6445733825379656</c:v>
                </c:pt>
                <c:pt idx="18">
                  <c:v>3.6667836383429737</c:v>
                </c:pt>
                <c:pt idx="19">
                  <c:v>3.6887344965317519</c:v>
                </c:pt>
                <c:pt idx="20">
                  <c:v>3.7104045592552062</c:v>
                </c:pt>
                <c:pt idx="21">
                  <c:v>3.7317710623032387</c:v>
                </c:pt>
                <c:pt idx="22">
                  <c:v>3.7528102102154866</c:v>
                </c:pt>
                <c:pt idx="23">
                  <c:v>3.7734976410981762</c:v>
                </c:pt>
                <c:pt idx="24">
                  <c:v>3.7938090480390647</c:v>
                </c:pt>
                <c:pt idx="25">
                  <c:v>3.8137209885505494</c:v>
                </c:pt>
                <c:pt idx="26">
                  <c:v>3.8332119187158478</c:v>
                </c:pt>
                <c:pt idx="27">
                  <c:v>3.8522634947725312</c:v>
                </c:pt>
                <c:pt idx="28">
                  <c:v>3.8708621918663542</c:v>
                </c:pt>
                <c:pt idx="29">
                  <c:v>3.8890012977906214</c:v>
                </c:pt>
                <c:pt idx="30">
                  <c:v>3.9066833488709425</c:v>
                </c:pt>
                <c:pt idx="31">
                  <c:v>3.923923086252139</c:v>
                </c:pt>
                <c:pt idx="32">
                  <c:v>3.9407510312809642</c:v>
                </c:pt>
                <c:pt idx="33">
                  <c:v>3.9572179909902117</c:v>
                </c:pt>
                <c:pt idx="34">
                  <c:v>3.9734057207349123</c:v>
                </c:pt>
                <c:pt idx="35">
                  <c:v>3.9895702573682748</c:v>
                </c:pt>
                <c:pt idx="36">
                  <c:v>4.0095459595984684</c:v>
                </c:pt>
                <c:pt idx="37">
                  <c:v>4.1248288958497561</c:v>
                </c:pt>
                <c:pt idx="38">
                  <c:v>6.5955348678797066</c:v>
                </c:pt>
                <c:pt idx="39">
                  <c:v>67.356247321382895</c:v>
                </c:pt>
                <c:pt idx="40">
                  <c:v>1570.844267168158</c:v>
                </c:pt>
                <c:pt idx="41">
                  <c:v>38783.453534141132</c:v>
                </c:pt>
                <c:pt idx="42">
                  <c:v>959837.5366090535</c:v>
                </c:pt>
                <c:pt idx="43">
                  <c:v>23756976.873507407</c:v>
                </c:pt>
                <c:pt idx="44">
                  <c:v>588012196.8810569</c:v>
                </c:pt>
                <c:pt idx="45">
                  <c:v>14553972947.339573</c:v>
                </c:pt>
                <c:pt idx="46">
                  <c:v>360227442998.74683</c:v>
                </c:pt>
                <c:pt idx="47">
                  <c:v>8916040389672.8516</c:v>
                </c:pt>
                <c:pt idx="48">
                  <c:v>220682176834339.62</c:v>
                </c:pt>
                <c:pt idx="49">
                  <c:v>5462135771303836</c:v>
                </c:pt>
                <c:pt idx="50">
                  <c:v>1.3519409506640928E+17</c:v>
                </c:pt>
                <c:pt idx="51">
                  <c:v>3.3462081686023127E+18</c:v>
                </c:pt>
                <c:pt idx="52">
                  <c:v>8.2822471679984927E+19</c:v>
                </c:pt>
                <c:pt idx="53">
                  <c:v>2.0499507109100601E+21</c:v>
                </c:pt>
                <c:pt idx="54">
                  <c:v>5.0738619995816999E+22</c:v>
                </c:pt>
                <c:pt idx="55">
                  <c:v>1.2558387599902858E+24</c:v>
                </c:pt>
                <c:pt idx="56">
                  <c:v>3.108344277677628E+25</c:v>
                </c:pt>
                <c:pt idx="57">
                  <c:v>7.6935068862516372E+26</c:v>
                </c:pt>
                <c:pt idx="58">
                  <c:v>1.9042307712358226E+28</c:v>
                </c:pt>
                <c:pt idx="59">
                  <c:v>4.7131885154656617E+29</c:v>
                </c:pt>
                <c:pt idx="60">
                  <c:v>1.1665679558632419E+31</c:v>
                </c:pt>
                <c:pt idx="61">
                  <c:v>2.8873888475975976E+32</c:v>
                </c:pt>
                <c:pt idx="62">
                  <c:v>7.1466169762901513E+33</c:v>
                </c:pt>
                <c:pt idx="63">
                  <c:v>1.7688692760464395E+35</c:v>
                </c:pt>
                <c:pt idx="64">
                  <c:v>4.3781533642458605E+36</c:v>
                </c:pt>
                <c:pt idx="65">
                  <c:v>1.0836429316897866E+38</c:v>
                </c:pt>
                <c:pt idx="66">
                  <c:v>2.6821399473988873E+39</c:v>
                </c:pt>
                <c:pt idx="67">
                  <c:v>6.6386025202800419E+40</c:v>
                </c:pt>
                <c:pt idx="68">
                  <c:v>1.6431298995105455E+42</c:v>
                </c:pt>
                <c:pt idx="69">
                  <c:v>4.0669340548861203E+43</c:v>
                </c:pt>
                <c:pt idx="70">
                  <c:v>1.006612600242704E+45</c:v>
                </c:pt>
                <c:pt idx="71">
                  <c:v>2.4914810844997579E+46</c:v>
                </c:pt>
                <c:pt idx="72">
                  <c:v>6.1667000720352079E+47</c:v>
                </c:pt>
                <c:pt idx="73">
                  <c:v>1.5263286570781104E+49</c:v>
                </c:pt>
                <c:pt idx="74">
                  <c:v>3.7778376476980852E+50</c:v>
                </c:pt>
                <c:pt idx="75">
                  <c:v>9.3505793959720338E+51</c:v>
                </c:pt>
                <c:pt idx="76">
                  <c:v>2.3143751318612992E+53</c:v>
                </c:pt>
                <c:pt idx="77">
                  <c:v>5.7283426236489513E+54</c:v>
                </c:pt>
                <c:pt idx="78">
                  <c:v>1.4178301850112217E+56</c:v>
                </c:pt>
                <c:pt idx="79">
                  <c:v>3.5092915448691934E+57</c:v>
                </c:pt>
                <c:pt idx="80">
                  <c:v>8.6858971385173804E+58</c:v>
                </c:pt>
                <c:pt idx="81">
                  <c:v>2.1498586861840931E+60</c:v>
                </c:pt>
                <c:pt idx="82">
                  <c:v>5.3211456420155113E+61</c:v>
                </c:pt>
                <c:pt idx="83">
                  <c:v>1.3170442841429525E+63</c:v>
                </c:pt>
                <c:pt idx="84">
                  <c:v>3.2598349361035505E+64</c:v>
                </c:pt>
                <c:pt idx="85">
                  <c:v>8.0684635578186109E+65</c:v>
                </c:pt>
                <c:pt idx="86">
                  <c:v>1.9970368273205563E+67</c:v>
                </c:pt>
                <c:pt idx="87">
                  <c:v>4.9428940976126485E+68</c:v>
                </c:pt>
                <c:pt idx="88">
                  <c:v>1.2234227093846567E+70</c:v>
                </c:pt>
                <c:pt idx="89">
                  <c:v>3.0281108522251842E+71</c:v>
                </c:pt>
                <c:pt idx="90">
                  <c:v>7.4949200002802009E+72</c:v>
                </c:pt>
                <c:pt idx="91">
                  <c:v>1.8550782501677792E+74</c:v>
                </c:pt>
                <c:pt idx="92">
                  <c:v>4.5915304154239427E+75</c:v>
                </c:pt>
                <c:pt idx="93">
                  <c:v>1.1364561874334034E+77</c:v>
                </c:pt>
                <c:pt idx="94">
                  <c:v>2.8128587836794815E+78</c:v>
                </c:pt>
                <c:pt idx="95">
                  <c:v>6.9621465608734141E+79</c:v>
                </c:pt>
                <c:pt idx="96">
                  <c:v>1.7232107426195208E+81</c:v>
                </c:pt>
                <c:pt idx="97">
                  <c:v>4.2651432823424971E+82</c:v>
                </c:pt>
                <c:pt idx="98">
                  <c:v>1.0556716464788178E+84</c:v>
                </c:pt>
                <c:pt idx="99">
                  <c:v>2.612907823737221E+85</c:v>
                </c:pt>
                <c:pt idx="100">
                  <c:v>6.4672451117916624E+86</c:v>
                </c:pt>
              </c:numCache>
            </c:numRef>
          </c:val>
        </c:ser>
        <c:ser>
          <c:idx val="9"/>
          <c:order val="9"/>
          <c:val>
            <c:numRef>
              <c:f>Fwd_K_0.8!$L$19:$DH$19</c:f>
              <c:numCache>
                <c:formatCode>_(* #,##0.00_);_(* \(#,##0.00\);_(* "-"??_);_(@_)</c:formatCode>
                <c:ptCount val="101"/>
                <c:pt idx="0">
                  <c:v>2.5200000000000014</c:v>
                </c:pt>
                <c:pt idx="1">
                  <c:v>2.5485316082296667</c:v>
                </c:pt>
                <c:pt idx="2">
                  <c:v>2.5769249384501944</c:v>
                </c:pt>
                <c:pt idx="3">
                  <c:v>2.6051881776685182</c:v>
                </c:pt>
                <c:pt idx="4">
                  <c:v>2.6333322938706063</c:v>
                </c:pt>
                <c:pt idx="5">
                  <c:v>2.6613711591133224</c:v>
                </c:pt>
                <c:pt idx="6">
                  <c:v>2.6893216481150199</c:v>
                </c:pt>
                <c:pt idx="7">
                  <c:v>2.717203705149434</c:v>
                </c:pt>
                <c:pt idx="8">
                  <c:v>2.7450403707682689</c:v>
                </c:pt>
                <c:pt idx="9">
                  <c:v>2.7728577584015106</c:v>
                </c:pt>
                <c:pt idx="10">
                  <c:v>2.8006849691817748</c:v>
                </c:pt>
                <c:pt idx="11">
                  <c:v>2.8285539313764665</c:v>
                </c:pt>
                <c:pt idx="12">
                  <c:v>2.8564991485508213</c:v>
                </c:pt>
                <c:pt idx="13">
                  <c:v>2.884557337981819</c:v>
                </c:pt>
                <c:pt idx="14">
                  <c:v>2.9127669378468912</c:v>
                </c:pt>
                <c:pt idx="15">
                  <c:v>2.9411674582638367</c:v>
                </c:pt>
                <c:pt idx="16">
                  <c:v>2.9697986472923987</c:v>
                </c:pt>
                <c:pt idx="17">
                  <c:v>2.9986994384462404</c:v>
                </c:pt>
                <c:pt idx="18">
                  <c:v>3.0279066410175326</c:v>
                </c:pt>
                <c:pt idx="19">
                  <c:v>3.0574533284825205</c:v>
                </c:pt>
                <c:pt idx="20">
                  <c:v>3.0873668733168795</c:v>
                </c:pt>
                <c:pt idx="21">
                  <c:v>3.1176665685677993</c:v>
                </c:pt>
                <c:pt idx="22">
                  <c:v>3.1483607673478806</c:v>
                </c:pt>
                <c:pt idx="23">
                  <c:v>3.1794434608516986</c:v>
                </c:pt>
                <c:pt idx="24">
                  <c:v>3.2108902033383968</c:v>
                </c:pt>
                <c:pt idx="25">
                  <c:v>3.2426532785287936</c:v>
                </c:pt>
                <c:pt idx="26">
                  <c:v>3.2746559857503992</c:v>
                </c:pt>
                <c:pt idx="27">
                  <c:v>3.3067859056004254</c:v>
                </c:pt>
                <c:pt idx="28">
                  <c:v>3.3388869835042922</c:v>
                </c:pt>
                <c:pt idx="29">
                  <c:v>3.3707502448696509</c:v>
                </c:pt>
                <c:pt idx="30">
                  <c:v>3.4021029267273786</c:v>
                </c:pt>
                <c:pt idx="31">
                  <c:v>3.4325957689835227</c:v>
                </c:pt>
                <c:pt idx="32">
                  <c:v>3.4617879492942061</c:v>
                </c:pt>
                <c:pt idx="33">
                  <c:v>3.4891236267671424</c:v>
                </c:pt>
                <c:pt idx="34">
                  <c:v>3.5137584963788941</c:v>
                </c:pt>
                <c:pt idx="35">
                  <c:v>3.5307406041172529</c:v>
                </c:pt>
                <c:pt idx="36">
                  <c:v>3.4370319665841098</c:v>
                </c:pt>
                <c:pt idx="37">
                  <c:v>0.70607616802137796</c:v>
                </c:pt>
                <c:pt idx="38">
                  <c:v>-67.168565741914236</c:v>
                </c:pt>
                <c:pt idx="39">
                  <c:v>-1747.258056707939</c:v>
                </c:pt>
                <c:pt idx="40">
                  <c:v>-43331.298306928082</c:v>
                </c:pt>
                <c:pt idx="41">
                  <c:v>-1072583.4094947553</c:v>
                </c:pt>
                <c:pt idx="42">
                  <c:v>-26547747.362941854</c:v>
                </c:pt>
                <c:pt idx="43">
                  <c:v>-657087131.89061832</c:v>
                </c:pt>
                <c:pt idx="44">
                  <c:v>-16263656633.907282</c:v>
                </c:pt>
                <c:pt idx="45">
                  <c:v>-402544065539.05743</c:v>
                </c:pt>
                <c:pt idx="46">
                  <c:v>-9963425107041.0332</c:v>
                </c:pt>
                <c:pt idx="47">
                  <c:v>-246606143975429.09</c:v>
                </c:pt>
                <c:pt idx="48">
                  <c:v>-6103783551455320</c:v>
                </c:pt>
                <c:pt idx="49">
                  <c:v>-1.5107560997590509E+17</c:v>
                </c:pt>
                <c:pt idx="50">
                  <c:v>-3.7392937914335995E+18</c:v>
                </c:pt>
                <c:pt idx="51">
                  <c:v>-9.2551789509796315E+19</c:v>
                </c:pt>
                <c:pt idx="52">
                  <c:v>-2.2907624330132199E+21</c:v>
                </c:pt>
                <c:pt idx="53">
                  <c:v>-5.6698984983123548E+22</c:v>
                </c:pt>
                <c:pt idx="54">
                  <c:v>-1.4033645969691295E+24</c:v>
                </c:pt>
                <c:pt idx="55">
                  <c:v>-3.473487563141915E+25</c:v>
                </c:pt>
                <c:pt idx="56">
                  <c:v>-8.5972781972388489E+26</c:v>
                </c:pt>
                <c:pt idx="57">
                  <c:v>-2.1279244866250209E+28</c:v>
                </c:pt>
                <c:pt idx="58">
                  <c:v>-5.2668559945616245E+29</c:v>
                </c:pt>
                <c:pt idx="59">
                  <c:v>-1.3036069766917479E+31</c:v>
                </c:pt>
                <c:pt idx="60">
                  <c:v>-3.2265760664145939E+32</c:v>
                </c:pt>
                <c:pt idx="61">
                  <c:v>-7.9861440589530339E+33</c:v>
                </c:pt>
                <c:pt idx="62">
                  <c:v>-1.9766618117383413E+35</c:v>
                </c:pt>
                <c:pt idx="63">
                  <c:v>-4.8924636083286001E+36</c:v>
                </c:pt>
                <c:pt idx="64">
                  <c:v>-1.2109405876582825E+38</c:v>
                </c:pt>
                <c:pt idx="65">
                  <c:v>-2.997216176180629E+39</c:v>
                </c:pt>
                <c:pt idx="66">
                  <c:v>-7.4184521506458803E+40</c:v>
                </c:pt>
                <c:pt idx="67">
                  <c:v>-1.8361515845437152E+42</c:v>
                </c:pt>
                <c:pt idx="68">
                  <c:v>-4.544684757644822E+43</c:v>
                </c:pt>
                <c:pt idx="69">
                  <c:v>-1.1248613524159604E+45</c:v>
                </c:pt>
                <c:pt idx="70">
                  <c:v>-2.7841602435320733E+46</c:v>
                </c:pt>
                <c:pt idx="71">
                  <c:v>-6.8911143982336282E+47</c:v>
                </c:pt>
                <c:pt idx="72">
                  <c:v>-1.7056294715769379E+49</c:v>
                </c:pt>
                <c:pt idx="73">
                  <c:v>-4.2216276297114787E+50</c:v>
                </c:pt>
                <c:pt idx="74">
                  <c:v>-1.0449010257474862E+52</c:v>
                </c:pt>
                <c:pt idx="75">
                  <c:v>-2.5862493080234809E+53</c:v>
                </c:pt>
                <c:pt idx="76">
                  <c:v>-6.4012622424890257E+54</c:v>
                </c:pt>
                <c:pt idx="77">
                  <c:v>-1.5843854716548825E+56</c:v>
                </c:pt>
                <c:pt idx="78">
                  <c:v>-3.921534890618353E+57</c:v>
                </c:pt>
                <c:pt idx="79">
                  <c:v>-9.7062464743952817E+58</c:v>
                </c:pt>
                <c:pt idx="80">
                  <c:v>-2.402406793501038E+60</c:v>
                </c:pt>
                <c:pt idx="81">
                  <c:v>-5.9462310345036486E+61</c:v>
                </c:pt>
                <c:pt idx="82">
                  <c:v>-1.4717600537655624E+63</c:v>
                </c:pt>
                <c:pt idx="83">
                  <c:v>-3.6427741258133397E+64</c:v>
                </c:pt>
                <c:pt idx="84">
                  <c:v>-9.0162817626043645E+65</c:v>
                </c:pt>
                <c:pt idx="85">
                  <c:v>-2.231632651791632E+67</c:v>
                </c:pt>
                <c:pt idx="86">
                  <c:v>-5.5235455409106781E+68</c:v>
                </c:pt>
                <c:pt idx="87">
                  <c:v>-1.3671405693951966E+70</c:v>
                </c:pt>
                <c:pt idx="88">
                  <c:v>-3.3838289602987743E+71</c:v>
                </c:pt>
                <c:pt idx="89">
                  <c:v>-8.3753629208896185E+72</c:v>
                </c:pt>
                <c:pt idx="90">
                  <c:v>-2.072997922756124E+74</c:v>
                </c:pt>
                <c:pt idx="91">
                  <c:v>-5.1309064793274663E+75</c:v>
                </c:pt>
                <c:pt idx="92">
                  <c:v>-1.269957919909693E+77</c:v>
                </c:pt>
                <c:pt idx="93">
                  <c:v>-3.1432908099949223E+78</c:v>
                </c:pt>
                <c:pt idx="94">
                  <c:v>-7.7800035428742234E+79</c:v>
                </c:pt>
                <c:pt idx="95">
                  <c:v>-1.9256396810205721E+81</c:v>
                </c:pt>
                <c:pt idx="96">
                  <c:v>-4.766178010956432E+82</c:v>
                </c:pt>
                <c:pt idx="97">
                  <c:v>-1.1796834608271587E+84</c:v>
                </c:pt>
                <c:pt idx="98">
                  <c:v>-2.9198512194677353E+85</c:v>
                </c:pt>
                <c:pt idx="99">
                  <c:v>-7.2269650520058689E+86</c:v>
                </c:pt>
                <c:pt idx="100">
                  <c:v>-1.7887563419219418E+88</c:v>
                </c:pt>
              </c:numCache>
            </c:numRef>
          </c:val>
        </c:ser>
        <c:ser>
          <c:idx val="10"/>
          <c:order val="10"/>
          <c:val>
            <c:numRef>
              <c:f>Fwd_K_0.8!$L$20:$DH$20</c:f>
              <c:numCache>
                <c:formatCode>_(* #,##0.00_);_(* \(#,##0.00\);_(* "-"??_);_(@_)</c:formatCode>
                <c:ptCount val="101"/>
                <c:pt idx="0">
                  <c:v>1.8000000000000016</c:v>
                </c:pt>
                <c:pt idx="1">
                  <c:v>1.8320911837706411</c:v>
                </c:pt>
                <c:pt idx="2">
                  <c:v>1.8639051191476739</c:v>
                </c:pt>
                <c:pt idx="3">
                  <c:v>1.8953837317160349</c:v>
                </c:pt>
                <c:pt idx="4">
                  <c:v>1.9264681629138318</c:v>
                </c:pt>
                <c:pt idx="5">
                  <c:v>1.9570993540854598</c:v>
                </c:pt>
                <c:pt idx="6">
                  <c:v>1.987218758872584</c:v>
                </c:pt>
                <c:pt idx="7">
                  <c:v>2.0167692045673524</c:v>
                </c:pt>
                <c:pt idx="8">
                  <c:v>2.0456959260915464</c:v>
                </c:pt>
                <c:pt idx="9">
                  <c:v>2.0739477997456524</c:v>
                </c:pt>
                <c:pt idx="10">
                  <c:v>2.1014788078580628</c:v>
                </c:pt>
                <c:pt idx="11">
                  <c:v>2.1282497700316578</c:v>
                </c:pt>
                <c:pt idx="12">
                  <c:v>2.1542303819192425</c:v>
                </c:pt>
                <c:pt idx="13">
                  <c:v>2.1794016084603598</c:v>
                </c:pt>
                <c:pt idx="14">
                  <c:v>2.2037584853948338</c:v>
                </c:pt>
                <c:pt idx="15">
                  <c:v>2.2273133907660769</c:v>
                </c:pt>
                <c:pt idx="16">
                  <c:v>2.2500998571932964</c:v>
                </c:pt>
                <c:pt idx="17">
                  <c:v>2.2721770061043323</c:v>
                </c:pt>
                <c:pt idx="18">
                  <c:v>2.2936346970859542</c:v>
                </c:pt>
                <c:pt idx="19">
                  <c:v>2.3145994992650349</c:v>
                </c:pt>
                <c:pt idx="20">
                  <c:v>2.335241607459333</c:v>
                </c:pt>
                <c:pt idx="21">
                  <c:v>2.3557828440526394</c:v>
                </c:pt>
                <c:pt idx="22">
                  <c:v>2.3765059085301239</c:v>
                </c:pt>
                <c:pt idx="23">
                  <c:v>2.3977650607912371</c:v>
                </c:pt>
                <c:pt idx="24">
                  <c:v>2.4199984522467313</c:v>
                </c:pt>
                <c:pt idx="25">
                  <c:v>2.4437423508944507</c:v>
                </c:pt>
                <c:pt idx="26">
                  <c:v>2.4696475437453875</c:v>
                </c:pt>
                <c:pt idx="27">
                  <c:v>2.4984982429434548</c:v>
                </c:pt>
                <c:pt idx="28">
                  <c:v>2.5312338716443112</c:v>
                </c:pt>
                <c:pt idx="29">
                  <c:v>2.568974163603325</c:v>
                </c:pt>
                <c:pt idx="30">
                  <c:v>2.6130480854367848</c:v>
                </c:pt>
                <c:pt idx="31">
                  <c:v>2.6650273741202724</c:v>
                </c:pt>
                <c:pt idx="32">
                  <c:v>2.7267706774895557</c:v>
                </c:pt>
                <c:pt idx="33">
                  <c:v>2.8006107553466415</c:v>
                </c:pt>
                <c:pt idx="34">
                  <c:v>2.8929450118715287</c:v>
                </c:pt>
                <c:pt idx="35">
                  <c:v>3.1019037127471236</c:v>
                </c:pt>
                <c:pt idx="36">
                  <c:v>5.7858538467007827</c:v>
                </c:pt>
                <c:pt idx="37">
                  <c:v>69.234748581584526</c:v>
                </c:pt>
                <c:pt idx="38">
                  <c:v>1636.0954569117603</c:v>
                </c:pt>
                <c:pt idx="39">
                  <c:v>40413.412716386403</c:v>
                </c:pt>
                <c:pt idx="40">
                  <c:v>1000191.173836912</c:v>
                </c:pt>
                <c:pt idx="41">
                  <c:v>24755780.156707365</c:v>
                </c:pt>
                <c:pt idx="42">
                  <c:v>612733716.72851765</c:v>
                </c:pt>
                <c:pt idx="43">
                  <c:v>15165858763.420563</c:v>
                </c:pt>
                <c:pt idx="44">
                  <c:v>375372315521.62781</c:v>
                </c:pt>
                <c:pt idx="45">
                  <c:v>9290893268441.3613</c:v>
                </c:pt>
                <c:pt idx="46">
                  <c:v>229960213516311.25</c:v>
                </c:pt>
                <c:pt idx="47">
                  <c:v>5691777768361983</c:v>
                </c:pt>
                <c:pt idx="48">
                  <c:v>1.4087799663857493E+17</c:v>
                </c:pt>
                <c:pt idx="49">
                  <c:v>3.486891219926529E+18</c:v>
                </c:pt>
                <c:pt idx="50">
                  <c:v>8.6304537789861364E+19</c:v>
                </c:pt>
                <c:pt idx="51">
                  <c:v>2.1361358215456749E+21</c:v>
                </c:pt>
                <c:pt idx="52">
                  <c:v>5.2871799862299137E+22</c:v>
                </c:pt>
                <c:pt idx="53">
                  <c:v>1.3086373965268537E+24</c:v>
                </c:pt>
                <c:pt idx="54">
                  <c:v>3.2390269298706836E+25</c:v>
                </c:pt>
                <c:pt idx="55">
                  <c:v>8.0169613668702292E+26</c:v>
                </c:pt>
                <c:pt idx="56">
                  <c:v>1.9842894472725636E+28</c:v>
                </c:pt>
                <c:pt idx="57">
                  <c:v>4.9113428768038524E+29</c:v>
                </c:pt>
                <c:pt idx="58">
                  <c:v>1.215613422125014E+31</c:v>
                </c:pt>
                <c:pt idx="59">
                  <c:v>3.0087819748174106E+32</c:v>
                </c:pt>
                <c:pt idx="60">
                  <c:v>7.4470788225260413E+33</c:v>
                </c:pt>
                <c:pt idx="61">
                  <c:v>1.843237012574071E+35</c:v>
                </c:pt>
                <c:pt idx="62">
                  <c:v>4.5622220008117133E+36</c:v>
                </c:pt>
                <c:pt idx="63">
                  <c:v>1.1292020202709455E+38</c:v>
                </c:pt>
                <c:pt idx="64">
                  <c:v>2.7949038919466052E+39</c:v>
                </c:pt>
                <c:pt idx="65">
                  <c:v>6.9177061543611801E+40</c:v>
                </c:pt>
                <c:pt idx="66">
                  <c:v>1.7122112347520916E+42</c:v>
                </c:pt>
                <c:pt idx="67">
                  <c:v>4.2379182448311407E+43</c:v>
                </c:pt>
                <c:pt idx="68">
                  <c:v>1.0489331389389867E+45</c:v>
                </c:pt>
                <c:pt idx="69">
                  <c:v>2.5962292484113375E+46</c:v>
                </c:pt>
                <c:pt idx="70">
                  <c:v>6.4259637341063291E+47</c:v>
                </c:pt>
                <c:pt idx="71">
                  <c:v>1.5904993727820066E+49</c:v>
                </c:pt>
                <c:pt idx="72">
                  <c:v>3.9366674937759852E+50</c:v>
                </c:pt>
                <c:pt idx="73">
                  <c:v>9.743701394503762E+51</c:v>
                </c:pt>
                <c:pt idx="74">
                  <c:v>2.4116773137545522E+53</c:v>
                </c:pt>
                <c:pt idx="75">
                  <c:v>5.9691766303048434E+54</c:v>
                </c:pt>
                <c:pt idx="76">
                  <c:v>1.4774393506371208E+56</c:v>
                </c:pt>
                <c:pt idx="77">
                  <c:v>3.6568310338281702E+57</c:v>
                </c:pt>
                <c:pt idx="78">
                  <c:v>9.0510742144554454E+58</c:v>
                </c:pt>
                <c:pt idx="79">
                  <c:v>2.2402441807599144E+60</c:v>
                </c:pt>
                <c:pt idx="80">
                  <c:v>5.544860058062905E+61</c:v>
                </c:pt>
                <c:pt idx="81">
                  <c:v>1.3724161556829572E+63</c:v>
                </c:pt>
                <c:pt idx="82">
                  <c:v>3.3968866385382396E+64</c:v>
                </c:pt>
                <c:pt idx="83">
                  <c:v>8.4076821649890876E+65</c:v>
                </c:pt>
                <c:pt idx="84">
                  <c:v>2.0809973045759385E+67</c:v>
                </c:pt>
                <c:pt idx="85">
                  <c:v>5.150705862413731E+68</c:v>
                </c:pt>
                <c:pt idx="86">
                  <c:v>1.2748584932218634E+70</c:v>
                </c:pt>
                <c:pt idx="87">
                  <c:v>3.1554202883140919E+71</c:v>
                </c:pt>
                <c:pt idx="88">
                  <c:v>7.8100253862227644E+72</c:v>
                </c:pt>
                <c:pt idx="89">
                  <c:v>1.933070429930986E+74</c:v>
                </c:pt>
                <c:pt idx="90">
                  <c:v>4.7845699626859637E+75</c:v>
                </c:pt>
                <c:pt idx="91">
                  <c:v>1.184235678813511E+77</c:v>
                </c:pt>
                <c:pt idx="92">
                  <c:v>2.9311184785928481E+78</c:v>
                </c:pt>
                <c:pt idx="93">
                  <c:v>7.2548528044317859E+79</c:v>
                </c:pt>
                <c:pt idx="94">
                  <c:v>1.7956588789696322E+81</c:v>
                </c:pt>
                <c:pt idx="95">
                  <c:v>4.444460689337172E+82</c:v>
                </c:pt>
                <c:pt idx="96">
                  <c:v>1.1000547515126107E+84</c:v>
                </c:pt>
                <c:pt idx="97">
                  <c:v>2.7227610747659486E+85</c:v>
                </c:pt>
                <c:pt idx="98">
                  <c:v>6.7391444471895016E+86</c:v>
                </c:pt>
                <c:pt idx="99">
                  <c:v>1.668015174044936E+88</c:v>
                </c:pt>
                <c:pt idx="100">
                  <c:v>4.1285279498712707E+89</c:v>
                </c:pt>
              </c:numCache>
            </c:numRef>
          </c:val>
        </c:ser>
        <c:ser>
          <c:idx val="11"/>
          <c:order val="11"/>
          <c:val>
            <c:numRef>
              <c:f>Fwd_K_0.8!$L$21:$DH$21</c:f>
              <c:numCache>
                <c:formatCode>_(* #,##0.00_);_(* \(#,##0.00\);_(* "-"??_);_(@_)</c:formatCode>
                <c:ptCount val="101"/>
                <c:pt idx="0">
                  <c:v>1.0800000000000018</c:v>
                </c:pt>
                <c:pt idx="1">
                  <c:v>1.1169124477995345</c:v>
                </c:pt>
                <c:pt idx="2">
                  <c:v>1.154766031083619</c:v>
                </c:pt>
                <c:pt idx="3">
                  <c:v>1.1935277008415279</c:v>
                </c:pt>
                <c:pt idx="4">
                  <c:v>1.233153319683052</c:v>
                </c:pt>
                <c:pt idx="5">
                  <c:v>1.2735858851431427</c:v>
                </c:pt>
                <c:pt idx="6">
                  <c:v>1.3147534993922902</c:v>
                </c:pt>
                <c:pt idx="7">
                  <c:v>1.3565670497140083</c:v>
                </c:pt>
                <c:pt idx="8">
                  <c:v>1.3989175590109746</c:v>
                </c:pt>
                <c:pt idx="9">
                  <c:v>1.4416731597475667</c:v>
                </c:pt>
                <c:pt idx="10">
                  <c:v>1.4846756380128185</c:v>
                </c:pt>
                <c:pt idx="11">
                  <c:v>1.527736486659597</c:v>
                </c:pt>
                <c:pt idx="12">
                  <c:v>1.5706323975868006</c:v>
                </c:pt>
                <c:pt idx="13">
                  <c:v>1.6131001129999125</c:v>
                </c:pt>
                <c:pt idx="14">
                  <c:v>1.6548305436998865</c:v>
                </c:pt>
                <c:pt idx="15">
                  <c:v>1.6954620488649661</c:v>
                </c:pt>
                <c:pt idx="16">
                  <c:v>1.7345727561176048</c:v>
                </c:pt>
                <c:pt idx="17">
                  <c:v>1.7716717825744366</c:v>
                </c:pt>
                <c:pt idx="18">
                  <c:v>1.8061891966701946</c:v>
                </c:pt>
                <c:pt idx="19">
                  <c:v>1.8374645363695323</c:v>
                </c:pt>
                <c:pt idx="20">
                  <c:v>1.8647336713990907</c:v>
                </c:pt>
                <c:pt idx="21">
                  <c:v>1.8871137647194083</c:v>
                </c:pt>
                <c:pt idx="22">
                  <c:v>1.9035860508779159</c:v>
                </c:pt>
                <c:pt idx="23">
                  <c:v>1.9129761052782408</c:v>
                </c:pt>
                <c:pt idx="24">
                  <c:v>1.9139312277544334</c:v>
                </c:pt>
                <c:pt idx="25">
                  <c:v>1.9048945049600505</c:v>
                </c:pt>
                <c:pt idx="26">
                  <c:v>1.8840750475679726</c:v>
                </c:pt>
                <c:pt idx="27">
                  <c:v>1.8494138184634006</c:v>
                </c:pt>
                <c:pt idx="28">
                  <c:v>1.7985443748019798</c:v>
                </c:pt>
                <c:pt idx="29">
                  <c:v>1.7287477316090589</c:v>
                </c:pt>
                <c:pt idx="30">
                  <c:v>1.6369002642591728</c:v>
                </c:pt>
                <c:pt idx="31">
                  <c:v>1.5194093727597746</c:v>
                </c:pt>
                <c:pt idx="32">
                  <c:v>1.3720313129934478</c:v>
                </c:pt>
                <c:pt idx="33">
                  <c:v>1.1869867170185593</c:v>
                </c:pt>
                <c:pt idx="34">
                  <c:v>0.88343893881672642</c:v>
                </c:pt>
                <c:pt idx="35">
                  <c:v>-1.4110860510034531</c:v>
                </c:pt>
                <c:pt idx="36">
                  <c:v>-51.895025405035611</c:v>
                </c:pt>
                <c:pt idx="37">
                  <c:v>-1293.863001170547</c:v>
                </c:pt>
                <c:pt idx="38">
                  <c:v>-32024.967323813311</c:v>
                </c:pt>
                <c:pt idx="39">
                  <c:v>-792644.17586923903</c:v>
                </c:pt>
                <c:pt idx="40">
                  <c:v>-19618825.207597952</c:v>
                </c:pt>
                <c:pt idx="41">
                  <c:v>-485588278.85760486</c:v>
                </c:pt>
                <c:pt idx="42">
                  <c:v>-12018864135.109985</c:v>
                </c:pt>
                <c:pt idx="43">
                  <c:v>-297480605744.01508</c:v>
                </c:pt>
                <c:pt idx="44">
                  <c:v>-7362984555384.7607</c:v>
                </c:pt>
                <c:pt idx="45">
                  <c:v>-182242272029706.25</c:v>
                </c:pt>
                <c:pt idx="46">
                  <c:v>-4510704254040906</c:v>
                </c:pt>
                <c:pt idx="47">
                  <c:v>-1.1164507894307971E+17</c:v>
                </c:pt>
                <c:pt idx="48">
                  <c:v>-2.7633431410417961E+18</c:v>
                </c:pt>
                <c:pt idx="49">
                  <c:v>-6.8395896916636492E+19</c:v>
                </c:pt>
                <c:pt idx="50">
                  <c:v>-1.6928765189142964E+21</c:v>
                </c:pt>
                <c:pt idx="51">
                  <c:v>-4.1900626155482076E+22</c:v>
                </c:pt>
                <c:pt idx="52">
                  <c:v>-1.0370883245707016E+24</c:v>
                </c:pt>
                <c:pt idx="53">
                  <c:v>-2.56691198059752E+25</c:v>
                </c:pt>
                <c:pt idx="54">
                  <c:v>-6.3534001503281203E+26</c:v>
                </c:pt>
                <c:pt idx="55">
                  <c:v>-1.5725390574389851E+28</c:v>
                </c:pt>
                <c:pt idx="56">
                  <c:v>-3.8922136634055982E+29</c:v>
                </c:pt>
                <c:pt idx="57">
                  <c:v>-9.6336730898715694E+30</c:v>
                </c:pt>
                <c:pt idx="58">
                  <c:v>-2.3844440525117541E+32</c:v>
                </c:pt>
                <c:pt idx="59">
                  <c:v>-5.9017712000934097E+33</c:v>
                </c:pt>
                <c:pt idx="60">
                  <c:v>-1.4607557372893846E+35</c:v>
                </c:pt>
                <c:pt idx="61">
                  <c:v>-3.6155371864123152E+36</c:v>
                </c:pt>
                <c:pt idx="62">
                  <c:v>-8.9488672287362036E+37</c:v>
                </c:pt>
                <c:pt idx="63">
                  <c:v>-2.2149467851456012E+39</c:v>
                </c:pt>
                <c:pt idx="64">
                  <c:v>-5.4822461163999455E+40</c:v>
                </c:pt>
                <c:pt idx="65">
                  <c:v>-1.3569184904141035E+42</c:v>
                </c:pt>
                <c:pt idx="66">
                  <c:v>-3.3585281480421194E+43</c:v>
                </c:pt>
                <c:pt idx="67">
                  <c:v>-8.3127405225932241E+44</c:v>
                </c:pt>
                <c:pt idx="68">
                  <c:v>-2.0574981643842769E+46</c:v>
                </c:pt>
                <c:pt idx="69">
                  <c:v>-5.0925428081427119E+47</c:v>
                </c:pt>
                <c:pt idx="70">
                  <c:v>-1.2604624733943418E+49</c:v>
                </c:pt>
                <c:pt idx="71">
                  <c:v>-3.1197884960170628E+50</c:v>
                </c:pt>
                <c:pt idx="72">
                  <c:v>-7.7218326331341528E+51</c:v>
                </c:pt>
                <c:pt idx="73">
                  <c:v>-1.9112417168720939E+53</c:v>
                </c:pt>
                <c:pt idx="74">
                  <c:v>-4.7305414062482928E+54</c:v>
                </c:pt>
                <c:pt idx="75">
                  <c:v>-1.1708629943906188E+56</c:v>
                </c:pt>
                <c:pt idx="76">
                  <c:v>-2.8980195582337971E+57</c:v>
                </c:pt>
                <c:pt idx="77">
                  <c:v>-7.172929198494758E+58</c:v>
                </c:pt>
                <c:pt idx="78">
                  <c:v>-1.7753818513907888E+60</c:v>
                </c:pt>
                <c:pt idx="79">
                  <c:v>-4.3942727315756752E+61</c:v>
                </c:pt>
                <c:pt idx="80">
                  <c:v>-1.0876326591007634E+63</c:v>
                </c:pt>
                <c:pt idx="81">
                  <c:v>-2.6920149781377174E+64</c:v>
                </c:pt>
                <c:pt idx="82">
                  <c:v>-6.6630443485491457E+65</c:v>
                </c:pt>
                <c:pt idx="83">
                  <c:v>-1.649179530993557E+67</c:v>
                </c:pt>
                <c:pt idx="84">
                  <c:v>-4.081907583341513E+68</c:v>
                </c:pt>
                <c:pt idx="85">
                  <c:v>-1.0103187194484387E+70</c:v>
                </c:pt>
                <c:pt idx="86">
                  <c:v>-2.5006541525675286E+71</c:v>
                </c:pt>
                <c:pt idx="87">
                  <c:v>-6.1894044625510031E+72</c:v>
                </c:pt>
                <c:pt idx="88">
                  <c:v>-1.5319482528887183E+74</c:v>
                </c:pt>
                <c:pt idx="89">
                  <c:v>-3.7917467887717655E+75</c:v>
                </c:pt>
                <c:pt idx="90">
                  <c:v>-9.3850061077785311E+76</c:v>
                </c:pt>
                <c:pt idx="91">
                  <c:v>-2.3228961359935534E+78</c:v>
                </c:pt>
                <c:pt idx="92">
                  <c:v>-5.7494330814996821E+79</c:v>
                </c:pt>
                <c:pt idx="93">
                  <c:v>-1.4230503140642517E+81</c:v>
                </c:pt>
                <c:pt idx="94">
                  <c:v>-3.5222119601227856E+82</c:v>
                </c:pt>
                <c:pt idx="95">
                  <c:v>-8.7178766410586667E+83</c:v>
                </c:pt>
                <c:pt idx="96">
                  <c:v>-2.1577739780903818E+85</c:v>
                </c:pt>
                <c:pt idx="97">
                  <c:v>-5.340736892967286E+86</c:v>
                </c:pt>
                <c:pt idx="98">
                  <c:v>-1.3218933423761581E+88</c:v>
                </c:pt>
                <c:pt idx="99">
                  <c:v>-3.2718369087220865E+89</c:v>
                </c:pt>
                <c:pt idx="100">
                  <c:v>-8.0981698100041671E+90</c:v>
                </c:pt>
              </c:numCache>
            </c:numRef>
          </c:val>
        </c:ser>
        <c:ser>
          <c:idx val="12"/>
          <c:order val="12"/>
          <c:val>
            <c:numRef>
              <c:f>Fwd_K_0.8!$L$22:$DH$22</c:f>
              <c:numCache>
                <c:formatCode>_(* #,##0.00_);_(* \(#,##0.00\);_(* "-"??_);_(@_)</c:formatCode>
                <c:ptCount val="101"/>
                <c:pt idx="0">
                  <c:v>0.36000000000000121</c:v>
                </c:pt>
                <c:pt idx="1">
                  <c:v>0.37911086363633811</c:v>
                </c:pt>
                <c:pt idx="2">
                  <c:v>0.39967957000384891</c:v>
                </c:pt>
                <c:pt idx="3">
                  <c:v>0.42185329695928075</c:v>
                </c:pt>
                <c:pt idx="4">
                  <c:v>0.44579661108595825</c:v>
                </c:pt>
                <c:pt idx="5">
                  <c:v>0.47169370986558135</c:v>
                </c:pt>
                <c:pt idx="6">
                  <c:v>0.49975097070883762</c:v>
                </c:pt>
                <c:pt idx="7">
                  <c:v>0.53019985097072675</c:v>
                </c:pt>
                <c:pt idx="8">
                  <c:v>0.5633001897182317</c:v>
                </c:pt>
                <c:pt idx="9">
                  <c:v>0.59934396970436643</c:v>
                </c:pt>
                <c:pt idx="10">
                  <c:v>0.63865960690522405</c:v>
                </c:pt>
                <c:pt idx="11">
                  <c:v>0.68161684529637367</c:v>
                </c:pt>
                <c:pt idx="12">
                  <c:v>0.72863234651738917</c:v>
                </c:pt>
                <c:pt idx="13">
                  <c:v>0.78017607797488597</c:v>
                </c:pt>
                <c:pt idx="14">
                  <c:v>0.83677861908991136</c:v>
                </c:pt>
                <c:pt idx="15">
                  <c:v>0.89903952418670541</c:v>
                </c:pt>
                <c:pt idx="16">
                  <c:v>0.96763690239604694</c:v>
                </c:pt>
                <c:pt idx="17">
                  <c:v>1.0433384004370272</c:v>
                </c:pt>
                <c:pt idx="18">
                  <c:v>1.1270138038704507</c:v>
                </c:pt>
                <c:pt idx="19">
                  <c:v>1.2196495071221551</c:v>
                </c:pt>
                <c:pt idx="20">
                  <c:v>1.3223651431263692</c:v>
                </c:pt>
                <c:pt idx="21">
                  <c:v>1.4364327108682122</c:v>
                </c:pt>
                <c:pt idx="22">
                  <c:v>1.5632985946309943</c:v>
                </c:pt>
                <c:pt idx="23">
                  <c:v>1.7046089338251371</c:v>
                </c:pt>
                <c:pt idx="24">
                  <c:v>1.8622388786090289</c:v>
                </c:pt>
                <c:pt idx="25">
                  <c:v>2.0383263561496734</c:v>
                </c:pt>
                <c:pt idx="26">
                  <c:v>2.2353110777484355</c:v>
                </c:pt>
                <c:pt idx="27">
                  <c:v>2.4559796412363184</c:v>
                </c:pt>
                <c:pt idx="28">
                  <c:v>2.7035177336313314</c:v>
                </c:pt>
                <c:pt idx="29">
                  <c:v>2.981570723021072</c:v>
                </c:pt>
                <c:pt idx="30">
                  <c:v>3.2943168965836471</c:v>
                </c:pt>
                <c:pt idx="31">
                  <c:v>3.6466262676291641</c:v>
                </c:pt>
                <c:pt idx="32">
                  <c:v>4.0460717689411423</c:v>
                </c:pt>
                <c:pt idx="33">
                  <c:v>4.5504787618953637</c:v>
                </c:pt>
                <c:pt idx="34">
                  <c:v>6.442236747452541</c:v>
                </c:pt>
                <c:pt idx="35">
                  <c:v>41.290835926962508</c:v>
                </c:pt>
                <c:pt idx="36">
                  <c:v>890.28031201696024</c:v>
                </c:pt>
                <c:pt idx="37">
                  <c:v>21888.38030604153</c:v>
                </c:pt>
                <c:pt idx="38">
                  <c:v>541597.90062556718</c:v>
                </c:pt>
                <c:pt idx="39">
                  <c:v>13404981.902286988</c:v>
                </c:pt>
                <c:pt idx="40">
                  <c:v>331788397.19538569</c:v>
                </c:pt>
                <c:pt idx="41">
                  <c:v>8212141297.40063</c:v>
                </c:pt>
                <c:pt idx="42">
                  <c:v>203259870864.28226</c:v>
                </c:pt>
                <c:pt idx="43">
                  <c:v>5030913806244.6934</c:v>
                </c:pt>
                <c:pt idx="44">
                  <c:v>124520859321477.58</c:v>
                </c:pt>
                <c:pt idx="45">
                  <c:v>3082033399025167.5</c:v>
                </c:pt>
                <c:pt idx="46">
                  <c:v>7.6283844631816544E+16</c:v>
                </c:pt>
                <c:pt idx="47">
                  <c:v>1.8881122272643415E+18</c:v>
                </c:pt>
                <c:pt idx="48">
                  <c:v>4.6732932810818077E+19</c:v>
                </c:pt>
                <c:pt idx="49">
                  <c:v>1.1566934296301027E+21</c:v>
                </c:pt>
                <c:pt idx="50">
                  <c:v>2.86294826870978E+22</c:v>
                </c:pt>
                <c:pt idx="51">
                  <c:v>7.0861237525297484E+23</c:v>
                </c:pt>
                <c:pt idx="52">
                  <c:v>1.7538965129142829E+25</c:v>
                </c:pt>
                <c:pt idx="53">
                  <c:v>4.3410940659739247E+26</c:v>
                </c:pt>
                <c:pt idx="54">
                  <c:v>1.0744703324471767E+28</c:v>
                </c:pt>
                <c:pt idx="55">
                  <c:v>2.6594367171027453E+29</c:v>
                </c:pt>
                <c:pt idx="56">
                  <c:v>6.5824094341885119E+30</c:v>
                </c:pt>
                <c:pt idx="57">
                  <c:v>1.629221469228205E+32</c:v>
                </c:pt>
                <c:pt idx="58">
                  <c:v>4.0325091024943163E+33</c:v>
                </c:pt>
                <c:pt idx="59">
                  <c:v>9.9809203156164964E+34</c:v>
                </c:pt>
                <c:pt idx="60">
                  <c:v>2.4703917044866093E+36</c:v>
                </c:pt>
                <c:pt idx="61">
                  <c:v>6.1145014491872522E+37</c:v>
                </c:pt>
                <c:pt idx="62">
                  <c:v>1.5134089021233923E+39</c:v>
                </c:pt>
                <c:pt idx="63">
                  <c:v>3.7458597794391301E+40</c:v>
                </c:pt>
                <c:pt idx="64">
                  <c:v>9.2714305220074009E+41</c:v>
                </c:pt>
                <c:pt idx="65">
                  <c:v>2.2947848821054182E+43</c:v>
                </c:pt>
                <c:pt idx="66">
                  <c:v>5.6798545194142545E+44</c:v>
                </c:pt>
                <c:pt idx="67">
                  <c:v>1.4058288257456012E+46</c:v>
                </c:pt>
                <c:pt idx="68">
                  <c:v>3.4795868108107001E+47</c:v>
                </c:pt>
                <c:pt idx="69">
                  <c:v>8.6123745310859798E+48</c:v>
                </c:pt>
                <c:pt idx="70">
                  <c:v>2.1316610016306543E+50</c:v>
                </c:pt>
                <c:pt idx="71">
                  <c:v>5.2761042955812507E+51</c:v>
                </c:pt>
                <c:pt idx="72">
                  <c:v>1.3058960367811725E+53</c:v>
                </c:pt>
                <c:pt idx="73">
                  <c:v>3.2322417513741489E+54</c:v>
                </c:pt>
                <c:pt idx="74">
                  <c:v>8.0001672760180255E+55</c:v>
                </c:pt>
                <c:pt idx="75">
                  <c:v>1.9801327180122581E+57</c:v>
                </c:pt>
                <c:pt idx="76">
                  <c:v>4.9010544975716374E+58</c:v>
                </c:pt>
                <c:pt idx="77">
                  <c:v>1.2130669307998076E+60</c:v>
                </c:pt>
                <c:pt idx="78">
                  <c:v>3.0024791181771151E+61</c:v>
                </c:pt>
                <c:pt idx="79">
                  <c:v>7.4314785327986084E+62</c:v>
                </c:pt>
                <c:pt idx="80">
                  <c:v>1.8393757628193046E+64</c:v>
                </c:pt>
                <c:pt idx="81">
                  <c:v>4.5526649668895945E+65</c:v>
                </c:pt>
                <c:pt idx="82">
                  <c:v>1.126836545295021E+67</c:v>
                </c:pt>
                <c:pt idx="83">
                  <c:v>2.789049071361329E+68</c:v>
                </c:pt>
                <c:pt idx="84">
                  <c:v>6.9032148051478164E+69</c:v>
                </c:pt>
                <c:pt idx="85">
                  <c:v>1.70862446040609E+71</c:v>
                </c:pt>
                <c:pt idx="86">
                  <c:v>4.2290405689261399E+72</c:v>
                </c:pt>
                <c:pt idx="87">
                  <c:v>1.0467358128170339E+74</c:v>
                </c:pt>
                <c:pt idx="88">
                  <c:v>2.5907906154515511E+75</c:v>
                </c:pt>
                <c:pt idx="89">
                  <c:v>6.4125024967354671E+76</c:v>
                </c:pt>
                <c:pt idx="90">
                  <c:v>1.5871675628820557E+78</c:v>
                </c:pt>
                <c:pt idx="91">
                  <c:v>3.9284208839643687E+79</c:v>
                </c:pt>
                <c:pt idx="92">
                  <c:v>9.7232900939233556E+80</c:v>
                </c:pt>
                <c:pt idx="93">
                  <c:v>2.406625283876907E+82</c:v>
                </c:pt>
                <c:pt idx="94">
                  <c:v>5.9566722797001661E+83</c:v>
                </c:pt>
                <c:pt idx="95">
                  <c:v>1.4743443811322888E+85</c:v>
                </c:pt>
                <c:pt idx="96">
                  <c:v>3.6491706310318863E+86</c:v>
                </c:pt>
                <c:pt idx="97">
                  <c:v>9.0321138431433853E+87</c:v>
                </c:pt>
                <c:pt idx="98">
                  <c:v>2.2355512724389728E+89</c:v>
                </c:pt>
                <c:pt idx="99">
                  <c:v>5.5332445743002147E+90</c:v>
                </c:pt>
                <c:pt idx="100">
                  <c:v>1.3695411908678821E+92</c:v>
                </c:pt>
              </c:numCache>
            </c:numRef>
          </c:val>
        </c:ser>
        <c:ser>
          <c:idx val="13"/>
          <c:order val="13"/>
          <c:val>
            <c:numRef>
              <c:f>Fwd_K_0.8!$L$23:$DH$23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-4.436060446809764E-3</c:v>
                </c:pt>
                <c:pt idx="2">
                  <c:v>-9.5440986170034804E-3</c:v>
                </c:pt>
                <c:pt idx="3">
                  <c:v>-1.5415107384801837E-2</c:v>
                </c:pt>
                <c:pt idx="4">
                  <c:v>-2.215268926110793E-2</c:v>
                </c:pt>
                <c:pt idx="5">
                  <c:v>-2.9874881408821018E-2</c:v>
                </c:pt>
                <c:pt idx="6">
                  <c:v>-3.8716256537753284E-2</c:v>
                </c:pt>
                <c:pt idx="7">
                  <c:v>-4.8830343131085925E-2</c:v>
                </c:pt>
                <c:pt idx="8">
                  <c:v>-6.0392415573924711E-2</c:v>
                </c:pt>
                <c:pt idx="9">
                  <c:v>-7.3602713085187982E-2</c:v>
                </c:pt>
                <c:pt idx="10">
                  <c:v>-8.8690156111212115E-2</c:v>
                </c:pt>
                <c:pt idx="11">
                  <c:v>-0.10591664027694254</c:v>
                </c:pt>
                <c:pt idx="12">
                  <c:v>-0.12558200140920667</c:v>
                </c:pt>
                <c:pt idx="13">
                  <c:v>-0.14802976090314549</c:v>
                </c:pt>
                <c:pt idx="14">
                  <c:v>-0.17365377922106384</c:v>
                </c:pt>
                <c:pt idx="15">
                  <c:v>-0.20290596709626021</c:v>
                </c:pt>
                <c:pt idx="16">
                  <c:v>-0.23630522966188833</c:v>
                </c:pt>
                <c:pt idx="17">
                  <c:v>-0.27444784895008295</c:v>
                </c:pt>
                <c:pt idx="18">
                  <c:v>-0.31801954586016518</c:v>
                </c:pt>
                <c:pt idx="19">
                  <c:v>-0.36780950479215807</c:v>
                </c:pt>
                <c:pt idx="20">
                  <c:v>-0.42472669389649464</c:v>
                </c:pt>
                <c:pt idx="21">
                  <c:v>-0.48981887275434538</c:v>
                </c:pt>
                <c:pt idx="22">
                  <c:v>-0.56429474901416199</c:v>
                </c:pt>
                <c:pt idx="23">
                  <c:v>-0.6495498281539499</c:v>
                </c:pt>
                <c:pt idx="24">
                  <c:v>-0.74719659861918908</c:v>
                </c:pt>
                <c:pt idx="25">
                  <c:v>-0.85909981111715694</c:v>
                </c:pt>
                <c:pt idx="26">
                  <c:v>-0.98741774955297923</c:v>
                </c:pt>
                <c:pt idx="27">
                  <c:v>-1.1346505588151057</c:v>
                </c:pt>
                <c:pt idx="28">
                  <c:v>-1.3036969579256088</c:v>
                </c:pt>
                <c:pt idx="29">
                  <c:v>-1.4979225494725108</c:v>
                </c:pt>
                <c:pt idx="30">
                  <c:v>-1.7212839963055107</c:v>
                </c:pt>
                <c:pt idx="31">
                  <c:v>-1.97956300997826</c:v>
                </c:pt>
                <c:pt idx="32">
                  <c:v>-2.3087467598951616</c:v>
                </c:pt>
                <c:pt idx="33">
                  <c:v>-3.4749312767412892</c:v>
                </c:pt>
                <c:pt idx="34">
                  <c:v>-24.294733427782152</c:v>
                </c:pt>
                <c:pt idx="35">
                  <c:v>-530.33171697868272</c:v>
                </c:pt>
                <c:pt idx="36">
                  <c:v>-13044.61824030627</c:v>
                </c:pt>
                <c:pt idx="37">
                  <c:v>-322775.12505520304</c:v>
                </c:pt>
                <c:pt idx="38">
                  <c:v>-7988944.4540712396</c:v>
                </c:pt>
                <c:pt idx="39">
                  <c:v>-197735368.46720657</c:v>
                </c:pt>
                <c:pt idx="40">
                  <c:v>-4894175943.7522678</c:v>
                </c:pt>
                <c:pt idx="41">
                  <c:v>-121136440567.63319</c:v>
                </c:pt>
                <c:pt idx="42">
                  <c:v>-2998265179497.8599</c:v>
                </c:pt>
                <c:pt idx="43">
                  <c:v>-74210485429286.812</c:v>
                </c:pt>
                <c:pt idx="44">
                  <c:v>-1836794223314920.7</c:v>
                </c:pt>
                <c:pt idx="45">
                  <c:v>-4.5462753580267904E+16</c:v>
                </c:pt>
                <c:pt idx="46">
                  <c:v>-1.1252550449215137E+18</c:v>
                </c:pt>
                <c:pt idx="47">
                  <c:v>-2.7851346759696568E+19</c:v>
                </c:pt>
                <c:pt idx="48">
                  <c:v>-6.8935262325313713E+20</c:v>
                </c:pt>
                <c:pt idx="49">
                  <c:v>-1.7062264275593429E+22</c:v>
                </c:pt>
                <c:pt idx="50">
                  <c:v>-4.2231051649368738E+23</c:v>
                </c:pt>
                <c:pt idx="51">
                  <c:v>-1.0452667323830467E+25</c:v>
                </c:pt>
                <c:pt idx="52">
                  <c:v>-2.5871544740700879E+26</c:v>
                </c:pt>
                <c:pt idx="53">
                  <c:v>-6.4035026310428718E+27</c:v>
                </c:pt>
                <c:pt idx="54">
                  <c:v>-1.5849399935351275E+29</c:v>
                </c:pt>
                <c:pt idx="55">
                  <c:v>-3.9229073952974617E+30</c:v>
                </c:pt>
                <c:pt idx="56">
                  <c:v>-9.7096435806580686E+31</c:v>
                </c:pt>
                <c:pt idx="57">
                  <c:v>-2.4032476159773751E+33</c:v>
                </c:pt>
                <c:pt idx="58">
                  <c:v>-5.9483121662990526E+34</c:v>
                </c:pt>
                <c:pt idx="59">
                  <c:v>-1.4722751576030126E+36</c:v>
                </c:pt>
                <c:pt idx="60">
                  <c:v>-3.6440490666778272E+37</c:v>
                </c:pt>
                <c:pt idx="61">
                  <c:v>-9.0194373866350442E+38</c:v>
                </c:pt>
                <c:pt idx="62">
                  <c:v>-2.2324137047849359E+40</c:v>
                </c:pt>
                <c:pt idx="63">
                  <c:v>-5.5254787361715133E+41</c:v>
                </c:pt>
                <c:pt idx="64">
                  <c:v>-1.3676190572981841E+43</c:v>
                </c:pt>
                <c:pt idx="65">
                  <c:v>-3.3850132724567072E+44</c:v>
                </c:pt>
                <c:pt idx="66">
                  <c:v>-8.3782942286983801E+45</c:v>
                </c:pt>
                <c:pt idx="67">
                  <c:v>-2.0737234548911007E+47</c:v>
                </c:pt>
                <c:pt idx="68">
                  <c:v>-5.1327022541899095E+48</c:v>
                </c:pt>
                <c:pt idx="69">
                  <c:v>-1.2704023946833318E+50</c:v>
                </c:pt>
                <c:pt idx="70">
                  <c:v>-3.1443909357987147E+51</c:v>
                </c:pt>
                <c:pt idx="71">
                  <c:v>-7.7827264798021605E+52</c:v>
                </c:pt>
                <c:pt idx="72">
                  <c:v>-1.9263136389927519E+54</c:v>
                </c:pt>
                <c:pt idx="73">
                  <c:v>-4.7678461338624611E+55</c:v>
                </c:pt>
                <c:pt idx="74">
                  <c:v>-1.1800963402877042E+57</c:v>
                </c:pt>
                <c:pt idx="75">
                  <c:v>-2.9208731432590726E+58</c:v>
                </c:pt>
                <c:pt idx="76">
                  <c:v>-7.229494430038459E+59</c:v>
                </c:pt>
                <c:pt idx="77">
                  <c:v>-1.7893823918558986E+61</c:v>
                </c:pt>
                <c:pt idx="78">
                  <c:v>-4.4289256673075461E+62</c:v>
                </c:pt>
                <c:pt idx="79">
                  <c:v>-1.0962096562369749E+64</c:v>
                </c:pt>
                <c:pt idx="80">
                  <c:v>-2.7132440250641009E+65</c:v>
                </c:pt>
                <c:pt idx="81">
                  <c:v>-6.7155886628616014E+66</c:v>
                </c:pt>
                <c:pt idx="82">
                  <c:v>-1.6621848485484986E+68</c:v>
                </c:pt>
                <c:pt idx="83">
                  <c:v>-4.1140972287700247E+69</c:v>
                </c:pt>
                <c:pt idx="84">
                  <c:v>-1.0182860241179171E+71</c:v>
                </c:pt>
                <c:pt idx="85">
                  <c:v>-2.5203741410452577E+72</c:v>
                </c:pt>
                <c:pt idx="86">
                  <c:v>-6.2382136849542201E+73</c:v>
                </c:pt>
                <c:pt idx="87">
                  <c:v>-1.5440290925619944E+75</c:v>
                </c:pt>
                <c:pt idx="88">
                  <c:v>-3.8216482459199355E+76</c:v>
                </c:pt>
                <c:pt idx="89">
                  <c:v>-9.4590156272953148E+77</c:v>
                </c:pt>
                <c:pt idx="90">
                  <c:v>-2.3412143368490803E+79</c:v>
                </c:pt>
                <c:pt idx="91">
                  <c:v>-5.7947727195318008E+80</c:v>
                </c:pt>
                <c:pt idx="92">
                  <c:v>-1.4342723920024846E+82</c:v>
                </c:pt>
                <c:pt idx="93">
                  <c:v>-3.5499878839540041E+83</c:v>
                </c:pt>
                <c:pt idx="94">
                  <c:v>-8.786625222999126E+84</c:v>
                </c:pt>
                <c:pt idx="95">
                  <c:v>-2.1747900368452152E+86</c:v>
                </c:pt>
                <c:pt idx="96">
                  <c:v>-5.3828535806684266E+87</c:v>
                </c:pt>
                <c:pt idx="97">
                  <c:v>-1.3323177033193774E+89</c:v>
                </c:pt>
                <c:pt idx="98">
                  <c:v>-3.2976383919359776E+90</c:v>
                </c:pt>
                <c:pt idx="99">
                  <c:v>-8.1620314260459137E+91</c:v>
                </c:pt>
                <c:pt idx="100">
                  <c:v>-2.0201959427289007E+93</c:v>
                </c:pt>
              </c:numCache>
            </c:numRef>
          </c:val>
        </c:ser>
        <c:ser>
          <c:idx val="14"/>
          <c:order val="14"/>
          <c:val>
            <c:numRef>
              <c:f>Fwd_K_0.8!$L$24:$DH$24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6.7008541333508678E-5</c:v>
                </c:pt>
                <c:pt idx="2">
                  <c:v>2.1865127767709027E-4</c:v>
                </c:pt>
                <c:pt idx="3">
                  <c:v>4.7604403400206436E-4</c:v>
                </c:pt>
                <c:pt idx="4">
                  <c:v>8.6443177257498351E-4</c:v>
                </c:pt>
                <c:pt idx="5">
                  <c:v>1.4139425239225506E-3</c:v>
                </c:pt>
                <c:pt idx="6">
                  <c:v>2.1604771049424437E-3</c:v>
                </c:pt>
                <c:pt idx="7">
                  <c:v>3.1467592855356353E-3</c:v>
                </c:pt>
                <c:pt idx="8">
                  <c:v>4.4235756294094064E-3</c:v>
                </c:pt>
                <c:pt idx="9">
                  <c:v>6.0512396648745529E-3</c:v>
                </c:pt>
                <c:pt idx="10">
                  <c:v>8.1013215065612008E-3</c:v>
                </c:pt>
                <c:pt idx="11">
                  <c:v>1.0658691752075572E-2</c:v>
                </c:pt>
                <c:pt idx="12">
                  <c:v>1.3823937662920508E-2</c:v>
                </c:pt>
                <c:pt idx="13">
                  <c:v>1.7716220600469419E-2</c:v>
                </c:pt>
                <c:pt idx="14">
                  <c:v>2.247665677963382E-2</c:v>
                </c:pt>
                <c:pt idx="15">
                  <c:v>2.8272319052363378E-2</c:v>
                </c:pt>
                <c:pt idx="16">
                  <c:v>3.5300976156188942E-2</c:v>
                </c:pt>
                <c:pt idx="17">
                  <c:v>4.3796708283326026E-2</c:v>
                </c:pt>
                <c:pt idx="18">
                  <c:v>5.403656469814698E-2</c:v>
                </c:pt>
                <c:pt idx="19">
                  <c:v>6.6348461369542741E-2</c:v>
                </c:pt>
                <c:pt idx="20">
                  <c:v>8.112055529906409E-2</c:v>
                </c:pt>
                <c:pt idx="21">
                  <c:v>9.8812378762925909E-2</c:v>
                </c:pt>
                <c:pt idx="22">
                  <c:v>0.11996807268417529</c:v>
                </c:pt>
                <c:pt idx="23">
                  <c:v>0.14523212580531636</c:v>
                </c:pt>
                <c:pt idx="24">
                  <c:v>0.17536810767530733</c:v>
                </c:pt>
                <c:pt idx="25">
                  <c:v>0.21128098171390552</c:v>
                </c:pt>
                <c:pt idx="26">
                  <c:v>0.25404370455469844</c:v>
                </c:pt>
                <c:pt idx="27">
                  <c:v>0.30492899249333633</c:v>
                </c:pt>
                <c:pt idx="28">
                  <c:v>0.36544807733708617</c:v>
                </c:pt>
                <c:pt idx="29">
                  <c:v>0.43741748075626496</c:v>
                </c:pt>
                <c:pt idx="30">
                  <c:v>0.52354525856497569</c:v>
                </c:pt>
                <c:pt idx="31">
                  <c:v>0.64066562094870927</c:v>
                </c:pt>
                <c:pt idx="32">
                  <c:v>1.1457837956891201</c:v>
                </c:pt>
                <c:pt idx="33">
                  <c:v>10.804228325385642</c:v>
                </c:pt>
                <c:pt idx="34">
                  <c:v>246.48343953060197</c:v>
                </c:pt>
                <c:pt idx="35">
                  <c:v>6075.7994430192139</c:v>
                </c:pt>
                <c:pt idx="36">
                  <c:v>150353.25744423544</c:v>
                </c:pt>
                <c:pt idx="37">
                  <c:v>3721379.3325711652</c:v>
                </c:pt>
                <c:pt idx="38">
                  <c:v>92108344.616710529</c:v>
                </c:pt>
                <c:pt idx="39">
                  <c:v>2279786605.4590502</c:v>
                </c:pt>
                <c:pt idx="40">
                  <c:v>56427320858.488258</c:v>
                </c:pt>
                <c:pt idx="41">
                  <c:v>1396640595972.9583</c:v>
                </c:pt>
                <c:pt idx="42">
                  <c:v>34568449003726.832</c:v>
                </c:pt>
                <c:pt idx="43">
                  <c:v>855608569336705</c:v>
                </c:pt>
                <c:pt idx="44">
                  <c:v>2.1177288743910388E+16</c:v>
                </c:pt>
                <c:pt idx="45">
                  <c:v>5.2416206853970106E+17</c:v>
                </c:pt>
                <c:pt idx="46">
                  <c:v>1.2973609506105178E+19</c:v>
                </c:pt>
                <c:pt idx="47">
                  <c:v>3.2111164370270526E+20</c:v>
                </c:pt>
                <c:pt idx="48">
                  <c:v>7.9478797152240167E+21</c:v>
                </c:pt>
                <c:pt idx="49">
                  <c:v>1.9671909492027336E+23</c:v>
                </c:pt>
                <c:pt idx="50">
                  <c:v>4.869022143850579E+24</c:v>
                </c:pt>
                <c:pt idx="51">
                  <c:v>1.2051385573718017E+26</c:v>
                </c:pt>
                <c:pt idx="52">
                  <c:v>2.982855489449129E+27</c:v>
                </c:pt>
                <c:pt idx="53">
                  <c:v>7.3829078108461068E+28</c:v>
                </c:pt>
                <c:pt idx="54">
                  <c:v>1.8273539549084072E+30</c:v>
                </c:pt>
                <c:pt idx="55">
                  <c:v>4.5229096197484475E+31</c:v>
                </c:pt>
                <c:pt idx="56">
                  <c:v>1.119471757303753E+33</c:v>
                </c:pt>
                <c:pt idx="57">
                  <c:v>2.77082038030906E+34</c:v>
                </c:pt>
                <c:pt idx="58">
                  <c:v>6.8580967143391766E+35</c:v>
                </c:pt>
                <c:pt idx="59">
                  <c:v>1.6974572178877265E+37</c:v>
                </c:pt>
                <c:pt idx="60">
                  <c:v>4.201400369108123E+38</c:v>
                </c:pt>
                <c:pt idx="61">
                  <c:v>1.039894547848192E+40</c:v>
                </c:pt>
                <c:pt idx="62">
                  <c:v>2.5738577037967587E+41</c:v>
                </c:pt>
                <c:pt idx="63">
                  <c:v>6.3705916075338927E+42</c:v>
                </c:pt>
                <c:pt idx="64">
                  <c:v>1.5767941394288062E+44</c:v>
                </c:pt>
                <c:pt idx="65">
                  <c:v>3.9027454768288095E+45</c:v>
                </c:pt>
                <c:pt idx="66">
                  <c:v>9.6597405306115913E+46</c:v>
                </c:pt>
                <c:pt idx="67">
                  <c:v>2.3908960415677008E+48</c:v>
                </c:pt>
                <c:pt idx="68">
                  <c:v>5.9177406096012113E+49</c:v>
                </c:pt>
                <c:pt idx="69">
                  <c:v>1.4647083483974944E+51</c:v>
                </c:pt>
                <c:pt idx="70">
                  <c:v>3.6253203501230503E+52</c:v>
                </c:pt>
                <c:pt idx="71">
                  <c:v>8.9730816755130308E+53</c:v>
                </c:pt>
                <c:pt idx="72">
                  <c:v>2.2209401371353063E+55</c:v>
                </c:pt>
                <c:pt idx="73">
                  <c:v>5.4970803466441997E+56</c:v>
                </c:pt>
                <c:pt idx="74">
                  <c:v>1.3605901317304971E+58</c:v>
                </c:pt>
                <c:pt idx="75">
                  <c:v>3.3676158793830954E+59</c:v>
                </c:pt>
                <c:pt idx="76">
                  <c:v>8.3352336949987806E+60</c:v>
                </c:pt>
                <c:pt idx="77">
                  <c:v>2.0630654812960474E+62</c:v>
                </c:pt>
                <c:pt idx="78">
                  <c:v>5.106322552985249E+63</c:v>
                </c:pt>
                <c:pt idx="79">
                  <c:v>1.2638731175287242E+65</c:v>
                </c:pt>
                <c:pt idx="80">
                  <c:v>3.128230229558099E+66</c:v>
                </c:pt>
                <c:pt idx="81">
                  <c:v>7.7427268872156747E+67</c:v>
                </c:pt>
                <c:pt idx="82">
                  <c:v>1.9164132832541681E+69</c:v>
                </c:pt>
                <c:pt idx="83">
                  <c:v>4.7433416233452956E+70</c:v>
                </c:pt>
                <c:pt idx="84">
                  <c:v>1.1740311942295441E+72</c:v>
                </c:pt>
                <c:pt idx="85">
                  <c:v>2.9058612144655784E+73</c:v>
                </c:pt>
                <c:pt idx="86">
                  <c:v>7.192338192749058E+74</c:v>
                </c:pt>
                <c:pt idx="87">
                  <c:v>1.7801857990106306E+76</c:v>
                </c:pt>
                <c:pt idx="88">
                  <c:v>4.4061630502777677E+77</c:v>
                </c:pt>
                <c:pt idx="89">
                  <c:v>1.0905756487003933E+79</c:v>
                </c:pt>
                <c:pt idx="90">
                  <c:v>2.6992992133219719E+80</c:v>
                </c:pt>
                <c:pt idx="91">
                  <c:v>6.6810736620822708E+81</c:v>
                </c:pt>
                <c:pt idx="92">
                  <c:v>1.6536419918870921E+83</c:v>
                </c:pt>
                <c:pt idx="93">
                  <c:v>4.0929526834164752E+84</c:v>
                </c:pt>
                <c:pt idx="94">
                  <c:v>1.0130525077903378E+86</c:v>
                </c:pt>
                <c:pt idx="95">
                  <c:v>2.507420590759508E+87</c:v>
                </c:pt>
                <c:pt idx="96">
                  <c:v>6.2061521694253483E+88</c:v>
                </c:pt>
                <c:pt idx="97">
                  <c:v>1.5360935015053072E+90</c:v>
                </c:pt>
                <c:pt idx="98">
                  <c:v>3.802006752253589E+91</c:v>
                </c:pt>
                <c:pt idx="99">
                  <c:v>9.410400688510369E+92</c:v>
                </c:pt>
                <c:pt idx="100">
                  <c:v>2.329181584588887E+94</c:v>
                </c:pt>
              </c:numCache>
            </c:numRef>
          </c:val>
        </c:ser>
        <c:ser>
          <c:idx val="15"/>
          <c:order val="15"/>
          <c:val>
            <c:numRef>
              <c:f>Fwd_K_0.8!$L$25:$DH$25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-1.2648513922827091E-6</c:v>
                </c:pt>
                <c:pt idx="2">
                  <c:v>-5.5529027824422858E-6</c:v>
                </c:pt>
                <c:pt idx="3">
                  <c:v>-1.52485643442704E-5</c:v>
                </c:pt>
                <c:pt idx="4">
                  <c:v>-3.352592427667681E-5</c:v>
                </c:pt>
                <c:pt idx="5">
                  <c:v>-6.4550290474923137E-5</c:v>
                </c:pt>
                <c:pt idx="6">
                  <c:v>-1.1372602136739187E-4</c:v>
                </c:pt>
                <c:pt idx="7">
                  <c:v>-1.8800082380195069E-4</c:v>
                </c:pt>
                <c:pt idx="8">
                  <c:v>-2.9623890366505418E-4</c:v>
                </c:pt>
                <c:pt idx="9">
                  <c:v>-4.496780431425521E-4</c:v>
                </c:pt>
                <c:pt idx="10">
                  <c:v>-6.6248895313891364E-4</c:v>
                </c:pt>
                <c:pt idx="11">
                  <c:v>-9.524592401647246E-4</c:v>
                </c:pt>
                <c:pt idx="12">
                  <c:v>-1.3418291931387718E-3</c:v>
                </c:pt>
                <c:pt idx="13">
                  <c:v>-1.8583125323584837E-3</c:v>
                </c:pt>
                <c:pt idx="14">
                  <c:v>-2.5363425103147011E-3</c:v>
                </c:pt>
                <c:pt idx="15">
                  <c:v>-3.418592607104524E-3</c:v>
                </c:pt>
                <c:pt idx="16">
                  <c:v>-4.5578318850899848E-3</c:v>
                </c:pt>
                <c:pt idx="17">
                  <c:v>-6.0191883056444333E-3</c:v>
                </c:pt>
                <c:pt idx="18">
                  <c:v>-7.8829095173189416E-3</c:v>
                </c:pt>
                <c:pt idx="19">
                  <c:v>-1.0247730481248574E-2</c:v>
                </c:pt>
                <c:pt idx="20">
                  <c:v>-1.323498164899114E-2</c:v>
                </c:pt>
                <c:pt idx="21">
                  <c:v>-1.6993601293732324E-2</c:v>
                </c:pt>
                <c:pt idx="22">
                  <c:v>-2.1706252311413678E-2</c:v>
                </c:pt>
                <c:pt idx="23">
                  <c:v>-2.7596788960152677E-2</c:v>
                </c:pt>
                <c:pt idx="24">
                  <c:v>-3.4939374609348574E-2</c:v>
                </c:pt>
                <c:pt idx="25">
                  <c:v>-4.4069620588261409E-2</c:v>
                </c:pt>
                <c:pt idx="26">
                  <c:v>-5.5398213636074771E-2</c:v>
                </c:pt>
                <c:pt idx="27">
                  <c:v>-6.9427923212022916E-2</c:v>
                </c:pt>
                <c:pt idx="28">
                  <c:v>-8.6782913771205922E-2</c:v>
                </c:pt>
                <c:pt idx="29">
                  <c:v>-0.10845509841446602</c:v>
                </c:pt>
                <c:pt idx="30">
                  <c:v>-0.14131506519386924</c:v>
                </c:pt>
                <c:pt idx="31">
                  <c:v>-0.33379513830339991</c:v>
                </c:pt>
                <c:pt idx="32">
                  <c:v>-4.3333191038640129</c:v>
                </c:pt>
                <c:pt idx="33">
                  <c:v>-102.38543627823468</c:v>
                </c:pt>
                <c:pt idx="34">
                  <c:v>-2528.1309705971689</c:v>
                </c:pt>
                <c:pt idx="35">
                  <c:v>-62566.680470958774</c:v>
                </c:pt>
                <c:pt idx="36">
                  <c:v>-1548587.5839922705</c:v>
                </c:pt>
                <c:pt idx="37">
                  <c:v>-38329298.688783564</c:v>
                </c:pt>
                <c:pt idx="38">
                  <c:v>-948693885.12531948</c:v>
                </c:pt>
                <c:pt idx="39">
                  <c:v>-23481256404.59341</c:v>
                </c:pt>
                <c:pt idx="40">
                  <c:v>-581187900641.12671</c:v>
                </c:pt>
                <c:pt idx="41">
                  <c:v>-14385063890771.33</c:v>
                </c:pt>
                <c:pt idx="42">
                  <c:v>-356046751803881</c:v>
                </c:pt>
                <c:pt idx="43">
                  <c:v>-8812563498098146</c:v>
                </c:pt>
                <c:pt idx="44">
                  <c:v>-2.1812100589712208E+17</c:v>
                </c:pt>
                <c:pt idx="45">
                  <c:v>-5.3987438625328333E+18</c:v>
                </c:pt>
                <c:pt idx="46">
                  <c:v>-1.3362507305553764E+20</c:v>
                </c:pt>
                <c:pt idx="47">
                  <c:v>-3.3073730811701504E+21</c:v>
                </c:pt>
                <c:pt idx="48">
                  <c:v>-8.1861258971065698E+22</c:v>
                </c:pt>
                <c:pt idx="49">
                  <c:v>-2.0261595985626002E+24</c:v>
                </c:pt>
                <c:pt idx="50">
                  <c:v>-5.0149762821247026E+25</c:v>
                </c:pt>
                <c:pt idx="51">
                  <c:v>-1.2412638725397616E+27</c:v>
                </c:pt>
                <c:pt idx="52">
                  <c:v>-3.072269768049918E+28</c:v>
                </c:pt>
                <c:pt idx="53">
                  <c:v>-7.6042183563656128E+29</c:v>
                </c:pt>
                <c:pt idx="54">
                  <c:v>-1.8821308410791867E+31</c:v>
                </c:pt>
                <c:pt idx="55">
                  <c:v>-4.6584886654318163E+32</c:v>
                </c:pt>
                <c:pt idx="56">
                  <c:v>-1.1530291186746417E+34</c:v>
                </c:pt>
                <c:pt idx="57">
                  <c:v>-2.8538786800593667E+35</c:v>
                </c:pt>
                <c:pt idx="58">
                  <c:v>-7.0636754868713034E+36</c:v>
                </c:pt>
                <c:pt idx="59">
                  <c:v>-1.7483403106434735E+38</c:v>
                </c:pt>
                <c:pt idx="60">
                  <c:v>-4.3273418316966703E+39</c:v>
                </c:pt>
                <c:pt idx="61">
                  <c:v>-1.0710664973840601E+41</c:v>
                </c:pt>
                <c:pt idx="62">
                  <c:v>-2.6510118369971922E+42</c:v>
                </c:pt>
                <c:pt idx="63">
                  <c:v>-6.5615568938859634E+43</c:v>
                </c:pt>
                <c:pt idx="64">
                  <c:v>-1.624060227558964E+45</c:v>
                </c:pt>
                <c:pt idx="65">
                  <c:v>-4.0197344400932674E+46</c:v>
                </c:pt>
                <c:pt idx="66">
                  <c:v>-9.9493015682987776E+47</c:v>
                </c:pt>
                <c:pt idx="67">
                  <c:v>-2.4625657035627908E+49</c:v>
                </c:pt>
                <c:pt idx="68">
                  <c:v>-6.0951312037113048E+50</c:v>
                </c:pt>
                <c:pt idx="69">
                  <c:v>-1.508614545248467E+52</c:v>
                </c:pt>
                <c:pt idx="70">
                  <c:v>-3.7339931989639053E+53</c:v>
                </c:pt>
                <c:pt idx="71">
                  <c:v>-9.2420593807582483E+54</c:v>
                </c:pt>
                <c:pt idx="72">
                  <c:v>-2.2875151894059376E+56</c:v>
                </c:pt>
                <c:pt idx="73">
                  <c:v>-5.661861200163589E+57</c:v>
                </c:pt>
                <c:pt idx="74">
                  <c:v>-1.401375273853076E+59</c:v>
                </c:pt>
                <c:pt idx="75">
                  <c:v>-3.4685637615200635E+60</c:v>
                </c:pt>
                <c:pt idx="76">
                  <c:v>-8.5850912258945285E+61</c:v>
                </c:pt>
                <c:pt idx="77">
                  <c:v>-2.1249080721692485E+63</c:v>
                </c:pt>
                <c:pt idx="78">
                  <c:v>-5.2593900243641692E+64</c:v>
                </c:pt>
                <c:pt idx="79">
                  <c:v>-1.301759063870029E+66</c:v>
                </c:pt>
                <c:pt idx="80">
                  <c:v>-3.2220022712105713E+67</c:v>
                </c:pt>
                <c:pt idx="81">
                  <c:v>-7.9748233938318103E+68</c:v>
                </c:pt>
                <c:pt idx="82">
                  <c:v>-1.9738598178866366E+70</c:v>
                </c:pt>
                <c:pt idx="83">
                  <c:v>-4.8855283537442718E+71</c:v>
                </c:pt>
                <c:pt idx="84">
                  <c:v>-1.2092240329810998E+73</c:v>
                </c:pt>
                <c:pt idx="85">
                  <c:v>-2.992967507430974E+74</c:v>
                </c:pt>
                <c:pt idx="86">
                  <c:v>-7.4079362105088622E+75</c:v>
                </c:pt>
                <c:pt idx="87">
                  <c:v>-1.8335487693305948E+77</c:v>
                </c:pt>
                <c:pt idx="88">
                  <c:v>-4.5382424928885241E+78</c:v>
                </c:pt>
                <c:pt idx="89">
                  <c:v>-1.123266818355616E+80</c:v>
                </c:pt>
                <c:pt idx="90">
                  <c:v>-2.7802135897231696E+81</c:v>
                </c:pt>
                <c:pt idx="91">
                  <c:v>-6.8813459795748291E+82</c:v>
                </c:pt>
                <c:pt idx="92">
                  <c:v>-1.7032116764570756E+84</c:v>
                </c:pt>
                <c:pt idx="93">
                  <c:v>-4.2156433108147872E+85</c:v>
                </c:pt>
                <c:pt idx="94">
                  <c:v>-1.0434198385126859E+87</c:v>
                </c:pt>
                <c:pt idx="95">
                  <c:v>-2.582583200549303E+88</c:v>
                </c:pt>
                <c:pt idx="96">
                  <c:v>-6.3921882080244057E+89</c:v>
                </c:pt>
                <c:pt idx="97">
                  <c:v>-1.5821395445504073E+91</c:v>
                </c:pt>
                <c:pt idx="98">
                  <c:v>-3.9159759646748861E+92</c:v>
                </c:pt>
                <c:pt idx="99">
                  <c:v>-9.6924874981675728E+93</c:v>
                </c:pt>
                <c:pt idx="100">
                  <c:v>-2.3990012898338706E+95</c:v>
                </c:pt>
              </c:numCache>
            </c:numRef>
          </c:val>
        </c:ser>
        <c:ser>
          <c:idx val="16"/>
          <c:order val="16"/>
          <c:val>
            <c:numRef>
              <c:f>Fwd_K_0.8!$L$26:$DH$26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2.9126803751947305E-8</c:v>
                </c:pt>
                <c:pt idx="2">
                  <c:v>1.6119387082112971E-7</c:v>
                </c:pt>
                <c:pt idx="3">
                  <c:v>5.3567977453394788E-7</c:v>
                </c:pt>
                <c:pt idx="4">
                  <c:v>1.3857088954050627E-6</c:v>
                </c:pt>
                <c:pt idx="5">
                  <c:v>3.0750434775531331E-6</c:v>
                </c:pt>
                <c:pt idx="6">
                  <c:v>6.1466314942425393E-6</c:v>
                </c:pt>
                <c:pt idx="7">
                  <c:v>1.138592781388281E-5</c:v>
                </c:pt>
                <c:pt idx="8">
                  <c:v>1.9903051924127194E-5</c:v>
                </c:pt>
                <c:pt idx="9">
                  <c:v>3.3238907861110266E-5</c:v>
                </c:pt>
                <c:pt idx="10">
                  <c:v>5.3501726106297303E-5</c:v>
                </c:pt>
                <c:pt idx="11">
                  <c:v>8.3542162254028309E-5</c:v>
                </c:pt>
                <c:pt idx="12">
                  <c:v>1.2717719017257904E-4</c:v>
                </c:pt>
                <c:pt idx="13">
                  <c:v>1.8947566751761579E-4</c:v>
                </c:pt>
                <c:pt idx="14">
                  <c:v>2.7712176639189734E-4</c:v>
                </c:pt>
                <c:pt idx="15">
                  <c:v>3.98876624940959E-4</c:v>
                </c:pt>
                <c:pt idx="16">
                  <c:v>5.6616380511202258E-4</c:v>
                </c:pt>
                <c:pt idx="17">
                  <c:v>7.9381071318393925E-4</c:v>
                </c:pt>
                <c:pt idx="18">
                  <c:v>1.1009864009037863E-3</c:v>
                </c:pt>
                <c:pt idx="19">
                  <c:v>1.5123865559352793E-3</c:v>
                </c:pt>
                <c:pt idx="20">
                  <c:v>2.0597295674097491E-3</c:v>
                </c:pt>
                <c:pt idx="21">
                  <c:v>2.7836440208773086E-3</c:v>
                </c:pt>
                <c:pt idx="22">
                  <c:v>3.7360487317917531E-3</c:v>
                </c:pt>
                <c:pt idx="23">
                  <c:v>4.983152611496372E-3</c:v>
                </c:pt>
                <c:pt idx="24">
                  <c:v>6.6092348995811243E-3</c:v>
                </c:pt>
                <c:pt idx="25">
                  <c:v>8.7214128753842334E-3</c:v>
                </c:pt>
                <c:pt idx="26">
                  <c:v>1.145577638201316E-2</c:v>
                </c:pt>
                <c:pt idx="27">
                  <c:v>1.4988290822495361E-2</c:v>
                </c:pt>
                <c:pt idx="28">
                  <c:v>1.9627105843803488E-2</c:v>
                </c:pt>
                <c:pt idx="29">
                  <c:v>2.7873579421177883E-2</c:v>
                </c:pt>
                <c:pt idx="30">
                  <c:v>9.5153016063880408E-2</c:v>
                </c:pt>
                <c:pt idx="31">
                  <c:v>1.5851027674939355</c:v>
                </c:pt>
                <c:pt idx="32">
                  <c:v>38.238938708617738</c:v>
                </c:pt>
                <c:pt idx="33">
                  <c:v>945.17714372188527</c:v>
                </c:pt>
                <c:pt idx="34">
                  <c:v>23392.568884962304</c:v>
                </c:pt>
                <c:pt idx="35">
                  <c:v>578990.66401335201</c:v>
                </c:pt>
                <c:pt idx="36">
                  <c:v>14330677.283704817</c:v>
                </c:pt>
                <c:pt idx="37">
                  <c:v>354700613.8005951</c:v>
                </c:pt>
                <c:pt idx="38">
                  <c:v>8779245117.5355206</c:v>
                </c:pt>
                <c:pt idx="39">
                  <c:v>217296336482.0643</c:v>
                </c:pt>
                <c:pt idx="40">
                  <c:v>5378332381239.4482</c:v>
                </c:pt>
                <c:pt idx="41">
                  <c:v>133119865056022.44</c:v>
                </c:pt>
                <c:pt idx="42">
                  <c:v>3294868616874596.5</c:v>
                </c:pt>
                <c:pt idx="43">
                  <c:v>8.1551759007601056E+16</c:v>
                </c:pt>
                <c:pt idx="44">
                  <c:v>2.0184991250157635E+18</c:v>
                </c:pt>
                <c:pt idx="45">
                  <c:v>4.9960157283481387E+19</c:v>
                </c:pt>
                <c:pt idx="46">
                  <c:v>1.2365709204689736E+21</c:v>
                </c:pt>
                <c:pt idx="47">
                  <c:v>3.0606541732875705E+22</c:v>
                </c:pt>
                <c:pt idx="48">
                  <c:v>7.5754684386930588E+23</c:v>
                </c:pt>
                <c:pt idx="49">
                  <c:v>1.8750149072895033E+25</c:v>
                </c:pt>
                <c:pt idx="50">
                  <c:v>4.6408759189865881E+26</c:v>
                </c:pt>
                <c:pt idx="51">
                  <c:v>1.1486697625201703E+28</c:v>
                </c:pt>
                <c:pt idx="52">
                  <c:v>2.8430887766935179E+29</c:v>
                </c:pt>
                <c:pt idx="53">
                  <c:v>7.0369692430700011E+30</c:v>
                </c:pt>
                <c:pt idx="54">
                  <c:v>1.7417302107292766E+32</c:v>
                </c:pt>
                <c:pt idx="55">
                  <c:v>4.3109810794002831E+33</c:v>
                </c:pt>
                <c:pt idx="56">
                  <c:v>1.0670170245393499E+35</c:v>
                </c:pt>
                <c:pt idx="57">
                  <c:v>2.6409889292966521E+36</c:v>
                </c:pt>
                <c:pt idx="58">
                  <c:v>6.5367490536294401E+37</c:v>
                </c:pt>
                <c:pt idx="59">
                  <c:v>1.6179200038597519E+39</c:v>
                </c:pt>
                <c:pt idx="60">
                  <c:v>4.004536685699615E+40</c:v>
                </c:pt>
                <c:pt idx="61">
                  <c:v>9.911685391186116E+41</c:v>
                </c:pt>
                <c:pt idx="62">
                  <c:v>2.4532552704097441E+43</c:v>
                </c:pt>
                <c:pt idx="63">
                  <c:v>6.0720868188325255E+44</c:v>
                </c:pt>
                <c:pt idx="64">
                  <c:v>1.5029107969709235E+46</c:v>
                </c:pt>
                <c:pt idx="65">
                  <c:v>3.7198757708930428E+47</c:v>
                </c:pt>
                <c:pt idx="66">
                  <c:v>9.2071171349281964E+48</c:v>
                </c:pt>
                <c:pt idx="67">
                  <c:v>2.278866584705038E+50</c:v>
                </c:pt>
                <c:pt idx="68">
                  <c:v>5.6404549163661589E+51</c:v>
                </c:pt>
                <c:pt idx="69">
                  <c:v>1.3960769742683611E+53</c:v>
                </c:pt>
                <c:pt idx="70">
                  <c:v>3.4554498652872779E+54</c:v>
                </c:pt>
                <c:pt idx="71">
                  <c:v>8.5526328358268994E+55</c:v>
                </c:pt>
                <c:pt idx="72">
                  <c:v>2.1168742501374535E+57</c:v>
                </c:pt>
                <c:pt idx="73">
                  <c:v>5.2395053978155547E+58</c:v>
                </c:pt>
                <c:pt idx="74">
                  <c:v>1.2968373918291827E+60</c:v>
                </c:pt>
                <c:pt idx="75">
                  <c:v>3.2098205711272133E+61</c:v>
                </c:pt>
                <c:pt idx="76">
                  <c:v>7.9446722956607404E+62</c:v>
                </c:pt>
                <c:pt idx="77">
                  <c:v>1.9663970769313878E+64</c:v>
                </c:pt>
                <c:pt idx="78">
                  <c:v>4.8670572180537811E+65</c:v>
                </c:pt>
                <c:pt idx="79">
                  <c:v>1.2046522160602416E+67</c:v>
                </c:pt>
                <c:pt idx="80">
                  <c:v>2.9816517387064928E+68</c:v>
                </c:pt>
                <c:pt idx="81">
                  <c:v>7.3799283912862055E+69</c:v>
                </c:pt>
                <c:pt idx="82">
                  <c:v>1.8266165143804537E+71</c:v>
                </c:pt>
                <c:pt idx="83">
                  <c:v>4.5210843706104025E+72</c:v>
                </c:pt>
                <c:pt idx="84">
                  <c:v>1.1190199872420032E+74</c:v>
                </c:pt>
                <c:pt idx="85">
                  <c:v>2.7697021979660494E+75</c:v>
                </c:pt>
                <c:pt idx="86">
                  <c:v>6.8553290851627968E+76</c:v>
                </c:pt>
                <c:pt idx="87">
                  <c:v>1.6967721981225075E+78</c:v>
                </c:pt>
                <c:pt idx="88">
                  <c:v>4.1997048669083143E+79</c:v>
                </c:pt>
                <c:pt idx="89">
                  <c:v>1.0394748917178597E+81</c:v>
                </c:pt>
                <c:pt idx="90">
                  <c:v>2.5728190069397041E+82</c:v>
                </c:pt>
                <c:pt idx="91">
                  <c:v>6.3680207143153643E+83</c:v>
                </c:pt>
                <c:pt idx="92">
                  <c:v>1.5761578139997259E+85</c:v>
                </c:pt>
                <c:pt idx="93">
                  <c:v>3.9011704987826004E+86</c:v>
                </c:pt>
                <c:pt idx="94">
                  <c:v>9.6558422801274703E+87</c:v>
                </c:pt>
                <c:pt idx="95">
                  <c:v>2.3899311800853484E+89</c:v>
                </c:pt>
                <c:pt idx="96">
                  <c:v>5.9153524672824117E+90</c:v>
                </c:pt>
                <c:pt idx="97">
                  <c:v>1.4641172559175667E+92</c:v>
                </c:pt>
                <c:pt idx="98">
                  <c:v>3.6238573287593281E+93</c:v>
                </c:pt>
                <c:pt idx="99">
                  <c:v>8.9694605306544103E+94</c:v>
                </c:pt>
                <c:pt idx="100">
                  <c:v>2.2200438624472812E+96</c:v>
                </c:pt>
              </c:numCache>
            </c:numRef>
          </c:val>
        </c:ser>
        <c:ser>
          <c:idx val="17"/>
          <c:order val="17"/>
          <c:val>
            <c:numRef>
              <c:f>Fwd_K_0.8!$L$27:$DH$27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-8.0329218999799043E-10</c:v>
                </c:pt>
                <c:pt idx="2">
                  <c:v>-5.3793765351378911E-9</c:v>
                </c:pt>
                <c:pt idx="3">
                  <c:v>-2.1031483390532511E-8</c:v>
                </c:pt>
                <c:pt idx="4">
                  <c:v>-6.2701292427080696E-8</c:v>
                </c:pt>
                <c:pt idx="5">
                  <c:v>-1.5785926757450454E-7</c:v>
                </c:pt>
                <c:pt idx="6">
                  <c:v>-3.5358168545993105E-7</c:v>
                </c:pt>
                <c:pt idx="7">
                  <c:v>-7.2661607385722564E-7</c:v>
                </c:pt>
                <c:pt idx="8">
                  <c:v>-1.3974998518766257E-6</c:v>
                </c:pt>
                <c:pt idx="9">
                  <c:v>-2.5501412014941457E-6</c:v>
                </c:pt>
                <c:pt idx="10">
                  <c:v>-4.4587208559761455E-6</c:v>
                </c:pt>
                <c:pt idx="11">
                  <c:v>-7.5243599793036377E-6</c:v>
                </c:pt>
                <c:pt idx="12">
                  <c:v>-1.2324763320479179E-5</c:v>
                </c:pt>
                <c:pt idx="13">
                  <c:v>-1.9681041067047712E-5</c:v>
                </c:pt>
                <c:pt idx="14">
                  <c:v>-3.0747205593942501E-5</c:v>
                </c:pt>
                <c:pt idx="15">
                  <c:v>-4.7129519144904253E-5</c:v>
                </c:pt>
                <c:pt idx="16">
                  <c:v>-7.1045050222576608E-5</c:v>
                </c:pt>
                <c:pt idx="17">
                  <c:v>-1.0553162911426477E-4</c:v>
                </c:pt>
                <c:pt idx="18">
                  <c:v>-1.5472507005651686E-4</c:v>
                </c:pt>
                <c:pt idx="19">
                  <c:v>-2.2422430054537068E-4</c:v>
                </c:pt>
                <c:pt idx="20">
                  <c:v>-3.2157123439758564E-4</c:v>
                </c:pt>
                <c:pt idx="21">
                  <c:v>-4.5688027047460159E-4</c:v>
                </c:pt>
                <c:pt idx="22">
                  <c:v>-6.4366275129088099E-4</c:v>
                </c:pt>
                <c:pt idx="23">
                  <c:v>-8.9990536044726589E-4</c:v>
                </c:pt>
                <c:pt idx="24">
                  <c:v>-1.2494807216628374E-3</c:v>
                </c:pt>
                <c:pt idx="25">
                  <c:v>-1.7240317374967579E-3</c:v>
                </c:pt>
                <c:pt idx="26">
                  <c:v>-2.3664986774187785E-3</c:v>
                </c:pt>
                <c:pt idx="27">
                  <c:v>-3.2621877147994919E-3</c:v>
                </c:pt>
                <c:pt idx="28">
                  <c:v>-5.2344536516499797E-3</c:v>
                </c:pt>
                <c:pt idx="29">
                  <c:v>-2.6968129659891923E-2</c:v>
                </c:pt>
                <c:pt idx="30">
                  <c:v>-0.528709577077076</c:v>
                </c:pt>
                <c:pt idx="31">
                  <c:v>-12.899163729723734</c:v>
                </c:pt>
                <c:pt idx="32">
                  <c:v>-319.01796935845135</c:v>
                </c:pt>
                <c:pt idx="33">
                  <c:v>-7895.7226859728462</c:v>
                </c:pt>
                <c:pt idx="34">
                  <c:v>-195427.70481721457</c:v>
                </c:pt>
                <c:pt idx="35">
                  <c:v>-4837058.0878260285</c:v>
                </c:pt>
                <c:pt idx="36">
                  <c:v>-119722709.61912899</c:v>
                </c:pt>
                <c:pt idx="37">
                  <c:v>-2963273689.2330484</c:v>
                </c:pt>
                <c:pt idx="38">
                  <c:v>-73344406770.967392</c:v>
                </c:pt>
                <c:pt idx="39">
                  <c:v>-1815357775112.5728</c:v>
                </c:pt>
                <c:pt idx="40">
                  <c:v>-44932177265356.742</c:v>
                </c:pt>
                <c:pt idx="41">
                  <c:v>-1112122670768099.1</c:v>
                </c:pt>
                <c:pt idx="42">
                  <c:v>-2.7526305600611584E+16</c:v>
                </c:pt>
                <c:pt idx="43">
                  <c:v>-6.8130748180087654E+17</c:v>
                </c:pt>
                <c:pt idx="44">
                  <c:v>-1.6863137875215659E+19</c:v>
                </c:pt>
                <c:pt idx="45">
                  <c:v>-4.1738191014719298E+20</c:v>
                </c:pt>
                <c:pt idx="46">
                  <c:v>-1.0330678703456424E+22</c:v>
                </c:pt>
                <c:pt idx="47">
                  <c:v>-2.5569608957133675E+23</c:v>
                </c:pt>
                <c:pt idx="48">
                  <c:v>-6.3287700827756882E+24</c:v>
                </c:pt>
                <c:pt idx="49">
                  <c:v>-1.5664428339299038E+26</c:v>
                </c:pt>
                <c:pt idx="50">
                  <c:v>-3.8771248156257991E+27</c:v>
                </c:pt>
                <c:pt idx="51">
                  <c:v>-9.5963264669052143E+28</c:v>
                </c:pt>
                <c:pt idx="52">
                  <c:v>-2.375200337500654E+30</c:v>
                </c:pt>
                <c:pt idx="53">
                  <c:v>-5.8788919494359831E+31</c:v>
                </c:pt>
                <c:pt idx="54">
                  <c:v>-1.4550928617693947E+33</c:v>
                </c:pt>
                <c:pt idx="55">
                  <c:v>-3.6015209227880385E+34</c:v>
                </c:pt>
                <c:pt idx="56">
                  <c:v>-8.9141753770232502E+35</c:v>
                </c:pt>
                <c:pt idx="57">
                  <c:v>-2.2063601557383112E+37</c:v>
                </c:pt>
                <c:pt idx="58">
                  <c:v>-5.4609932287367719E+38</c:v>
                </c:pt>
                <c:pt idx="59">
                  <c:v>-1.351658158083485E+40</c:v>
                </c:pt>
                <c:pt idx="60">
                  <c:v>-3.3455082251739393E+41</c:v>
                </c:pt>
                <c:pt idx="61">
                  <c:v>-8.2805147271815689E+42</c:v>
                </c:pt>
                <c:pt idx="62">
                  <c:v>-2.0495219122131949E+44</c:v>
                </c:pt>
                <c:pt idx="63">
                  <c:v>-5.0728006735159935E+45</c:v>
                </c:pt>
                <c:pt idx="64">
                  <c:v>-1.2555760697411238E+47</c:v>
                </c:pt>
                <c:pt idx="65">
                  <c:v>-3.1076940891985909E+48</c:v>
                </c:pt>
                <c:pt idx="66">
                  <c:v>-7.691897595796452E+49</c:v>
                </c:pt>
                <c:pt idx="67">
                  <c:v>-1.9038324534318609E+51</c:v>
                </c:pt>
                <c:pt idx="68">
                  <c:v>-4.7122026335259281E+52</c:v>
                </c:pt>
                <c:pt idx="69">
                  <c:v>-1.1663239388124657E+54</c:v>
                </c:pt>
                <c:pt idx="70">
                  <c:v>-2.8867848775773135E+55</c:v>
                </c:pt>
                <c:pt idx="71">
                  <c:v>-7.1451220814859603E+56</c:v>
                </c:pt>
                <c:pt idx="72">
                  <c:v>-1.7684992725314271E+58</c:v>
                </c:pt>
                <c:pt idx="73">
                  <c:v>-4.3772375632887146E+59</c:v>
                </c:pt>
                <c:pt idx="74">
                  <c:v>-1.0834162605041318E+61</c:v>
                </c:pt>
                <c:pt idx="75">
                  <c:v>-2.6815789103324321E+62</c:v>
                </c:pt>
                <c:pt idx="76">
                  <c:v>-6.6372138895183556E+63</c:v>
                </c:pt>
                <c:pt idx="77">
                  <c:v>-1.6427861975433849E+65</c:v>
                </c:pt>
                <c:pt idx="78">
                  <c:v>-4.0660833532920707E+66</c:v>
                </c:pt>
                <c:pt idx="79">
                  <c:v>-1.0064020418867221E+68</c:v>
                </c:pt>
                <c:pt idx="80">
                  <c:v>-2.4909599285370048E+69</c:v>
                </c:pt>
                <c:pt idx="81">
                  <c:v>-6.1654101515360893E+70</c:v>
                </c:pt>
                <c:pt idx="82">
                  <c:v>-1.526009387031746E+72</c:v>
                </c:pt>
                <c:pt idx="83">
                  <c:v>-3.7770474178889051E+73</c:v>
                </c:pt>
                <c:pt idx="84">
                  <c:v>-9.3486234869973706E+74</c:v>
                </c:pt>
                <c:pt idx="85">
                  <c:v>-2.3138910220639187E+76</c:v>
                </c:pt>
                <c:pt idx="86">
                  <c:v>-5.7271443966433108E+77</c:v>
                </c:pt>
                <c:pt idx="87">
                  <c:v>-1.4175336101500472E+79</c:v>
                </c:pt>
                <c:pt idx="88">
                  <c:v>-3.5085574882359393E+80</c:v>
                </c:pt>
                <c:pt idx="89">
                  <c:v>-8.6840802645610156E+81</c:v>
                </c:pt>
                <c:pt idx="90">
                  <c:v>-2.1494089891415033E+83</c:v>
                </c:pt>
                <c:pt idx="91">
                  <c:v>-5.3200325905045289E+84</c:v>
                </c:pt>
                <c:pt idx="92">
                  <c:v>-1.3167687911892151E+86</c:v>
                </c:pt>
                <c:pt idx="93">
                  <c:v>-3.2591530595970386E+87</c:v>
                </c:pt>
                <c:pt idx="94">
                  <c:v>-8.0667758356330257E+88</c:v>
                </c:pt>
                <c:pt idx="95">
                  <c:v>-1.9966190968152279E+90</c:v>
                </c:pt>
                <c:pt idx="96">
                  <c:v>-4.9418601669305675E+91</c:v>
                </c:pt>
                <c:pt idx="97">
                  <c:v>-1.2231667997391147E+93</c:v>
                </c:pt>
                <c:pt idx="98">
                  <c:v>-3.0274774466419179E+94</c:v>
                </c:pt>
                <c:pt idx="99">
                  <c:v>-7.4933522491620437E+95</c:v>
                </c:pt>
                <c:pt idx="100">
                  <c:v>-1.8546902138710907E+97</c:v>
                </c:pt>
              </c:numCache>
            </c:numRef>
          </c:val>
        </c:ser>
        <c:ser>
          <c:idx val="18"/>
          <c:order val="18"/>
          <c:val>
            <c:numRef>
              <c:f>Fwd_K_0.8!$L$28:$DH$28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2.6148314909612742E-11</c:v>
                </c:pt>
                <c:pt idx="2">
                  <c:v>2.0602651952368138E-10</c:v>
                </c:pt>
                <c:pt idx="3">
                  <c:v>9.284297275689896E-10</c:v>
                </c:pt>
                <c:pt idx="4">
                  <c:v>3.1407013281599885E-9</c:v>
                </c:pt>
                <c:pt idx="5">
                  <c:v>8.8617491766655324E-9</c:v>
                </c:pt>
                <c:pt idx="6">
                  <c:v>2.2024070966540447E-8</c:v>
                </c:pt>
                <c:pt idx="7">
                  <c:v>4.9807194207138611E-8</c:v>
                </c:pt>
                <c:pt idx="8">
                  <c:v>1.0469294938362544E-7</c:v>
                </c:pt>
                <c:pt idx="9">
                  <c:v>2.0756676560146504E-7</c:v>
                </c:pt>
                <c:pt idx="10">
                  <c:v>3.9231789340168885E-7</c:v>
                </c:pt>
                <c:pt idx="11">
                  <c:v>7.1256747646489248E-7</c:v>
                </c:pt>
                <c:pt idx="12">
                  <c:v>1.251393317350382E-6</c:v>
                </c:pt>
                <c:pt idx="13">
                  <c:v>2.1352463086545271E-6</c:v>
                </c:pt>
                <c:pt idx="14">
                  <c:v>3.553695753500949E-6</c:v>
                </c:pt>
                <c:pt idx="15">
                  <c:v>5.7872393247268544E-6</c:v>
                </c:pt>
                <c:pt idx="16">
                  <c:v>9.2462220655647359E-6</c:v>
                </c:pt>
                <c:pt idx="17">
                  <c:v>1.4524999863224281E-5</c:v>
                </c:pt>
                <c:pt idx="18">
                  <c:v>2.2476953171251515E-5</c:v>
                </c:pt>
                <c:pt idx="19">
                  <c:v>3.4317936540670316E-5</c:v>
                </c:pt>
                <c:pt idx="20">
                  <c:v>5.1768413529338197E-5</c:v>
                </c:pt>
                <c:pt idx="21">
                  <c:v>7.724811040206858E-5</c:v>
                </c:pt>
                <c:pt idx="22">
                  <c:v>1.1414186014883705E-4</c:v>
                </c:pt>
                <c:pt idx="23">
                  <c:v>1.6716228483839058E-4</c:v>
                </c:pt>
                <c:pt idx="24">
                  <c:v>2.4285600750993059E-4</c:v>
                </c:pt>
                <c:pt idx="25">
                  <c:v>3.5061701686688897E-4</c:v>
                </c:pt>
                <c:pt idx="26">
                  <c:v>5.1214094409874483E-4</c:v>
                </c:pt>
                <c:pt idx="27">
                  <c:v>9.7425430566000016E-4</c:v>
                </c:pt>
                <c:pt idx="28">
                  <c:v>7.4480273753016633E-3</c:v>
                </c:pt>
                <c:pt idx="29">
                  <c:v>0.16074404351244329</c:v>
                </c:pt>
                <c:pt idx="30">
                  <c:v>3.9453412868636701</c:v>
                </c:pt>
                <c:pt idx="31">
                  <c:v>97.605052561202271</c:v>
                </c:pt>
                <c:pt idx="32">
                  <c:v>2415.7714176007416</c:v>
                </c:pt>
                <c:pt idx="33">
                  <c:v>59793.007626936465</c:v>
                </c:pt>
                <c:pt idx="34">
                  <c:v>1479945.0980336573</c:v>
                </c:pt>
                <c:pt idx="35">
                  <c:v>36630329.606423631</c:v>
                </c:pt>
                <c:pt idx="36">
                  <c:v>906642481.69218349</c:v>
                </c:pt>
                <c:pt idx="37">
                  <c:v>22440436054.427277</c:v>
                </c:pt>
                <c:pt idx="38">
                  <c:v>555426411512.80115</c:v>
                </c:pt>
                <c:pt idx="39">
                  <c:v>13747437580592.035</c:v>
                </c:pt>
                <c:pt idx="40">
                  <c:v>340264773756777.37</c:v>
                </c:pt>
                <c:pt idx="41">
                  <c:v>8421941509118331</c:v>
                </c:pt>
                <c:pt idx="42">
                  <c:v>2.0845266614599187E+17</c:v>
                </c:pt>
                <c:pt idx="43">
                  <c:v>5.1594414111621448E+18</c:v>
                </c:pt>
                <c:pt idx="44">
                  <c:v>1.2770206436301049E+20</c:v>
                </c:pt>
                <c:pt idx="45">
                  <c:v>3.1607718527940617E+21</c:v>
                </c:pt>
                <c:pt idx="46">
                  <c:v>7.8232711279560786E+22</c:v>
                </c:pt>
                <c:pt idx="47">
                  <c:v>1.9363489005120557E+24</c:v>
                </c:pt>
                <c:pt idx="48">
                  <c:v>4.7926845548403632E+25</c:v>
                </c:pt>
                <c:pt idx="49">
                  <c:v>1.1862441323708301E+27</c:v>
                </c:pt>
                <c:pt idx="50">
                  <c:v>2.93608963159984E+28</c:v>
                </c:pt>
                <c:pt idx="51">
                  <c:v>7.267156973246919E+29</c:v>
                </c:pt>
                <c:pt idx="52">
                  <c:v>1.7987043016391687E+31</c:v>
                </c:pt>
                <c:pt idx="53">
                  <c:v>4.4519984572101384E+32</c:v>
                </c:pt>
                <c:pt idx="54">
                  <c:v>1.1019204352639249E+34</c:v>
                </c:pt>
                <c:pt idx="55">
                  <c:v>2.7273788546929303E+35</c:v>
                </c:pt>
                <c:pt idx="56">
                  <c:v>6.7505739802052136E+36</c:v>
                </c:pt>
                <c:pt idx="57">
                  <c:v>1.6708441138116363E+38</c:v>
                </c:pt>
                <c:pt idx="58">
                  <c:v>4.1355298989237341E+39</c:v>
                </c:pt>
                <c:pt idx="59">
                  <c:v>1.0235908545793578E+41</c:v>
                </c:pt>
                <c:pt idx="60">
                  <c:v>2.5335042020349457E+42</c:v>
                </c:pt>
                <c:pt idx="61">
                  <c:v>6.2707120844643809E+43</c:v>
                </c:pt>
                <c:pt idx="62">
                  <c:v>1.5520728174213046E+45</c:v>
                </c:pt>
                <c:pt idx="63">
                  <c:v>3.8415573830320371E+46</c:v>
                </c:pt>
                <c:pt idx="64">
                  <c:v>9.5082930142709872E+47</c:v>
                </c:pt>
                <c:pt idx="65">
                  <c:v>2.3534110525763054E+49</c:v>
                </c:pt>
                <c:pt idx="66">
                  <c:v>5.8249609831814866E+50</c:v>
                </c:pt>
                <c:pt idx="67">
                  <c:v>1.4417443318290551E+52</c:v>
                </c:pt>
                <c:pt idx="68">
                  <c:v>3.5684817879180338E+53</c:v>
                </c:pt>
                <c:pt idx="69">
                  <c:v>8.8323997462508678E+54</c:v>
                </c:pt>
                <c:pt idx="70">
                  <c:v>2.1861197538449139E+56</c:v>
                </c:pt>
                <c:pt idx="71">
                  <c:v>5.4108959234522792E+57</c:v>
                </c:pt>
                <c:pt idx="72">
                  <c:v>1.3392585032473015E+59</c:v>
                </c:pt>
                <c:pt idx="73">
                  <c:v>3.3148176640050129E+60</c:v>
                </c:pt>
                <c:pt idx="74">
                  <c:v>8.2045520853372455E+61</c:v>
                </c:pt>
                <c:pt idx="75">
                  <c:v>2.0307202912503095E+63</c:v>
                </c:pt>
                <c:pt idx="76">
                  <c:v>5.0262645156107634E+64</c:v>
                </c:pt>
                <c:pt idx="77">
                  <c:v>1.244057839462859E+66</c:v>
                </c:pt>
                <c:pt idx="78">
                  <c:v>3.0791851545483989E+67</c:v>
                </c:pt>
                <c:pt idx="79">
                  <c:v>7.6213347283589505E+68</c:v>
                </c:pt>
                <c:pt idx="80">
                  <c:v>1.8863673383173487E+70</c:v>
                </c:pt>
                <c:pt idx="81">
                  <c:v>4.6689744800585335E+71</c:v>
                </c:pt>
                <c:pt idx="82">
                  <c:v>1.1556244774090066E+73</c:v>
                </c:pt>
                <c:pt idx="83">
                  <c:v>2.8603024893162444E+74</c:v>
                </c:pt>
                <c:pt idx="84">
                  <c:v>7.0795751477445718E+75</c:v>
                </c:pt>
                <c:pt idx="85">
                  <c:v>1.7522756582482003E+77</c:v>
                </c:pt>
                <c:pt idx="86">
                  <c:v>4.337082266112649E+78</c:v>
                </c:pt>
                <c:pt idx="87">
                  <c:v>1.0734773661030307E+80</c:v>
                </c:pt>
                <c:pt idx="88">
                  <c:v>2.6569790122252692E+81</c:v>
                </c:pt>
                <c:pt idx="89">
                  <c:v>6.5763263337660924E+82</c:v>
                </c:pt>
                <c:pt idx="90">
                  <c:v>1.6277158324997809E+84</c:v>
                </c:pt>
                <c:pt idx="91">
                  <c:v>4.0287824796144225E+85</c:v>
                </c:pt>
                <c:pt idx="92">
                  <c:v>9.9716964988424533E+86</c:v>
                </c:pt>
                <c:pt idx="93">
                  <c:v>2.4681087045072139E+88</c:v>
                </c:pt>
                <c:pt idx="94">
                  <c:v>6.1088507637306104E+89</c:v>
                </c:pt>
                <c:pt idx="95">
                  <c:v>1.5120102929576063E+91</c:v>
                </c:pt>
                <c:pt idx="96">
                  <c:v>3.7423980621415946E+92</c:v>
                </c:pt>
                <c:pt idx="97">
                  <c:v>9.2628623765021923E+93</c:v>
                </c:pt>
                <c:pt idx="98">
                  <c:v>2.2926641683039123E+95</c:v>
                </c:pt>
                <c:pt idx="99">
                  <c:v>5.6746055106666888E+96</c:v>
                </c:pt>
                <c:pt idx="100">
                  <c:v>1.4045296361704344E+98</c:v>
                </c:pt>
              </c:numCache>
            </c:numRef>
          </c:val>
        </c:ser>
        <c:ser>
          <c:idx val="19"/>
          <c:order val="19"/>
          <c:val>
            <c:numRef>
              <c:f>Fwd_K_0.8!$L$29:$DH$29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-9.928582615931585E-13</c:v>
                </c:pt>
                <c:pt idx="2">
                  <c:v>-9.0186208633536794E-12</c:v>
                </c:pt>
                <c:pt idx="3">
                  <c:v>-4.6124267477310322E-11</c:v>
                </c:pt>
                <c:pt idx="4">
                  <c:v>-1.7490646332547321E-10</c:v>
                </c:pt>
                <c:pt idx="5">
                  <c:v>-5.4772684110186694E-10</c:v>
                </c:pt>
                <c:pt idx="6">
                  <c:v>-1.4984278692676629E-9</c:v>
                </c:pt>
                <c:pt idx="7">
                  <c:v>-3.7045129418063767E-9</c:v>
                </c:pt>
                <c:pt idx="8">
                  <c:v>-8.4628104366998765E-9</c:v>
                </c:pt>
                <c:pt idx="9">
                  <c:v>-1.8143777070787085E-8</c:v>
                </c:pt>
                <c:pt idx="10">
                  <c:v>-3.6921859192213384E-8</c:v>
                </c:pt>
                <c:pt idx="11">
                  <c:v>-7.192601235612175E-8</c:v>
                </c:pt>
                <c:pt idx="12">
                  <c:v>-1.3502160337342881E-7</c:v>
                </c:pt>
                <c:pt idx="13">
                  <c:v>-2.4553092360632256E-7</c:v>
                </c:pt>
                <c:pt idx="14">
                  <c:v>-4.3433622818066719E-7</c:v>
                </c:pt>
                <c:pt idx="15">
                  <c:v>-7.5000306148369955E-7</c:v>
                </c:pt>
                <c:pt idx="16">
                  <c:v>-1.2678356202418016E-6</c:v>
                </c:pt>
                <c:pt idx="17">
                  <c:v>-2.1031620775759096E-6</c:v>
                </c:pt>
                <c:pt idx="18">
                  <c:v>-3.4306907714913237E-6</c:v>
                </c:pt>
                <c:pt idx="19">
                  <c:v>-5.5125401062132327E-6</c:v>
                </c:pt>
                <c:pt idx="20">
                  <c:v>-8.7386126819537381E-6</c:v>
                </c:pt>
                <c:pt idx="21">
                  <c:v>-1.3684483272772947E-5</c:v>
                </c:pt>
                <c:pt idx="22">
                  <c:v>-2.1194196494520874E-5</c:v>
                </c:pt>
                <c:pt idx="23">
                  <c:v>-3.2501717811588224E-5</c:v>
                </c:pt>
                <c:pt idx="24">
                  <c:v>-4.9493796086398871E-5</c:v>
                </c:pt>
                <c:pt idx="25">
                  <c:v>-7.7325121253222899E-5</c:v>
                </c:pt>
                <c:pt idx="26">
                  <c:v>-1.8364245019296209E-4</c:v>
                </c:pt>
                <c:pt idx="27">
                  <c:v>-1.9566813278087793E-3</c:v>
                </c:pt>
                <c:pt idx="28">
                  <c:v>-4.458389040507061E-2</c:v>
                </c:pt>
                <c:pt idx="29">
                  <c:v>-1.0978235490557646</c:v>
                </c:pt>
                <c:pt idx="30">
                  <c:v>-27.164052487340882</c:v>
                </c:pt>
                <c:pt idx="31">
                  <c:v>-672.32909666718569</c:v>
                </c:pt>
                <c:pt idx="32">
                  <c:v>-16640.895601063345</c:v>
                </c:pt>
                <c:pt idx="33">
                  <c:v>-411881.12128248543</c:v>
                </c:pt>
                <c:pt idx="34">
                  <c:v>-10194528.119176993</c:v>
                </c:pt>
                <c:pt idx="35">
                  <c:v>-252326202.23330858</c:v>
                </c:pt>
                <c:pt idx="36">
                  <c:v>-6245361619.0294027</c:v>
                </c:pt>
                <c:pt idx="37">
                  <c:v>-154579826893.82709</c:v>
                </c:pt>
                <c:pt idx="38">
                  <c:v>-3826027195703.4214</c:v>
                </c:pt>
                <c:pt idx="39">
                  <c:v>-94698539580622.703</c:v>
                </c:pt>
                <c:pt idx="40">
                  <c:v>-2343896960836200.5</c:v>
                </c:pt>
                <c:pt idx="41">
                  <c:v>-5.8014124943376768E+16</c:v>
                </c:pt>
                <c:pt idx="42">
                  <c:v>-1.4359158170078203E+18</c:v>
                </c:pt>
                <c:pt idx="43">
                  <c:v>-3.5540555389138309E+19</c:v>
                </c:pt>
                <c:pt idx="44">
                  <c:v>-8.7966931516095529E+20</c:v>
                </c:pt>
                <c:pt idx="45">
                  <c:v>-2.1772819605818039E+22</c:v>
                </c:pt>
                <c:pt idx="46">
                  <c:v>-5.3890213831076045E+23</c:v>
                </c:pt>
                <c:pt idx="47">
                  <c:v>-1.3338443035272583E+25</c:v>
                </c:pt>
                <c:pt idx="48">
                  <c:v>-3.3014169041965621E+26</c:v>
                </c:pt>
                <c:pt idx="49">
                  <c:v>-8.1713836703937947E+27</c:v>
                </c:pt>
                <c:pt idx="50">
                  <c:v>-2.022510730876228E+29</c:v>
                </c:pt>
                <c:pt idx="51">
                  <c:v>-5.0059449148394869E+30</c:v>
                </c:pt>
                <c:pt idx="52">
                  <c:v>-1.239028506676297E+32</c:v>
                </c:pt>
                <c:pt idx="53">
                  <c:v>-3.0667369811784011E+33</c:v>
                </c:pt>
                <c:pt idx="54">
                  <c:v>-7.5905240796403218E+34</c:v>
                </c:pt>
                <c:pt idx="55">
                  <c:v>-1.8787413508323667E+36</c:v>
                </c:pt>
                <c:pt idx="56">
                  <c:v>-4.6500992910361214E+37</c:v>
                </c:pt>
                <c:pt idx="57">
                  <c:v>-1.1509526525875329E+39</c:v>
                </c:pt>
                <c:pt idx="58">
                  <c:v>-2.8487391897933299E+40</c:v>
                </c:pt>
                <c:pt idx="59">
                  <c:v>-7.0509546612131897E+41</c:v>
                </c:pt>
                <c:pt idx="60">
                  <c:v>-1.7451917612090247E+43</c:v>
                </c:pt>
                <c:pt idx="61">
                  <c:v>-4.3195488122338341E+44</c:v>
                </c:pt>
                <c:pt idx="62">
                  <c:v>-1.0691376361573628E+46</c:v>
                </c:pt>
                <c:pt idx="63">
                  <c:v>-2.6462376852101724E+47</c:v>
                </c:pt>
                <c:pt idx="64">
                  <c:v>-6.5497403234308795E+48</c:v>
                </c:pt>
                <c:pt idx="65">
                  <c:v>-1.6211354914615637E+50</c:v>
                </c:pt>
                <c:pt idx="66">
                  <c:v>-4.0124953844695507E+51</c:v>
                </c:pt>
                <c:pt idx="67">
                  <c:v>-9.9313840792215947E+52</c:v>
                </c:pt>
                <c:pt idx="68">
                  <c:v>-2.4581309205202989E+54</c:v>
                </c:pt>
                <c:pt idx="69">
                  <c:v>-6.0841546094350734E+55</c:v>
                </c:pt>
                <c:pt idx="70">
                  <c:v>-1.505897712881751E+57</c:v>
                </c:pt>
                <c:pt idx="71">
                  <c:v>-3.7272687287304719E+58</c:v>
                </c:pt>
                <c:pt idx="72">
                  <c:v>-9.2254155494014086E+59</c:v>
                </c:pt>
                <c:pt idx="73">
                  <c:v>-2.2833956511599E+61</c:v>
                </c:pt>
                <c:pt idx="74">
                  <c:v>-5.6516648727945363E+62</c:v>
                </c:pt>
                <c:pt idx="75">
                  <c:v>-1.3988515664420633E+64</c:v>
                </c:pt>
                <c:pt idx="76">
                  <c:v>-3.462317297615501E+65</c:v>
                </c:pt>
                <c:pt idx="77">
                  <c:v>-8.5696305147259137E+66</c:v>
                </c:pt>
                <c:pt idx="78">
                  <c:v>-2.1210813696815914E+68</c:v>
                </c:pt>
                <c:pt idx="79">
                  <c:v>-5.2499184989088008E+69</c:v>
                </c:pt>
                <c:pt idx="80">
                  <c:v>-1.2994147532084898E+71</c:v>
                </c:pt>
                <c:pt idx="81">
                  <c:v>-3.216199834732948E+72</c:v>
                </c:pt>
                <c:pt idx="82">
                  <c:v>-7.9604617012377666E+73</c:v>
                </c:pt>
                <c:pt idx="83">
                  <c:v>-1.9703051350389571E+75</c:v>
                </c:pt>
                <c:pt idx="84">
                  <c:v>-4.8767301079508959E+76</c:v>
                </c:pt>
                <c:pt idx="85">
                  <c:v>-1.2070463667203004E+78</c:v>
                </c:pt>
                <c:pt idx="86">
                  <c:v>-2.987577534867992E+79</c:v>
                </c:pt>
                <c:pt idx="87">
                  <c:v>-7.3945954131813216E+80</c:v>
                </c:pt>
                <c:pt idx="88">
                  <c:v>-1.8302467697147847E+82</c:v>
                </c:pt>
                <c:pt idx="89">
                  <c:v>-4.5300696669353849E+83</c:v>
                </c:pt>
                <c:pt idx="90">
                  <c:v>-1.1212439506442564E+85</c:v>
                </c:pt>
                <c:pt idx="91">
                  <c:v>-2.7752067612390429E+86</c:v>
                </c:pt>
                <c:pt idx="92">
                  <c:v>-6.8689535075767657E+87</c:v>
                </c:pt>
                <c:pt idx="93">
                  <c:v>-1.7001443981847572E+89</c:v>
                </c:pt>
                <c:pt idx="94">
                  <c:v>-4.2080514469790988E+90</c:v>
                </c:pt>
                <c:pt idx="95">
                  <c:v>-1.041540765556688E+92</c:v>
                </c:pt>
                <c:pt idx="96">
                  <c:v>-2.577932280498115E+93</c:v>
                </c:pt>
                <c:pt idx="97">
                  <c:v>-6.3806766500225424E+94</c:v>
                </c:pt>
                <c:pt idx="98">
                  <c:v>-1.5792903025472975E+96</c:v>
                </c:pt>
                <c:pt idx="99">
                  <c:v>-3.9089237654929764E+97</c:v>
                </c:pt>
                <c:pt idx="100">
                  <c:v>-9.6750325002253629E+98</c:v>
                </c:pt>
              </c:numCache>
            </c:numRef>
          </c:val>
        </c:ser>
        <c:ser>
          <c:idx val="20"/>
          <c:order val="20"/>
          <c:val>
            <c:numRef>
              <c:f>Fwd_K_0.8!$L$30:$DH$30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4.3552372651707084E-14</c:v>
                </c:pt>
                <c:pt idx="2">
                  <c:v>4.490999427570923E-13</c:v>
                </c:pt>
                <c:pt idx="3">
                  <c:v>2.5754454235607624E-12</c:v>
                </c:pt>
                <c:pt idx="4">
                  <c:v>1.0842311361739877E-11</c:v>
                </c:pt>
                <c:pt idx="5">
                  <c:v>3.7385940477045388E-11</c:v>
                </c:pt>
                <c:pt idx="6">
                  <c:v>1.1184654011774482E-10</c:v>
                </c:pt>
                <c:pt idx="7">
                  <c:v>3.0062485381392041E-10</c:v>
                </c:pt>
                <c:pt idx="8">
                  <c:v>7.4291229501122862E-10</c:v>
                </c:pt>
                <c:pt idx="9">
                  <c:v>1.7154990534304378E-9</c:v>
                </c:pt>
                <c:pt idx="10">
                  <c:v>3.7457025950897314E-9</c:v>
                </c:pt>
                <c:pt idx="11">
                  <c:v>7.8030788537278581E-9</c:v>
                </c:pt>
                <c:pt idx="12">
                  <c:v>1.5617865168514854E-8</c:v>
                </c:pt>
                <c:pt idx="13">
                  <c:v>3.0200277424656313E-8</c:v>
                </c:pt>
                <c:pt idx="14">
                  <c:v>5.6674123380632292E-8</c:v>
                </c:pt>
                <c:pt idx="15">
                  <c:v>1.0359695372697401E-7</c:v>
                </c:pt>
                <c:pt idx="16">
                  <c:v>1.8502626915654328E-7</c:v>
                </c:pt>
                <c:pt idx="17">
                  <c:v>3.2372040107020819E-7</c:v>
                </c:pt>
                <c:pt idx="18">
                  <c:v>5.5605285937946531E-7</c:v>
                </c:pt>
                <c:pt idx="19">
                  <c:v>9.3949821277522386E-7</c:v>
                </c:pt>
                <c:pt idx="20">
                  <c:v>1.5639577992913932E-6</c:v>
                </c:pt>
                <c:pt idx="21">
                  <c:v>2.5688259631910332E-6</c:v>
                </c:pt>
                <c:pt idx="22">
                  <c:v>4.1694396870828253E-6</c:v>
                </c:pt>
                <c:pt idx="23">
                  <c:v>6.7193901915457824E-6</c:v>
                </c:pt>
                <c:pt idx="24">
                  <c:v>1.1370846637903315E-5</c:v>
                </c:pt>
                <c:pt idx="25">
                  <c:v>3.5110547967502781E-5</c:v>
                </c:pt>
                <c:pt idx="26">
                  <c:v>4.8098566020445785E-4</c:v>
                </c:pt>
                <c:pt idx="27">
                  <c:v>1.1298767704123426E-2</c:v>
                </c:pt>
                <c:pt idx="28">
                  <c:v>0.27871770746337271</c:v>
                </c:pt>
                <c:pt idx="29">
                  <c:v>6.8971339717439442</c:v>
                </c:pt>
                <c:pt idx="30">
                  <c:v>170.7097390260403</c:v>
                </c:pt>
                <c:pt idx="31">
                  <c:v>4225.257266516337</c:v>
                </c:pt>
                <c:pt idx="32">
                  <c:v>104579.94019519695</c:v>
                </c:pt>
                <c:pt idx="33">
                  <c:v>2588472.7867643842</c:v>
                </c:pt>
                <c:pt idx="34">
                  <c:v>64067657.918733045</c:v>
                </c:pt>
                <c:pt idx="35">
                  <c:v>1585747627.0221214</c:v>
                </c:pt>
                <c:pt idx="36">
                  <c:v>39249064496.344109</c:v>
                </c:pt>
                <c:pt idx="37">
                  <c:v>971459133520.21167</c:v>
                </c:pt>
                <c:pt idx="38">
                  <c:v>24044722672839.527</c:v>
                </c:pt>
                <c:pt idx="39">
                  <c:v>595134326891078.25</c:v>
                </c:pt>
                <c:pt idx="40">
                  <c:v>1.4730253995443738E+16</c:v>
                </c:pt>
                <c:pt idx="41">
                  <c:v>3.6459059829649146E+17</c:v>
                </c:pt>
                <c:pt idx="42">
                  <c:v>9.024033501286698E+18</c:v>
                </c:pt>
                <c:pt idx="43">
                  <c:v>2.2335512889193965E+20</c:v>
                </c:pt>
                <c:pt idx="44">
                  <c:v>5.5282943996352759E+21</c:v>
                </c:pt>
                <c:pt idx="45">
                  <c:v>1.3683159636690222E+23</c:v>
                </c:pt>
                <c:pt idx="46">
                  <c:v>3.3867382000295527E+24</c:v>
                </c:pt>
                <c:pt idx="47">
                  <c:v>8.3825636121895941E+25</c:v>
                </c:pt>
                <c:pt idx="48">
                  <c:v>2.0747801777944494E+27</c:v>
                </c:pt>
                <c:pt idx="49">
                  <c:v>5.1353177606184468E+28</c:v>
                </c:pt>
                <c:pt idx="50">
                  <c:v>1.2710497630276077E+30</c:v>
                </c:pt>
                <c:pt idx="51">
                  <c:v>3.1459932450974028E+31</c:v>
                </c:pt>
                <c:pt idx="52">
                  <c:v>7.7866923806062886E+32</c:v>
                </c:pt>
                <c:pt idx="53">
                  <c:v>1.9272952442498202E+34</c:v>
                </c:pt>
                <c:pt idx="54">
                  <c:v>4.7702757198028594E+35</c:v>
                </c:pt>
                <c:pt idx="55">
                  <c:v>1.1806976903702358E+37</c:v>
                </c:pt>
                <c:pt idx="56">
                  <c:v>2.9223615536806116E+38</c:v>
                </c:pt>
                <c:pt idx="57">
                  <c:v>7.233178415097239E+39</c:v>
                </c:pt>
                <c:pt idx="58">
                  <c:v>1.7902942203291122E+41</c:v>
                </c:pt>
                <c:pt idx="59">
                  <c:v>4.4311825466267605E+42</c:v>
                </c:pt>
                <c:pt idx="60">
                  <c:v>1.0967682596739815E+44</c:v>
                </c:pt>
                <c:pt idx="61">
                  <c:v>2.7146266322463708E+45</c:v>
                </c:pt>
                <c:pt idx="62">
                  <c:v>6.719010773618711E+46</c:v>
                </c:pt>
                <c:pt idx="63">
                  <c:v>1.663031859990645E+48</c:v>
                </c:pt>
                <c:pt idx="64">
                  <c:v>4.1161936788314618E+49</c:v>
                </c:pt>
                <c:pt idx="65">
                  <c:v>1.0188049194261904E+51</c:v>
                </c:pt>
                <c:pt idx="66">
                  <c:v>2.5216584661845146E+52</c:v>
                </c:pt>
                <c:pt idx="67">
                  <c:v>6.2413925362289193E+53</c:v>
                </c:pt>
                <c:pt idx="68">
                  <c:v>1.5448158945454826E+55</c:v>
                </c:pt>
                <c:pt idx="69">
                  <c:v>3.8235956706219622E+56</c:v>
                </c:pt>
                <c:pt idx="70">
                  <c:v>9.463835725750487E+57</c:v>
                </c:pt>
                <c:pt idx="71">
                  <c:v>2.3424073662294419E+59</c:v>
                </c:pt>
                <c:pt idx="72">
                  <c:v>5.7977256034367713E+60</c:v>
                </c:pt>
                <c:pt idx="73">
                  <c:v>1.435003264472225E+62</c:v>
                </c:pt>
                <c:pt idx="74">
                  <c:v>3.5517968767455711E+63</c:v>
                </c:pt>
                <c:pt idx="75">
                  <c:v>8.791102686636111E+64</c:v>
                </c:pt>
                <c:pt idx="76">
                  <c:v>2.1758982602045216E+66</c:v>
                </c:pt>
                <c:pt idx="77">
                  <c:v>5.3855965599769211E+67</c:v>
                </c:pt>
                <c:pt idx="78">
                  <c:v>1.3329966220082919E+69</c:v>
                </c:pt>
                <c:pt idx="79">
                  <c:v>3.2993187931845163E+70</c:v>
                </c:pt>
                <c:pt idx="80">
                  <c:v>8.1661906109460581E+71</c:v>
                </c:pt>
                <c:pt idx="81">
                  <c:v>2.0212253884659296E+73</c:v>
                </c:pt>
                <c:pt idx="82">
                  <c:v>5.0027635474301067E+74</c:v>
                </c:pt>
                <c:pt idx="83">
                  <c:v>1.2382410815888318E+76</c:v>
                </c:pt>
                <c:pt idx="84">
                  <c:v>3.0647880148607561E+77</c:v>
                </c:pt>
                <c:pt idx="85">
                  <c:v>7.5857001642847878E+78</c:v>
                </c:pt>
                <c:pt idx="86">
                  <c:v>1.8775473769611455E+80</c:v>
                </c:pt>
                <c:pt idx="87">
                  <c:v>4.6471440689558214E+81</c:v>
                </c:pt>
                <c:pt idx="88">
                  <c:v>1.1502212014796926E+83</c:v>
                </c:pt>
                <c:pt idx="89">
                  <c:v>2.8469287646392637E+84</c:v>
                </c:pt>
                <c:pt idx="90">
                  <c:v>7.0464736526367361E+85</c:v>
                </c:pt>
                <c:pt idx="91">
                  <c:v>1.7440826603750104E+87</c:v>
                </c:pt>
                <c:pt idx="92">
                  <c:v>4.3168036611938998E+88</c:v>
                </c:pt>
                <c:pt idx="93">
                  <c:v>1.0684581799173327E+90</c:v>
                </c:pt>
                <c:pt idx="94">
                  <c:v>2.644555953505067E+91</c:v>
                </c:pt>
                <c:pt idx="95">
                  <c:v>6.5455778454146933E+92</c:v>
                </c:pt>
                <c:pt idx="96">
                  <c:v>1.620105230656902E+94</c:v>
                </c:pt>
                <c:pt idx="97">
                  <c:v>4.0099453713479474E+95</c:v>
                </c:pt>
                <c:pt idx="98">
                  <c:v>9.9250725057378692E+96</c:v>
                </c:pt>
                <c:pt idx="99">
                  <c:v>2.4565687340284172E+98</c:v>
                </c:pt>
                <c:pt idx="100">
                  <c:v>6.0802880195758873E+99</c:v>
                </c:pt>
              </c:numCache>
            </c:numRef>
          </c:val>
        </c:ser>
        <c:ser>
          <c:idx val="21"/>
          <c:order val="21"/>
          <c:val>
            <c:numRef>
              <c:f>Fwd_K_0.8!$L$31:$DH$31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-2.1895061408398303E-15</c:v>
                </c:pt>
                <c:pt idx="2">
                  <c:v>-2.5324118316588504E-14</c:v>
                </c:pt>
                <c:pt idx="3">
                  <c:v>-1.6127985639643701E-13</c:v>
                </c:pt>
                <c:pt idx="4">
                  <c:v>-7.4787285872264395E-13</c:v>
                </c:pt>
                <c:pt idx="5">
                  <c:v>-2.821066361325547E-12</c:v>
                </c:pt>
                <c:pt idx="6">
                  <c:v>-9.1790633292055791E-12</c:v>
                </c:pt>
                <c:pt idx="7">
                  <c:v>-2.6699370496217514E-11</c:v>
                </c:pt>
                <c:pt idx="8">
                  <c:v>-7.1093911155351743E-11</c:v>
                </c:pt>
                <c:pt idx="9">
                  <c:v>-1.7622163192382341E-10</c:v>
                </c:pt>
                <c:pt idx="10">
                  <c:v>-4.1164955923637015E-10</c:v>
                </c:pt>
                <c:pt idx="11">
                  <c:v>-9.1475103724590013E-10</c:v>
                </c:pt>
                <c:pt idx="12">
                  <c:v>-1.9478625265460749E-9</c:v>
                </c:pt>
                <c:pt idx="13">
                  <c:v>-3.997833222150447E-9</c:v>
                </c:pt>
                <c:pt idx="14">
                  <c:v>-7.9461548161715135E-9</c:v>
                </c:pt>
                <c:pt idx="15">
                  <c:v>-1.5354995710911979E-8</c:v>
                </c:pt>
                <c:pt idx="16">
                  <c:v>-2.8941319194947515E-8</c:v>
                </c:pt>
                <c:pt idx="17">
                  <c:v>-5.3353078100397405E-8</c:v>
                </c:pt>
                <c:pt idx="18">
                  <c:v>-9.6426232334959378E-8</c:v>
                </c:pt>
                <c:pt idx="19">
                  <c:v>-1.7120143587346621E-7</c:v>
                </c:pt>
                <c:pt idx="20">
                  <c:v>-2.9914055833666916E-7</c:v>
                </c:pt>
                <c:pt idx="21">
                  <c:v>-5.1541985929397476E-7</c:v>
                </c:pt>
                <c:pt idx="22">
                  <c:v>-8.8254278591629992E-7</c:v>
                </c:pt>
                <c:pt idx="23">
                  <c:v>-1.6430299210178139E-6</c:v>
                </c:pt>
                <c:pt idx="24">
                  <c:v>-6.7111795291065101E-6</c:v>
                </c:pt>
                <c:pt idx="25">
                  <c:v>-1.0965171168358083E-4</c:v>
                </c:pt>
                <c:pt idx="26">
                  <c:v>-2.6210601092009965E-3</c:v>
                </c:pt>
                <c:pt idx="27">
                  <c:v>-6.4722575407325719E-2</c:v>
                </c:pt>
                <c:pt idx="28">
                  <c:v>-1.6017124734146875</c:v>
                </c:pt>
                <c:pt idx="29">
                  <c:v>-39.643813264738256</c:v>
                </c:pt>
                <c:pt idx="30">
                  <c:v>-981.2290887301798</c:v>
                </c:pt>
                <c:pt idx="31">
                  <c:v>-24286.537270478362</c:v>
                </c:pt>
                <c:pt idx="32">
                  <c:v>-601119.55006791046</c:v>
                </c:pt>
                <c:pt idx="33">
                  <c:v>-14878394.3788427</c:v>
                </c:pt>
                <c:pt idx="34">
                  <c:v>-368257255.70198351</c:v>
                </c:pt>
                <c:pt idx="35">
                  <c:v>-9114787191.6319866</c:v>
                </c:pt>
                <c:pt idx="36">
                  <c:v>-225601391423.97638</c:v>
                </c:pt>
                <c:pt idx="37">
                  <c:v>-5583891863158.5566</c:v>
                </c:pt>
                <c:pt idx="38">
                  <c:v>-138207698935896.84</c:v>
                </c:pt>
                <c:pt idx="39">
                  <c:v>-3420798273117857</c:v>
                </c:pt>
                <c:pt idx="40">
                  <c:v>-8.4668662504705072E+16</c:v>
                </c:pt>
                <c:pt idx="41">
                  <c:v>-2.0956460296532301E+18</c:v>
                </c:pt>
                <c:pt idx="42">
                  <c:v>-5.1869631513964143E+19</c:v>
                </c:pt>
                <c:pt idx="43">
                  <c:v>-1.2838325818056114E+21</c:v>
                </c:pt>
                <c:pt idx="44">
                  <c:v>-3.1776321901519543E+22</c:v>
                </c:pt>
                <c:pt idx="45">
                  <c:v>-7.8650023627683283E+23</c:v>
                </c:pt>
                <c:pt idx="46">
                  <c:v>-1.9466778622037829E+25</c:v>
                </c:pt>
                <c:pt idx="47">
                  <c:v>-4.8182499049122303E+26</c:v>
                </c:pt>
                <c:pt idx="48">
                  <c:v>-1.1925718500767775E+28</c:v>
                </c:pt>
                <c:pt idx="49">
                  <c:v>-2.9517514518313415E+29</c:v>
                </c:pt>
                <c:pt idx="50">
                  <c:v>-7.3059217724859422E+30</c:v>
                </c:pt>
                <c:pt idx="51">
                  <c:v>-1.8082990306864928E+32</c:v>
                </c:pt>
                <c:pt idx="52">
                  <c:v>-4.4757465091702088E+33</c:v>
                </c:pt>
                <c:pt idx="53">
                  <c:v>-1.1077983487355375E+35</c:v>
                </c:pt>
                <c:pt idx="54">
                  <c:v>-2.7419273623455357E+36</c:v>
                </c:pt>
                <c:pt idx="55">
                  <c:v>-6.7865831955786069E+37</c:v>
                </c:pt>
                <c:pt idx="56">
                  <c:v>-1.6797568059659352E+39</c:v>
                </c:pt>
                <c:pt idx="57">
                  <c:v>-4.157589828711648E+40</c:v>
                </c:pt>
                <c:pt idx="58">
                  <c:v>-1.0290509391231375E+42</c:v>
                </c:pt>
                <c:pt idx="59">
                  <c:v>-2.5470185342863874E+43</c:v>
                </c:pt>
                <c:pt idx="60">
                  <c:v>-6.3041615998118819E+44</c:v>
                </c:pt>
                <c:pt idx="61">
                  <c:v>-1.5603519541910601E+46</c:v>
                </c:pt>
                <c:pt idx="62">
                  <c:v>-3.8620491917157602E+47</c:v>
                </c:pt>
                <c:pt idx="63">
                  <c:v>-9.5590125794676011E+48</c:v>
                </c:pt>
                <c:pt idx="64">
                  <c:v>-2.3659647239569503E+50</c:v>
                </c:pt>
                <c:pt idx="65">
                  <c:v>-5.8560327526599623E+51</c:v>
                </c:pt>
                <c:pt idx="66">
                  <c:v>-1.4494349494632769E+53</c:v>
                </c:pt>
                <c:pt idx="67">
                  <c:v>-3.5875169443585059E+54</c:v>
                </c:pt>
                <c:pt idx="68">
                  <c:v>-8.8795139312745764E+55</c:v>
                </c:pt>
                <c:pt idx="69">
                  <c:v>-2.1977810524031033E+57</c:v>
                </c:pt>
                <c:pt idx="70">
                  <c:v>-5.4397589684828367E+58</c:v>
                </c:pt>
                <c:pt idx="71">
                  <c:v>-1.346402436341171E+60</c:v>
                </c:pt>
                <c:pt idx="72">
                  <c:v>-3.3324997138614884E+61</c:v>
                </c:pt>
                <c:pt idx="73">
                  <c:v>-8.2483171770122687E+62</c:v>
                </c:pt>
                <c:pt idx="74">
                  <c:v>-2.0415526509967842E+64</c:v>
                </c:pt>
                <c:pt idx="75">
                  <c:v>-5.0530758424253807E+65</c:v>
                </c:pt>
                <c:pt idx="76">
                  <c:v>-1.2506939488865192E+67</c:v>
                </c:pt>
                <c:pt idx="77">
                  <c:v>-3.0956102828418232E+68</c:v>
                </c:pt>
                <c:pt idx="78">
                  <c:v>-7.6619887957225179E+69</c:v>
                </c:pt>
                <c:pt idx="79">
                  <c:v>-1.896429684030982E+71</c:v>
                </c:pt>
                <c:pt idx="80">
                  <c:v>-4.6938799342593823E+72</c:v>
                </c:pt>
                <c:pt idx="81">
                  <c:v>-1.161788861604408E+74</c:v>
                </c:pt>
                <c:pt idx="82">
                  <c:v>-2.8755600438287937E+75</c:v>
                </c:pt>
                <c:pt idx="83">
                  <c:v>-7.1173393367216486E+76</c:v>
                </c:pt>
                <c:pt idx="84">
                  <c:v>-1.7616227260762927E+78</c:v>
                </c:pt>
                <c:pt idx="85">
                  <c:v>-4.3602173258993827E+79</c:v>
                </c:pt>
                <c:pt idx="86">
                  <c:v>-1.0792035574734368E+81</c:v>
                </c:pt>
                <c:pt idx="87">
                  <c:v>-2.671151989477847E+82</c:v>
                </c:pt>
                <c:pt idx="88">
                  <c:v>-6.6114060702285092E+83</c:v>
                </c:pt>
                <c:pt idx="89">
                  <c:v>-1.6363984676886896E+85</c:v>
                </c:pt>
                <c:pt idx="90">
                  <c:v>-4.0502729927787945E+86</c:v>
                </c:pt>
                <c:pt idx="91">
                  <c:v>-1.002488797193953E+88</c:v>
                </c:pt>
                <c:pt idx="92">
                  <c:v>-2.4812742012481375E+89</c:v>
                </c:pt>
                <c:pt idx="93">
                  <c:v>-6.1414368709282265E+90</c:v>
                </c:pt>
                <c:pt idx="94">
                  <c:v>-1.5200757264402602E+92</c:v>
                </c:pt>
                <c:pt idx="95">
                  <c:v>-3.7623609306328646E+93</c:v>
                </c:pt>
                <c:pt idx="96">
                  <c:v>-9.3122727546620459E+94</c:v>
                </c:pt>
                <c:pt idx="97">
                  <c:v>-2.3048938008888332E+96</c:v>
                </c:pt>
                <c:pt idx="98">
                  <c:v>-5.7048752472549416E+97</c:v>
                </c:pt>
                <c:pt idx="99">
                  <c:v>-1.4120217414872402E+99</c:v>
                </c:pt>
                <c:pt idx="100">
                  <c:v>-3.4949149841480619E+100</c:v>
                </c:pt>
              </c:numCache>
            </c:numRef>
          </c:val>
        </c:ser>
        <c:ser>
          <c:idx val="22"/>
          <c:order val="22"/>
          <c:val>
            <c:numRef>
              <c:f>Fwd_K_0.8!$L$32:$DH$32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1.2531367283287908E-16</c:v>
                </c:pt>
                <c:pt idx="2">
                  <c:v>1.6101977171339337E-15</c:v>
                </c:pt>
                <c:pt idx="3">
                  <c:v>1.1299673190930845E-14</c:v>
                </c:pt>
                <c:pt idx="4">
                  <c:v>5.7343250354581435E-14</c:v>
                </c:pt>
                <c:pt idx="5">
                  <c:v>2.353507483916948E-13</c:v>
                </c:pt>
                <c:pt idx="6">
                  <c:v>8.2905909991586566E-13</c:v>
                </c:pt>
                <c:pt idx="7">
                  <c:v>2.5995569934908133E-12</c:v>
                </c:pt>
                <c:pt idx="8">
                  <c:v>7.4337069925669499E-12</c:v>
                </c:pt>
                <c:pt idx="9">
                  <c:v>1.9722751667118139E-11</c:v>
                </c:pt>
                <c:pt idx="10">
                  <c:v>4.9169680604868959E-11</c:v>
                </c:pt>
                <c:pt idx="11">
                  <c:v>1.1630570793764958E-10</c:v>
                </c:pt>
                <c:pt idx="12">
                  <c:v>2.6301016130431188E-10</c:v>
                </c:pt>
                <c:pt idx="13">
                  <c:v>5.7206754529287053E-10</c:v>
                </c:pt>
                <c:pt idx="14">
                  <c:v>1.2027398899745659E-9</c:v>
                </c:pt>
                <c:pt idx="15">
                  <c:v>2.4542596560498196E-9</c:v>
                </c:pt>
                <c:pt idx="16">
                  <c:v>4.8773135533077756E-9</c:v>
                </c:pt>
                <c:pt idx="17">
                  <c:v>9.4670080788511331E-9</c:v>
                </c:pt>
                <c:pt idx="18">
                  <c:v>1.7992769952697796E-8</c:v>
                </c:pt>
                <c:pt idx="19">
                  <c:v>3.3557876912533153E-8</c:v>
                </c:pt>
                <c:pt idx="20">
                  <c:v>6.1581665031298308E-8</c:v>
                </c:pt>
                <c:pt idx="21">
                  <c:v>1.125555647135707E-7</c:v>
                </c:pt>
                <c:pt idx="22">
                  <c:v>2.3445837273138242E-7</c:v>
                </c:pt>
                <c:pt idx="23">
                  <c:v>1.2560574623182893E-6</c:v>
                </c:pt>
                <c:pt idx="24">
                  <c:v>2.3087834182392918E-5</c:v>
                </c:pt>
                <c:pt idx="25">
                  <c:v>5.5753315576087146E-4</c:v>
                </c:pt>
                <c:pt idx="26">
                  <c:v>1.3775631549901236E-2</c:v>
                </c:pt>
                <c:pt idx="27">
                  <c:v>0.3409216910623073</c:v>
                </c:pt>
                <c:pt idx="28">
                  <c:v>8.4381333722526666</c:v>
                </c:pt>
                <c:pt idx="29">
                  <c:v>208.85328970186649</c:v>
                </c:pt>
                <c:pt idx="30">
                  <c:v>5169.357641621772</c:v>
                </c:pt>
                <c:pt idx="31">
                  <c:v>127947.4918200211</c:v>
                </c:pt>
                <c:pt idx="32">
                  <c:v>3166846.6588391447</c:v>
                </c:pt>
                <c:pt idx="33">
                  <c:v>78383065.87888211</c:v>
                </c:pt>
                <c:pt idx="34">
                  <c:v>1940070421.1681659</c:v>
                </c:pt>
                <c:pt idx="35">
                  <c:v>48018956035.395317</c:v>
                </c:pt>
                <c:pt idx="36">
                  <c:v>1188523998910.8914</c:v>
                </c:pt>
                <c:pt idx="37">
                  <c:v>29417325099260.035</c:v>
                </c:pt>
                <c:pt idx="38">
                  <c:v>728112384035186.12</c:v>
                </c:pt>
                <c:pt idx="39">
                  <c:v>1.8021612416185108E+16</c:v>
                </c:pt>
                <c:pt idx="40">
                  <c:v>4.4605548148613888E+17</c:v>
                </c:pt>
                <c:pt idx="41">
                  <c:v>1.1040382244125649E+19</c:v>
                </c:pt>
                <c:pt idx="42">
                  <c:v>2.7326206380895355E+20</c:v>
                </c:pt>
                <c:pt idx="43">
                  <c:v>6.7635479664484292E+21</c:v>
                </c:pt>
                <c:pt idx="44">
                  <c:v>1.6740553284901534E+23</c:v>
                </c:pt>
                <c:pt idx="45">
                  <c:v>4.1434780121995752E+24</c:v>
                </c:pt>
                <c:pt idx="46">
                  <c:v>1.0255581051819557E+26</c:v>
                </c:pt>
                <c:pt idx="47">
                  <c:v>2.5383733682832783E+27</c:v>
                </c:pt>
                <c:pt idx="48">
                  <c:v>6.2827638335244696E+28</c:v>
                </c:pt>
                <c:pt idx="49">
                  <c:v>1.5550557615688642E+30</c:v>
                </c:pt>
                <c:pt idx="50">
                  <c:v>3.8489405127971339E+31</c:v>
                </c:pt>
                <c:pt idx="51">
                  <c:v>9.5265670983485793E+32</c:v>
                </c:pt>
                <c:pt idx="52">
                  <c:v>2.3579340979019336E+34</c:v>
                </c:pt>
                <c:pt idx="53">
                  <c:v>5.8361560348571045E+35</c:v>
                </c:pt>
                <c:pt idx="54">
                  <c:v>1.4445152352465783E+37</c:v>
                </c:pt>
                <c:pt idx="55">
                  <c:v>3.5753400894997991E+38</c:v>
                </c:pt>
                <c:pt idx="56">
                  <c:v>8.8493748267666927E+39</c:v>
                </c:pt>
                <c:pt idx="57">
                  <c:v>2.1903212797898034E+41</c:v>
                </c:pt>
                <c:pt idx="58">
                  <c:v>5.421295180212918E+42</c:v>
                </c:pt>
                <c:pt idx="59">
                  <c:v>1.341832437907097E+44</c:v>
                </c:pt>
                <c:pt idx="60">
                  <c:v>3.3211884462601625E+45</c:v>
                </c:pt>
                <c:pt idx="61">
                  <c:v>8.2203204982742028E+46</c:v>
                </c:pt>
                <c:pt idx="62">
                  <c:v>2.0346231535031193E+48</c:v>
                </c:pt>
                <c:pt idx="63">
                  <c:v>5.035924545052679E+49</c:v>
                </c:pt>
                <c:pt idx="64">
                  <c:v>1.2464488070368282E+51</c:v>
                </c:pt>
                <c:pt idx="65">
                  <c:v>3.0851030721635914E+52</c:v>
                </c:pt>
                <c:pt idx="66">
                  <c:v>7.6359822500389544E+53</c:v>
                </c:pt>
                <c:pt idx="67">
                  <c:v>1.889992767109275E+55</c:v>
                </c:pt>
                <c:pt idx="68">
                  <c:v>4.6779478301720092E+56</c:v>
                </c:pt>
                <c:pt idx="69">
                  <c:v>1.1578454839814285E+58</c:v>
                </c:pt>
                <c:pt idx="70">
                  <c:v>2.8657997341096707E+59</c:v>
                </c:pt>
                <c:pt idx="71">
                  <c:v>7.0931814560636324E+60</c:v>
                </c:pt>
                <c:pt idx="72">
                  <c:v>1.7556433748695447E+62</c:v>
                </c:pt>
                <c:pt idx="73">
                  <c:v>4.3454177491470828E+63</c:v>
                </c:pt>
                <c:pt idx="74">
                  <c:v>1.0755404933003008E+65</c:v>
                </c:pt>
                <c:pt idx="75">
                  <c:v>2.6620854875292249E+66</c:v>
                </c:pt>
                <c:pt idx="76">
                  <c:v>6.5889654430234418E+67</c:v>
                </c:pt>
                <c:pt idx="77">
                  <c:v>1.6308441563078174E+69</c:v>
                </c:pt>
                <c:pt idx="78">
                  <c:v>4.0365254381212588E+70</c:v>
                </c:pt>
                <c:pt idx="79">
                  <c:v>9.9908612049557542E+71</c:v>
                </c:pt>
                <c:pt idx="80">
                  <c:v>2.4728521880249055E+73</c:v>
                </c:pt>
                <c:pt idx="81">
                  <c:v>6.1205914268760485E+74</c:v>
                </c:pt>
                <c:pt idx="82">
                  <c:v>1.5149162410991578E+76</c:v>
                </c:pt>
                <c:pt idx="83">
                  <c:v>3.7495906154882257E+77</c:v>
                </c:pt>
                <c:pt idx="84">
                  <c:v>9.2806647670238335E+78</c:v>
                </c:pt>
                <c:pt idx="85">
                  <c:v>2.2970704631616089E+80</c:v>
                </c:pt>
                <c:pt idx="86">
                  <c:v>5.6855115933925077E+81</c:v>
                </c:pt>
                <c:pt idx="87">
                  <c:v>1.4072290161315083E+83</c:v>
                </c:pt>
                <c:pt idx="88">
                  <c:v>3.4830524418313891E+84</c:v>
                </c:pt>
                <c:pt idx="89">
                  <c:v>8.6209523634587691E+85</c:v>
                </c:pt>
                <c:pt idx="90">
                  <c:v>2.1337841130509027E+87</c:v>
                </c:pt>
                <c:pt idx="91">
                  <c:v>5.2813592386926471E+88</c:v>
                </c:pt>
                <c:pt idx="92">
                  <c:v>1.3071966951822449E+90</c:v>
                </c:pt>
                <c:pt idx="93">
                  <c:v>3.2354610293813772E+91</c:v>
                </c:pt>
                <c:pt idx="94">
                  <c:v>8.0081353565435529E+92</c:v>
                </c:pt>
                <c:pt idx="95">
                  <c:v>1.9821049088940399E+94</c:v>
                </c:pt>
                <c:pt idx="96">
                  <c:v>4.9059358951165504E+95</c:v>
                </c:pt>
                <c:pt idx="97">
                  <c:v>1.2142751324107352E+97</c:v>
                </c:pt>
                <c:pt idx="98">
                  <c:v>3.005469555072716E+98</c:v>
                </c:pt>
                <c:pt idx="99">
                  <c:v>7.43888020545703E+99</c:v>
                </c:pt>
                <c:pt idx="100">
                  <c:v>1.8412077612877983E+101</c:v>
                </c:pt>
              </c:numCache>
            </c:numRef>
          </c:val>
        </c:ser>
        <c:ser>
          <c:idx val="23"/>
          <c:order val="23"/>
          <c:val>
            <c:numRef>
              <c:f>Fwd_K_0.8!$L$33:$DH$33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-8.1199823894923215E-18</c:v>
                </c:pt>
                <c:pt idx="2">
                  <c:v>-1.150141719707481E-16</c:v>
                </c:pt>
                <c:pt idx="3">
                  <c:v>-8.8366714134154163E-16</c:v>
                </c:pt>
                <c:pt idx="4">
                  <c:v>-4.8813775502095831E-15</c:v>
                </c:pt>
                <c:pt idx="5">
                  <c:v>-2.1699917180007744E-14</c:v>
                </c:pt>
                <c:pt idx="6">
                  <c:v>-8.2441371799428536E-14</c:v>
                </c:pt>
                <c:pt idx="7">
                  <c:v>-2.7774660078732166E-13</c:v>
                </c:pt>
                <c:pt idx="8">
                  <c:v>-8.5057880023619845E-13</c:v>
                </c:pt>
                <c:pt idx="9">
                  <c:v>-2.4097531460497167E-12</c:v>
                </c:pt>
                <c:pt idx="10">
                  <c:v>-6.3984675861515564E-12</c:v>
                </c:pt>
                <c:pt idx="11">
                  <c:v>-1.6082450411533819E-11</c:v>
                </c:pt>
                <c:pt idx="12">
                  <c:v>-3.8565656810882636E-11</c:v>
                </c:pt>
                <c:pt idx="13">
                  <c:v>-8.8786944112732469E-11</c:v>
                </c:pt>
                <c:pt idx="14">
                  <c:v>-1.972536445125086E-10</c:v>
                </c:pt>
                <c:pt idx="15">
                  <c:v>-4.2469358020796606E-10</c:v>
                </c:pt>
                <c:pt idx="16">
                  <c:v>-8.8931028983592392E-10</c:v>
                </c:pt>
                <c:pt idx="17">
                  <c:v>-1.8166890895181042E-9</c:v>
                </c:pt>
                <c:pt idx="18">
                  <c:v>-3.6302344005824042E-9</c:v>
                </c:pt>
                <c:pt idx="19">
                  <c:v>-7.1212503170422103E-9</c:v>
                </c:pt>
                <c:pt idx="20">
                  <c:v>-1.3967895383419242E-8</c:v>
                </c:pt>
                <c:pt idx="21">
                  <c:v>-3.3065674079166408E-8</c:v>
                </c:pt>
                <c:pt idx="22">
                  <c:v>-2.258260672571942E-7</c:v>
                </c:pt>
                <c:pt idx="23">
                  <c:v>-4.4827348755434579E-6</c:v>
                </c:pt>
                <c:pt idx="24">
                  <c:v>-1.0891333842859117E-4</c:v>
                </c:pt>
                <c:pt idx="25">
                  <c:v>-2.6920148647003751E-3</c:v>
                </c:pt>
                <c:pt idx="26">
                  <c:v>-6.662377327783843E-2</c:v>
                </c:pt>
                <c:pt idx="27">
                  <c:v>-1.6490021081907376</c:v>
                </c:pt>
                <c:pt idx="28">
                  <c:v>-40.814670992101888</c:v>
                </c:pt>
                <c:pt idx="29">
                  <c:v>-1010.209510160342</c:v>
                </c:pt>
                <c:pt idx="30">
                  <c:v>-25003.841238131663</c:v>
                </c:pt>
                <c:pt idx="31">
                  <c:v>-618873.55651514442</c:v>
                </c:pt>
                <c:pt idx="32">
                  <c:v>-15317827.977078002</c:v>
                </c:pt>
                <c:pt idx="33">
                  <c:v>-379133706.73287976</c:v>
                </c:pt>
                <c:pt idx="34">
                  <c:v>-9383992386.6486931</c:v>
                </c:pt>
                <c:pt idx="35">
                  <c:v>-232264515422.52075</c:v>
                </c:pt>
                <c:pt idx="36">
                  <c:v>-5748812015596.3086</c:v>
                </c:pt>
                <c:pt idx="37">
                  <c:v>-142289656575684.53</c:v>
                </c:pt>
                <c:pt idx="38">
                  <c:v>-3521831468180156</c:v>
                </c:pt>
                <c:pt idx="39">
                  <c:v>-8.716934778859688E+16</c:v>
                </c:pt>
                <c:pt idx="40">
                  <c:v>-2.1575408758945894E+18</c:v>
                </c:pt>
                <c:pt idx="41">
                  <c:v>-5.3401599010503451E+19</c:v>
                </c:pt>
                <c:pt idx="42">
                  <c:v>-1.3217505374729664E+21</c:v>
                </c:pt>
                <c:pt idx="43">
                  <c:v>-3.2714834364843654E+22</c:v>
                </c:pt>
                <c:pt idx="44">
                  <c:v>-8.0972949523919251E+23</c:v>
                </c:pt>
                <c:pt idx="45">
                  <c:v>-2.004172921473978E+25</c:v>
                </c:pt>
                <c:pt idx="46">
                  <c:v>-4.9605567549800044E+26</c:v>
                </c:pt>
                <c:pt idx="47">
                  <c:v>-1.2277944168097255E+28</c:v>
                </c:pt>
                <c:pt idx="48">
                  <c:v>-3.0389313307238311E+29</c:v>
                </c:pt>
                <c:pt idx="49">
                  <c:v>-7.5217019127076783E+30</c:v>
                </c:pt>
                <c:pt idx="50">
                  <c:v>-1.8617070805290135E+32</c:v>
                </c:pt>
                <c:pt idx="51">
                  <c:v>-4.6079375246432218E+33</c:v>
                </c:pt>
                <c:pt idx="52">
                  <c:v>-1.1405171347359063E+35</c:v>
                </c:pt>
                <c:pt idx="53">
                  <c:v>-2.8229100908385504E+36</c:v>
                </c:pt>
                <c:pt idx="54">
                  <c:v>-6.9870246952110887E+37</c:v>
                </c:pt>
                <c:pt idx="55">
                  <c:v>-1.7293683644873264E+39</c:v>
                </c:pt>
                <c:pt idx="56">
                  <c:v>-4.2803840999942237E+40</c:v>
                </c:pt>
                <c:pt idx="57">
                  <c:v>-1.059443922683321E+42</c:v>
                </c:pt>
                <c:pt idx="58">
                  <c:v>-2.6222446381748741E+43</c:v>
                </c:pt>
                <c:pt idx="59">
                  <c:v>-6.4903547927899144E+44</c:v>
                </c:pt>
                <c:pt idx="60">
                  <c:v>-1.6064368948853602E+46</c:v>
                </c:pt>
                <c:pt idx="61">
                  <c:v>-3.9761146799770873E+47</c:v>
                </c:pt>
                <c:pt idx="62">
                  <c:v>-9.8413376833594803E+48</c:v>
                </c:pt>
                <c:pt idx="63">
                  <c:v>-2.4358434096409881E+50</c:v>
                </c:pt>
                <c:pt idx="64">
                  <c:v>-6.0289904761683381E+51</c:v>
                </c:pt>
                <c:pt idx="65">
                  <c:v>-1.4922439602037551E+53</c:v>
                </c:pt>
                <c:pt idx="66">
                  <c:v>-3.6934741324115016E+54</c:v>
                </c:pt>
                <c:pt idx="67">
                  <c:v>-9.1417700659529837E+55</c:v>
                </c:pt>
                <c:pt idx="68">
                  <c:v>-2.2626924392626159E+57</c:v>
                </c:pt>
                <c:pt idx="69">
                  <c:v>-5.6004220601603287E+58</c:v>
                </c:pt>
                <c:pt idx="70">
                  <c:v>-1.386168385416002E+60</c:v>
                </c:pt>
                <c:pt idx="71">
                  <c:v>-3.4309249768512774E+61</c:v>
                </c:pt>
                <c:pt idx="72">
                  <c:v>-8.4919309376133658E+62</c:v>
                </c:pt>
                <c:pt idx="73">
                  <c:v>-2.101849837446038E+64</c:v>
                </c:pt>
                <c:pt idx="74">
                  <c:v>-5.2023182614697887E+65</c:v>
                </c:pt>
                <c:pt idx="75">
                  <c:v>-1.2876331511117037E+67</c:v>
                </c:pt>
                <c:pt idx="76">
                  <c:v>-3.1870390247466428E+68</c:v>
                </c:pt>
                <c:pt idx="77">
                  <c:v>-7.8882853679797197E+69</c:v>
                </c:pt>
                <c:pt idx="78">
                  <c:v>-1.9524406687086301E+71</c:v>
                </c:pt>
                <c:pt idx="79">
                  <c:v>-4.8325135146570437E+72</c:v>
                </c:pt>
                <c:pt idx="80">
                  <c:v>-1.1961022551742068E+74</c:v>
                </c:pt>
                <c:pt idx="81">
                  <c:v>-2.9604896095845401E+75</c:v>
                </c:pt>
                <c:pt idx="82">
                  <c:v>-7.3275497061794993E+76</c:v>
                </c:pt>
                <c:pt idx="83">
                  <c:v>-1.8136521919442057E+78</c:v>
                </c:pt>
                <c:pt idx="84">
                  <c:v>-4.4889961927805624E+79</c:v>
                </c:pt>
                <c:pt idx="85">
                  <c:v>-1.1110777969612822E+81</c:v>
                </c:pt>
                <c:pt idx="86">
                  <c:v>-2.7500443704673608E+82</c:v>
                </c:pt>
                <c:pt idx="87">
                  <c:v>-6.8066737182776166E+83</c:v>
                </c:pt>
                <c:pt idx="88">
                  <c:v>-1.6847294394461919E+85</c:v>
                </c:pt>
                <c:pt idx="89">
                  <c:v>-4.1698976645741966E+86</c:v>
                </c:pt>
                <c:pt idx="90">
                  <c:v>-1.0320972689085504E+88</c:v>
                </c:pt>
                <c:pt idx="91">
                  <c:v>-2.5545585483743714E+89</c:v>
                </c:pt>
                <c:pt idx="92">
                  <c:v>-6.3228239950425218E+90</c:v>
                </c:pt>
                <c:pt idx="93">
                  <c:v>-1.5649711100857271E+92</c:v>
                </c:pt>
                <c:pt idx="94">
                  <c:v>-3.8734821296991374E+93</c:v>
                </c:pt>
                <c:pt idx="95">
                  <c:v>-9.5873104061814913E+94</c:v>
                </c:pt>
                <c:pt idx="96">
                  <c:v>-2.3729687590327567E+96</c:v>
                </c:pt>
                <c:pt idx="97">
                  <c:v>-5.8733685390167192E+97</c:v>
                </c:pt>
                <c:pt idx="98">
                  <c:v>-1.4537257544499976E+99</c:v>
                </c:pt>
                <c:pt idx="99">
                  <c:v>-3.598137176498376E+100</c:v>
                </c:pt>
                <c:pt idx="100">
                  <c:v>-8.9058002180046556E+101</c:v>
                </c:pt>
              </c:numCache>
            </c:numRef>
          </c:val>
        </c:ser>
        <c:ser>
          <c:idx val="24"/>
          <c:order val="24"/>
          <c:val>
            <c:numRef>
              <c:f>Fwd_K_0.8!$L$34:$DH$34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5.929360072842685E-19</c:v>
                </c:pt>
                <c:pt idx="2">
                  <c:v>9.1991726244645892E-18</c:v>
                </c:pt>
                <c:pt idx="3">
                  <c:v>7.6970728901189606E-17</c:v>
                </c:pt>
                <c:pt idx="4">
                  <c:v>4.6075769191155999E-16</c:v>
                </c:pt>
                <c:pt idx="5">
                  <c:v>2.2101696705119094E-15</c:v>
                </c:pt>
                <c:pt idx="6">
                  <c:v>9.0267693378320113E-15</c:v>
                </c:pt>
                <c:pt idx="7">
                  <c:v>3.2586365186451119E-14</c:v>
                </c:pt>
                <c:pt idx="8">
                  <c:v>1.0662255741296633E-13</c:v>
                </c:pt>
                <c:pt idx="9">
                  <c:v>3.2191703009801777E-13</c:v>
                </c:pt>
                <c:pt idx="10">
                  <c:v>9.0885797261273643E-13</c:v>
                </c:pt>
                <c:pt idx="11">
                  <c:v>2.4240356257016981E-12</c:v>
                </c:pt>
                <c:pt idx="12">
                  <c:v>6.1569488711780807E-12</c:v>
                </c:pt>
                <c:pt idx="13">
                  <c:v>1.4989453501719785E-11</c:v>
                </c:pt>
                <c:pt idx="14">
                  <c:v>3.5164238101232381E-11</c:v>
                </c:pt>
                <c:pt idx="15">
                  <c:v>7.9841001496614174E-11</c:v>
                </c:pt>
                <c:pt idx="16">
                  <c:v>1.7610793895251581E-10</c:v>
                </c:pt>
                <c:pt idx="17">
                  <c:v>3.7862489652428658E-10</c:v>
                </c:pt>
                <c:pt idx="18">
                  <c:v>7.9722524727090056E-10</c:v>
                </c:pt>
                <c:pt idx="19">
                  <c:v>1.6880040239032698E-9</c:v>
                </c:pt>
                <c:pt idx="20">
                  <c:v>4.5924692421047734E-9</c:v>
                </c:pt>
                <c:pt idx="21">
                  <c:v>3.8456256632230116E-8</c:v>
                </c:pt>
                <c:pt idx="22">
                  <c:v>8.0227163856225767E-7</c:v>
                </c:pt>
                <c:pt idx="23">
                  <c:v>1.9564204912701459E-5</c:v>
                </c:pt>
                <c:pt idx="24">
                  <c:v>4.8367083712783489E-4</c:v>
                </c:pt>
                <c:pt idx="25">
                  <c:v>1.1970320196078266E-2</c:v>
                </c:pt>
                <c:pt idx="26">
                  <c:v>0.29627715463572868</c:v>
                </c:pt>
                <c:pt idx="27">
                  <c:v>7.3331919479819447</c:v>
                </c:pt>
                <c:pt idx="28">
                  <c:v>181.50490248101869</c:v>
                </c:pt>
                <c:pt idx="29">
                  <c:v>4492.4527613190812</c:v>
                </c:pt>
                <c:pt idx="30">
                  <c:v>111193.3478864294</c:v>
                </c:pt>
                <c:pt idx="31">
                  <c:v>2752162.0079041859</c:v>
                </c:pt>
                <c:pt idx="32">
                  <c:v>68119156.370049179</c:v>
                </c:pt>
                <c:pt idx="33">
                  <c:v>1686026773.3938601</c:v>
                </c:pt>
                <c:pt idx="34">
                  <c:v>41731089078.216156</c:v>
                </c:pt>
                <c:pt idx="35">
                  <c:v>1032892051054.3658</c:v>
                </c:pt>
                <c:pt idx="36">
                  <c:v>25565257964146.918</c:v>
                </c:pt>
                <c:pt idx="37">
                  <c:v>632769302107357.37</c:v>
                </c:pt>
                <c:pt idx="38">
                  <c:v>1.5661762760128028E+16</c:v>
                </c:pt>
                <c:pt idx="39">
                  <c:v>3.8764650021849907E+17</c:v>
                </c:pt>
                <c:pt idx="40">
                  <c:v>9.5946934535789896E+18</c:v>
                </c:pt>
                <c:pt idx="41">
                  <c:v>2.3747961287970659E+20</c:v>
                </c:pt>
                <c:pt idx="42">
                  <c:v>5.8778915237784736E+21</c:v>
                </c:pt>
                <c:pt idx="43">
                  <c:v>1.4548452378854901E+23</c:v>
                </c:pt>
                <c:pt idx="44">
                  <c:v>3.6009080390821177E+24</c:v>
                </c:pt>
                <c:pt idx="45">
                  <c:v>8.9126583936217836E+25</c:v>
                </c:pt>
                <c:pt idx="46">
                  <c:v>2.2059846900796425E+27</c:v>
                </c:pt>
                <c:pt idx="47">
                  <c:v>5.4600638986724881E+28</c:v>
                </c:pt>
                <c:pt idx="48">
                  <c:v>1.3514281401492036E+30</c:v>
                </c:pt>
                <c:pt idx="49">
                  <c:v>3.3449389009486634E+31</c:v>
                </c:pt>
                <c:pt idx="50">
                  <c:v>8.27910559162385E+32</c:v>
                </c:pt>
                <c:pt idx="51">
                  <c:v>2.0491731337551643E+34</c:v>
                </c:pt>
                <c:pt idx="52">
                  <c:v>5.071937409563814E+35</c:v>
                </c:pt>
                <c:pt idx="53">
                  <c:v>1.2553624015707334E+37</c:v>
                </c:pt>
                <c:pt idx="54">
                  <c:v>3.1071652370267959E+38</c:v>
                </c:pt>
                <c:pt idx="55">
                  <c:v>7.6905886245016701E+39</c:v>
                </c:pt>
                <c:pt idx="56">
                  <c:v>1.9035084684419797E+41</c:v>
                </c:pt>
                <c:pt idx="57">
                  <c:v>4.7114007330287224E+42</c:v>
                </c:pt>
                <c:pt idx="58">
                  <c:v>1.1661254594142208E+44</c:v>
                </c:pt>
                <c:pt idx="59">
                  <c:v>2.8862936181653603E+45</c:v>
                </c:pt>
                <c:pt idx="60">
                  <c:v>7.1439061588398198E+46</c:v>
                </c:pt>
                <c:pt idx="61">
                  <c:v>1.7681983177066079E+48</c:v>
                </c:pt>
                <c:pt idx="62">
                  <c:v>4.3764926659196634E+49</c:v>
                </c:pt>
                <c:pt idx="63">
                  <c:v>1.0832318898691744E+51</c:v>
                </c:pt>
                <c:pt idx="64">
                  <c:v>2.6811225720305681E+52</c:v>
                </c:pt>
                <c:pt idx="65">
                  <c:v>6.6360844000090087E+53</c:v>
                </c:pt>
                <c:pt idx="66">
                  <c:v>1.6425066360211743E+55</c:v>
                </c:pt>
                <c:pt idx="67">
                  <c:v>4.0653914065685413E+56</c:v>
                </c:pt>
                <c:pt idx="68">
                  <c:v>1.0062307771832768E+58</c:v>
                </c:pt>
                <c:pt idx="69">
                  <c:v>2.4905360288302254E+59</c:v>
                </c:pt>
                <c:pt idx="70">
                  <c:v>6.1643609514086246E+60</c:v>
                </c:pt>
                <c:pt idx="71">
                  <c:v>1.5257496980179562E+62</c:v>
                </c:pt>
                <c:pt idx="72">
                  <c:v>3.7764046579497946E+63</c:v>
                </c:pt>
                <c:pt idx="73">
                  <c:v>9.3470325827577666E+64</c:v>
                </c:pt>
                <c:pt idx="74">
                  <c:v>2.3134972551098105E+66</c:v>
                </c:pt>
                <c:pt idx="75">
                  <c:v>5.7261697784772006E+67</c:v>
                </c:pt>
                <c:pt idx="76">
                  <c:v>1.4172923810308785E+69</c:v>
                </c:pt>
                <c:pt idx="77">
                  <c:v>3.507960418627972E+70</c:v>
                </c:pt>
                <c:pt idx="78">
                  <c:v>8.6826024491353479E+71</c:v>
                </c:pt>
                <c:pt idx="79">
                  <c:v>2.1490432129540976E+73</c:v>
                </c:pt>
                <c:pt idx="80">
                  <c:v>5.3191272526917314E+74</c:v>
                </c:pt>
                <c:pt idx="81">
                  <c:v>1.3165447097462212E+76</c:v>
                </c:pt>
                <c:pt idx="82">
                  <c:v>3.2585984324488758E+77</c:v>
                </c:pt>
                <c:pt idx="83">
                  <c:v>8.0654030701323136E+78</c:v>
                </c:pt>
                <c:pt idx="84">
                  <c:v>1.9962793216847967E+80</c:v>
                </c:pt>
                <c:pt idx="85">
                  <c:v>4.9410191846988321E+81</c:v>
                </c:pt>
                <c:pt idx="86">
                  <c:v>1.2229586470375563E+83</c:v>
                </c:pt>
                <c:pt idx="87">
                  <c:v>3.0269622449459406E+84</c:v>
                </c:pt>
                <c:pt idx="88">
                  <c:v>7.4920770661576739E+85</c:v>
                </c:pt>
                <c:pt idx="89">
                  <c:v>1.8543745915219655E+87</c:v>
                </c:pt>
                <c:pt idx="90">
                  <c:v>4.5897887799571982E+88</c:v>
                </c:pt>
                <c:pt idx="91">
                  <c:v>1.1360251127756153E+90</c:v>
                </c:pt>
                <c:pt idx="92">
                  <c:v>2.8117918246968708E+91</c:v>
                </c:pt>
                <c:pt idx="93">
                  <c:v>6.9595057156042692E+92</c:v>
                </c:pt>
                <c:pt idx="94">
                  <c:v>1.7225571032717333E+94</c:v>
                </c:pt>
                <c:pt idx="95">
                  <c:v>4.2635254503476039E+95</c:v>
                </c:pt>
                <c:pt idx="96">
                  <c:v>1.0552712145934888E+97</c:v>
                </c:pt>
                <c:pt idx="97">
                  <c:v>2.6119167091140773E+98</c:v>
                </c:pt>
                <c:pt idx="98">
                  <c:v>6.4647919899695075E+99</c:v>
                </c:pt>
                <c:pt idx="99">
                  <c:v>1.6001098093112368E+101</c:v>
                </c:pt>
                <c:pt idx="100">
                  <c:v>3.9604544211578463E+102</c:v>
                </c:pt>
              </c:numCache>
            </c:numRef>
          </c:val>
        </c:ser>
        <c:ser>
          <c:idx val="25"/>
          <c:order val="25"/>
          <c:val>
            <c:numRef>
              <c:f>Fwd_K_0.8!$L$35:$DH$35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-4.8607321582092016E-20</c:v>
                </c:pt>
                <c:pt idx="2">
                  <c:v>-8.2167023149137875E-19</c:v>
                </c:pt>
                <c:pt idx="3">
                  <c:v>-7.4540563127859553E-18</c:v>
                </c:pt>
                <c:pt idx="4">
                  <c:v>-4.8173940242935245E-17</c:v>
                </c:pt>
                <c:pt idx="5">
                  <c:v>-2.485597597389314E-16</c:v>
                </c:pt>
                <c:pt idx="6">
                  <c:v>-1.0884168468755438E-15</c:v>
                </c:pt>
                <c:pt idx="7">
                  <c:v>-4.2006487233793598E-15</c:v>
                </c:pt>
                <c:pt idx="8">
                  <c:v>-1.4657165515452321E-14</c:v>
                </c:pt>
                <c:pt idx="9">
                  <c:v>-4.7085976901461305E-14</c:v>
                </c:pt>
                <c:pt idx="10">
                  <c:v>-1.4116405949258013E-13</c:v>
                </c:pt>
                <c:pt idx="11">
                  <c:v>-3.9909464804843691E-13</c:v>
                </c:pt>
                <c:pt idx="12">
                  <c:v>-1.0728118800478229E-12</c:v>
                </c:pt>
                <c:pt idx="13">
                  <c:v>-2.7602778105188576E-12</c:v>
                </c:pt>
                <c:pt idx="14">
                  <c:v>-6.8349355021580397E-12</c:v>
                </c:pt>
                <c:pt idx="15">
                  <c:v>-1.6362734547502263E-11</c:v>
                </c:pt>
                <c:pt idx="16">
                  <c:v>-3.8028332903644319E-11</c:v>
                </c:pt>
                <c:pt idx="17">
                  <c:v>-8.6344211364976466E-11</c:v>
                </c:pt>
                <c:pt idx="18">
                  <c:v>-1.985760321469161E-10</c:v>
                </c:pt>
                <c:pt idx="19">
                  <c:v>-6.2387808088903588E-10</c:v>
                </c:pt>
                <c:pt idx="20">
                  <c:v>-6.1456516853889297E-9</c:v>
                </c:pt>
                <c:pt idx="21">
                  <c:v>-1.3235863979961317E-7</c:v>
                </c:pt>
                <c:pt idx="22">
                  <c:v>-3.2347790492148423E-6</c:v>
                </c:pt>
                <c:pt idx="23">
                  <c:v>-7.9979582798582412E-5</c:v>
                </c:pt>
                <c:pt idx="24">
                  <c:v>-1.9794152465573522E-3</c:v>
                </c:pt>
                <c:pt idx="25">
                  <c:v>-4.8992416921188282E-2</c:v>
                </c:pt>
                <c:pt idx="26">
                  <c:v>-1.212618038076346</c:v>
                </c:pt>
                <c:pt idx="27">
                  <c:v>-30.013669954778422</c:v>
                </c:pt>
                <c:pt idx="28">
                  <c:v>-742.8727654393</c:v>
                </c:pt>
                <c:pt idx="29">
                  <c:v>-18386.945463578526</c:v>
                </c:pt>
                <c:pt idx="30">
                  <c:v>-455097.9535450894</c:v>
                </c:pt>
                <c:pt idx="31">
                  <c:v>-11264192.554614125</c:v>
                </c:pt>
                <c:pt idx="32">
                  <c:v>-278801647.40997851</c:v>
                </c:pt>
                <c:pt idx="33">
                  <c:v>-6900658542.636097</c:v>
                </c:pt>
                <c:pt idx="34">
                  <c:v>-170799184588.62021</c:v>
                </c:pt>
                <c:pt idx="35">
                  <c:v>-4227474603539.4326</c:v>
                </c:pt>
                <c:pt idx="36">
                  <c:v>-104634825160818.95</c:v>
                </c:pt>
                <c:pt idx="37">
                  <c:v>-2589831293616421</c:v>
                </c:pt>
                <c:pt idx="38">
                  <c:v>-6.4101281879213008E+16</c:v>
                </c:pt>
                <c:pt idx="39">
                  <c:v>-1.5865798708608463E+18</c:v>
                </c:pt>
                <c:pt idx="40">
                  <c:v>-3.9269663242672415E+19</c:v>
                </c:pt>
                <c:pt idx="41">
                  <c:v>-9.7196898059050877E+20</c:v>
                </c:pt>
                <c:pt idx="42">
                  <c:v>-2.4057341881655117E+22</c:v>
                </c:pt>
                <c:pt idx="43">
                  <c:v>-5.9544666840701264E+23</c:v>
                </c:pt>
                <c:pt idx="44">
                  <c:v>-1.4737984771935904E+25</c:v>
                </c:pt>
                <c:pt idx="45">
                  <c:v>-3.6478194446433935E+26</c:v>
                </c:pt>
                <c:pt idx="46">
                  <c:v>-9.0287695253323945E+27</c:v>
                </c:pt>
                <c:pt idx="47">
                  <c:v>-2.2347235112392747E+29</c:v>
                </c:pt>
                <c:pt idx="48">
                  <c:v>-5.5311957792408715E+30</c:v>
                </c:pt>
                <c:pt idx="49">
                  <c:v>-1.3690340890918574E+32</c:v>
                </c:pt>
                <c:pt idx="50">
                  <c:v>-3.3885156407818427E+33</c:v>
                </c:pt>
                <c:pt idx="51">
                  <c:v>-8.3869629840855643E+34</c:v>
                </c:pt>
                <c:pt idx="52">
                  <c:v>-2.075869071949681E+36</c:v>
                </c:pt>
                <c:pt idx="53">
                  <c:v>-5.1380128991066138E+37</c:v>
                </c:pt>
                <c:pt idx="54">
                  <c:v>-1.2717168403433355E+39</c:v>
                </c:pt>
                <c:pt idx="55">
                  <c:v>-3.1476443380262935E+40</c:v>
                </c:pt>
                <c:pt idx="56">
                  <c:v>-7.790779023242439E+41</c:v>
                </c:pt>
                <c:pt idx="57">
                  <c:v>-1.9283067351074999E+43</c:v>
                </c:pt>
                <c:pt idx="58">
                  <c:v>-4.7727792748265378E+44</c:v>
                </c:pt>
                <c:pt idx="59">
                  <c:v>-1.1813173488737761E+46</c:v>
                </c:pt>
                <c:pt idx="60">
                  <c:v>-2.9238952790946846E+47</c:v>
                </c:pt>
                <c:pt idx="61">
                  <c:v>-7.2369745607790947E+48</c:v>
                </c:pt>
                <c:pt idx="62">
                  <c:v>-1.7912338096745733E+50</c:v>
                </c:pt>
                <c:pt idx="63">
                  <c:v>-4.4335081375852433E+51</c:v>
                </c:pt>
                <c:pt idx="64">
                  <c:v>-1.0973438699661071E+53</c:v>
                </c:pt>
                <c:pt idx="65">
                  <c:v>-2.7160513334514046E+54</c:v>
                </c:pt>
                <c:pt idx="66">
                  <c:v>-6.7225370716657394E+55</c:v>
                </c:pt>
                <c:pt idx="67">
                  <c:v>-1.6639046590187932E+57</c:v>
                </c:pt>
                <c:pt idx="68">
                  <c:v>-4.1183539560300669E+58</c:v>
                </c:pt>
                <c:pt idx="69">
                  <c:v>-1.0193396126951602E+60</c:v>
                </c:pt>
                <c:pt idx="70">
                  <c:v>-2.5229818930495729E+61</c:v>
                </c:pt>
                <c:pt idx="71">
                  <c:v>-6.244668168796172E+62</c:v>
                </c:pt>
                <c:pt idx="72">
                  <c:v>-1.545626650992441E+64</c:v>
                </c:pt>
                <c:pt idx="73">
                  <c:v>-3.8256023853767439E+65</c:v>
                </c:pt>
                <c:pt idx="74">
                  <c:v>-9.4688025738127011E+66</c:v>
                </c:pt>
                <c:pt idx="75">
                  <c:v>-2.343636717820512E+68</c:v>
                </c:pt>
                <c:pt idx="76">
                  <c:v>-5.8007683889440198E+69</c:v>
                </c:pt>
                <c:pt idx="77">
                  <c:v>-1.4357563886176223E+71</c:v>
                </c:pt>
                <c:pt idx="78">
                  <c:v>-3.553660944968678E+72</c:v>
                </c:pt>
                <c:pt idx="79">
                  <c:v>-8.7957164682634769E+73</c:v>
                </c:pt>
                <c:pt idx="80">
                  <c:v>-2.1770402238203637E+75</c:v>
                </c:pt>
                <c:pt idx="81">
                  <c:v>-5.3884230502755734E+76</c:v>
                </c:pt>
                <c:pt idx="82">
                  <c:v>-1.3336962106197341E+78</c:v>
                </c:pt>
                <c:pt idx="83">
                  <c:v>-3.3010503548521347E+79</c:v>
                </c:pt>
                <c:pt idx="84">
                  <c:v>-8.1704764237202556E+80</c:v>
                </c:pt>
                <c:pt idx="85">
                  <c:v>-2.0222861760477123E+82</c:v>
                </c:pt>
                <c:pt idx="86">
                  <c:v>-5.005389117777407E+83</c:v>
                </c:pt>
                <c:pt idx="87">
                  <c:v>-1.2388909402191796E+85</c:v>
                </c:pt>
                <c:pt idx="88">
                  <c:v>-3.0663964891483031E+86</c:v>
                </c:pt>
                <c:pt idx="89">
                  <c:v>-7.5896813217445271E+87</c:v>
                </c:pt>
                <c:pt idx="90">
                  <c:v>-1.878532758874962E+89</c:v>
                </c:pt>
                <c:pt idx="91">
                  <c:v>-4.6495830016681309E+90</c:v>
                </c:pt>
                <c:pt idx="92">
                  <c:v>-1.1508248651649565E+92</c:v>
                </c:pt>
                <c:pt idx="93">
                  <c:v>-2.8484229011649731E+93</c:v>
                </c:pt>
                <c:pt idx="94">
                  <c:v>-7.0501718110847015E+94</c:v>
                </c:pt>
                <c:pt idx="95">
                  <c:v>-1.7449979968031933E+96</c:v>
                </c:pt>
                <c:pt idx="96">
                  <c:v>-4.3190692233338941E+97</c:v>
                </c:pt>
                <c:pt idx="97">
                  <c:v>-1.0690189324070434E+99</c:v>
                </c:pt>
                <c:pt idx="98">
                  <c:v>-2.6459438799236882E+100</c:v>
                </c:pt>
                <c:pt idx="99">
                  <c:v>-6.5490131217244212E+101</c:v>
                </c:pt>
                <c:pt idx="100">
                  <c:v>-1.6209555007552134E+103</c:v>
                </c:pt>
              </c:numCache>
            </c:numRef>
          </c:val>
        </c:ser>
        <c:ser>
          <c:idx val="26"/>
          <c:order val="26"/>
          <c:val>
            <c:numRef>
              <c:f>Fwd_K_0.8!$L$36:$DH$36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4.4596299006252315E-21</c:v>
                </c:pt>
                <c:pt idx="2">
                  <c:v>8.1781123156776278E-20</c:v>
                </c:pt>
                <c:pt idx="3">
                  <c:v>8.0144208243596665E-19</c:v>
                </c:pt>
                <c:pt idx="4">
                  <c:v>5.5746923012395877E-18</c:v>
                </c:pt>
                <c:pt idx="5">
                  <c:v>3.0858441132612679E-17</c:v>
                </c:pt>
                <c:pt idx="6">
                  <c:v>1.4455955344049447E-16</c:v>
                </c:pt>
                <c:pt idx="7">
                  <c:v>5.953802959496042E-16</c:v>
                </c:pt>
                <c:pt idx="8">
                  <c:v>2.2120627007272388E-15</c:v>
                </c:pt>
                <c:pt idx="9">
                  <c:v>7.5519663430744444E-15</c:v>
                </c:pt>
                <c:pt idx="10">
                  <c:v>2.4019359198068818E-14</c:v>
                </c:pt>
                <c:pt idx="11">
                  <c:v>7.1930916730159495E-14</c:v>
                </c:pt>
                <c:pt idx="12">
                  <c:v>2.0453933985866727E-13</c:v>
                </c:pt>
                <c:pt idx="13">
                  <c:v>5.560364169931461E-13</c:v>
                </c:pt>
                <c:pt idx="14">
                  <c:v>1.4532764025272934E-12</c:v>
                </c:pt>
                <c:pt idx="15">
                  <c:v>3.670562998622236E-12</c:v>
                </c:pt>
                <c:pt idx="16">
                  <c:v>9.0334583486381695E-12</c:v>
                </c:pt>
                <c:pt idx="17">
                  <c:v>2.2703998188044452E-11</c:v>
                </c:pt>
                <c:pt idx="18">
                  <c:v>8.2189439849676328E-11</c:v>
                </c:pt>
                <c:pt idx="19">
                  <c:v>9.1639269440976702E-10</c:v>
                </c:pt>
                <c:pt idx="20">
                  <c:v>2.0133655406131615E-8</c:v>
                </c:pt>
                <c:pt idx="21">
                  <c:v>4.9263458667776342E-7</c:v>
                </c:pt>
                <c:pt idx="22">
                  <c:v>1.2180772726394197E-5</c:v>
                </c:pt>
                <c:pt idx="23">
                  <c:v>3.0146067416467968E-4</c:v>
                </c:pt>
                <c:pt idx="24">
                  <c:v>7.4614435577724401E-3</c:v>
                </c:pt>
                <c:pt idx="25">
                  <c:v>0.18467901504268086</c:v>
                </c:pt>
                <c:pt idx="26">
                  <c:v>4.5710182226474583</c:v>
                </c:pt>
                <c:pt idx="27">
                  <c:v>113.13787835499137</c:v>
                </c:pt>
                <c:pt idx="28">
                  <c:v>2800.2923891940745</c:v>
                </c:pt>
                <c:pt idx="29">
                  <c:v>69310.418365680758</c:v>
                </c:pt>
                <c:pt idx="30">
                  <c:v>1715512.2494002532</c:v>
                </c:pt>
                <c:pt idx="31">
                  <c:v>42460880.92623505</c:v>
                </c:pt>
                <c:pt idx="32">
                  <c:v>1050955373.3327519</c:v>
                </c:pt>
                <c:pt idx="33">
                  <c:v>26012343098.647343</c:v>
                </c:pt>
                <c:pt idx="34">
                  <c:v>643835221586.53076</c:v>
                </c:pt>
                <c:pt idx="35">
                  <c:v>15935655897542.418</c:v>
                </c:pt>
                <c:pt idx="36">
                  <c:v>394425687234283</c:v>
                </c:pt>
                <c:pt idx="37">
                  <c:v>9762485700688174</c:v>
                </c:pt>
                <c:pt idx="38">
                  <c:v>2.4163266962263462E+17</c:v>
                </c:pt>
                <c:pt idx="39">
                  <c:v>5.9806842821583258E+18</c:v>
                </c:pt>
                <c:pt idx="40">
                  <c:v>1.4802876451297886E+20</c:v>
                </c:pt>
                <c:pt idx="41">
                  <c:v>3.6638808507140161E+21</c:v>
                </c:pt>
                <c:pt idx="42">
                  <c:v>9.0685233872361973E+22</c:v>
                </c:pt>
                <c:pt idx="43">
                  <c:v>2.2445630364949625E+24</c:v>
                </c:pt>
                <c:pt idx="44">
                  <c:v>5.5555497453064413E+25</c:v>
                </c:pt>
                <c:pt idx="45">
                  <c:v>1.3750619702329643E+27</c:v>
                </c:pt>
                <c:pt idx="46">
                  <c:v>3.4034353412758867E+28</c:v>
                </c:pt>
                <c:pt idx="47">
                  <c:v>8.4238909330776775E+29</c:v>
                </c:pt>
                <c:pt idx="48">
                  <c:v>2.0850091632816587E+31</c:v>
                </c:pt>
                <c:pt idx="49">
                  <c:v>5.1606356637411501E+32</c:v>
                </c:pt>
                <c:pt idx="50">
                  <c:v>1.2773162337190508E+34</c:v>
                </c:pt>
                <c:pt idx="51">
                  <c:v>3.16150347403345E+35</c:v>
                </c:pt>
                <c:pt idx="52">
                  <c:v>7.8250819701340212E+36</c:v>
                </c:pt>
                <c:pt idx="53">
                  <c:v>1.936797105370207E+38</c:v>
                </c:pt>
                <c:pt idx="54">
                  <c:v>4.7937939115841079E+39</c:v>
                </c:pt>
                <c:pt idx="55">
                  <c:v>1.1865187111043059E+41</c:v>
                </c:pt>
                <c:pt idx="56">
                  <c:v>2.9367692447749237E+42</c:v>
                </c:pt>
                <c:pt idx="57">
                  <c:v>7.2688390944510719E+43</c:v>
                </c:pt>
                <c:pt idx="58">
                  <c:v>1.7991206456412282E+45</c:v>
                </c:pt>
                <c:pt idx="59">
                  <c:v>4.4530289565158492E+46</c:v>
                </c:pt>
                <c:pt idx="60">
                  <c:v>1.1021754955321077E+48</c:v>
                </c:pt>
                <c:pt idx="61">
                  <c:v>2.7280101581096766E+49</c:v>
                </c:pt>
                <c:pt idx="62">
                  <c:v>6.7521365279534157E+50</c:v>
                </c:pt>
                <c:pt idx="63">
                  <c:v>1.6712308622663445E+52</c:v>
                </c:pt>
                <c:pt idx="64">
                  <c:v>4.1364871453952946E+53</c:v>
                </c:pt>
                <c:pt idx="65">
                  <c:v>1.0238277840264792E+55</c:v>
                </c:pt>
                <c:pt idx="66">
                  <c:v>2.5340906294241502E+56</c:v>
                </c:pt>
                <c:pt idx="67">
                  <c:v>6.2721635592600777E+57</c:v>
                </c:pt>
                <c:pt idx="68">
                  <c:v>1.5524320739874829E+59</c:v>
                </c:pt>
                <c:pt idx="69">
                  <c:v>3.8424465840662677E+60</c:v>
                </c:pt>
                <c:pt idx="70">
                  <c:v>9.5104938882779613E+61</c:v>
                </c:pt>
                <c:pt idx="71">
                  <c:v>2.3539557940242824E+63</c:v>
                </c:pt>
                <c:pt idx="72">
                  <c:v>5.8263092804258697E+64</c:v>
                </c:pt>
                <c:pt idx="73">
                  <c:v>1.4420780507905938E+66</c:v>
                </c:pt>
                <c:pt idx="74">
                  <c:v>3.569307780433103E+67</c:v>
                </c:pt>
                <c:pt idx="75">
                  <c:v>8.8344441720208993E+68</c:v>
                </c:pt>
                <c:pt idx="76">
                  <c:v>2.1866257725564048E+70</c:v>
                </c:pt>
                <c:pt idx="77">
                  <c:v>5.412148377527095E+71</c:v>
                </c:pt>
                <c:pt idx="78">
                  <c:v>1.3395684999259179E+73</c:v>
                </c:pt>
                <c:pt idx="79">
                  <c:v>3.3155849411706622E+74</c:v>
                </c:pt>
                <c:pt idx="80">
                  <c:v>8.206451183898979E+75</c:v>
                </c:pt>
                <c:pt idx="81">
                  <c:v>2.0311903398220882E+77</c:v>
                </c:pt>
                <c:pt idx="82">
                  <c:v>5.0274279394779296E+78</c:v>
                </c:pt>
                <c:pt idx="83">
                  <c:v>1.2443458001500236E+80</c:v>
                </c:pt>
                <c:pt idx="84">
                  <c:v>3.0798978901176814E+81</c:v>
                </c:pt>
                <c:pt idx="85">
                  <c:v>7.6230988302483912E+82</c:v>
                </c:pt>
                <c:pt idx="86">
                  <c:v>1.8868039736709977E+84</c:v>
                </c:pt>
                <c:pt idx="87">
                  <c:v>4.6700552023984986E+85</c:v>
                </c:pt>
                <c:pt idx="88">
                  <c:v>1.1558919685238934E+87</c:v>
                </c:pt>
                <c:pt idx="89">
                  <c:v>2.8609645603582486E+88</c:v>
                </c:pt>
                <c:pt idx="90">
                  <c:v>7.0812138491448051E+89</c:v>
                </c:pt>
                <c:pt idx="91">
                  <c:v>1.7526812555496149E+91</c:v>
                </c:pt>
                <c:pt idx="92">
                  <c:v>4.3380861657301061E+92</c:v>
                </c:pt>
                <c:pt idx="93">
                  <c:v>1.0737258427172908E+94</c:v>
                </c:pt>
                <c:pt idx="94">
                  <c:v>2.6575940202076734E+95</c:v>
                </c:pt>
                <c:pt idx="95">
                  <c:v>6.5778485487221451E+96</c:v>
                </c:pt>
                <c:pt idx="96">
                  <c:v>1.628092598076579E+98</c:v>
                </c:pt>
                <c:pt idx="97">
                  <c:v>4.0297150174225932E+99</c:v>
                </c:pt>
                <c:pt idx="98">
                  <c:v>9.9740046363613331E+100</c:v>
                </c:pt>
                <c:pt idx="99">
                  <c:v>2.4686799948891762E+102</c:v>
                </c:pt>
                <c:pt idx="100">
                  <c:v>6.110264772635383E+103</c:v>
                </c:pt>
              </c:numCache>
            </c:numRef>
          </c:val>
        </c:ser>
        <c:ser>
          <c:idx val="27"/>
          <c:order val="27"/>
          <c:val>
            <c:numRef>
              <c:f>Fwd_K_0.8!$L$37:$DH$37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-4.568284635019378E-22</c:v>
                </c:pt>
                <c:pt idx="2">
                  <c:v>-9.0552310694707806E-21</c:v>
                </c:pt>
                <c:pt idx="3">
                  <c:v>-9.5571701848500498E-20</c:v>
                </c:pt>
                <c:pt idx="4">
                  <c:v>-7.136876517644279E-19</c:v>
                </c:pt>
                <c:pt idx="5">
                  <c:v>-4.2294174757705455E-18</c:v>
                </c:pt>
                <c:pt idx="6">
                  <c:v>-2.1159585681135791E-17</c:v>
                </c:pt>
                <c:pt idx="7">
                  <c:v>-9.2868601504473671E-17</c:v>
                </c:pt>
                <c:pt idx="8">
                  <c:v>-3.6699181849345533E-16</c:v>
                </c:pt>
                <c:pt idx="9">
                  <c:v>-1.3303666902529618E-15</c:v>
                </c:pt>
                <c:pt idx="10">
                  <c:v>-4.4862160056152536E-15</c:v>
                </c:pt>
                <c:pt idx="11">
                  <c:v>-1.4225780236711954E-14</c:v>
                </c:pt>
                <c:pt idx="12">
                  <c:v>-4.2784715380625354E-14</c:v>
                </c:pt>
                <c:pt idx="13">
                  <c:v>-1.229052281386295E-13</c:v>
                </c:pt>
                <c:pt idx="14">
                  <c:v>-3.3938203568865887E-13</c:v>
                </c:pt>
                <c:pt idx="15">
                  <c:v>-9.1048149169680406E-13</c:v>
                </c:pt>
                <c:pt idx="16">
                  <c:v>-2.5149331429406398E-12</c:v>
                </c:pt>
                <c:pt idx="17">
                  <c:v>-1.0405882984334814E-11</c:v>
                </c:pt>
                <c:pt idx="18">
                  <c:v>-1.2704660529211368E-10</c:v>
                </c:pt>
                <c:pt idx="19">
                  <c:v>-2.8240853924307987E-9</c:v>
                </c:pt>
                <c:pt idx="20">
                  <c:v>-6.9129899868814295E-8</c:v>
                </c:pt>
                <c:pt idx="21">
                  <c:v>-1.7092282789093305E-6</c:v>
                </c:pt>
                <c:pt idx="22">
                  <c:v>-4.2301212770264197E-5</c:v>
                </c:pt>
                <c:pt idx="23">
                  <c:v>-1.046992553321969E-3</c:v>
                </c:pt>
                <c:pt idx="24">
                  <c:v>-2.5914261011464764E-2</c:v>
                </c:pt>
                <c:pt idx="25">
                  <c:v>-0.64140706457630248</c:v>
                </c:pt>
                <c:pt idx="26">
                  <c:v>-15.875565001804455</c:v>
                </c:pt>
                <c:pt idx="27">
                  <c:v>-392.93819769027658</c:v>
                </c:pt>
                <c:pt idx="28">
                  <c:v>-9725.6719178465173</c:v>
                </c:pt>
                <c:pt idx="29">
                  <c:v>-240721.42336744006</c:v>
                </c:pt>
                <c:pt idx="30">
                  <c:v>-5958131.109582969</c:v>
                </c:pt>
                <c:pt idx="31">
                  <c:v>-147470524.44783399</c:v>
                </c:pt>
                <c:pt idx="32">
                  <c:v>-3650064219.645052</c:v>
                </c:pt>
                <c:pt idx="33">
                  <c:v>-90343247878.218079</c:v>
                </c:pt>
                <c:pt idx="34">
                  <c:v>-2236098658128.3013</c:v>
                </c:pt>
                <c:pt idx="35">
                  <c:v>-55345991249492.43</c:v>
                </c:pt>
                <c:pt idx="36">
                  <c:v>-1369876513614841.5</c:v>
                </c:pt>
                <c:pt idx="37">
                  <c:v>-3.390600626920656E+16</c:v>
                </c:pt>
                <c:pt idx="38">
                  <c:v>-8.3921237755228237E+17</c:v>
                </c:pt>
                <c:pt idx="39">
                  <c:v>-2.0771463858532794E+19</c:v>
                </c:pt>
                <c:pt idx="40">
                  <c:v>-5.1411744753825441E+20</c:v>
                </c:pt>
                <c:pt idx="41">
                  <c:v>-1.2724993514612172E+22</c:v>
                </c:pt>
                <c:pt idx="42">
                  <c:v>-3.1495811713753936E+23</c:v>
                </c:pt>
                <c:pt idx="43">
                  <c:v>-7.7955728511055004E+24</c:v>
                </c:pt>
                <c:pt idx="44">
                  <c:v>-1.9294932729364397E+26</c:v>
                </c:pt>
                <c:pt idx="45">
                  <c:v>-4.7757160708004561E+27</c:v>
                </c:pt>
                <c:pt idx="46">
                  <c:v>-1.1820442433556526E+29</c:v>
                </c:pt>
                <c:pt idx="47">
                  <c:v>-2.9256944183048879E+30</c:v>
                </c:pt>
                <c:pt idx="48">
                  <c:v>-7.2414276502962905E+31</c:v>
                </c:pt>
                <c:pt idx="49">
                  <c:v>-1.7923359973517569E+33</c:v>
                </c:pt>
                <c:pt idx="50">
                  <c:v>-4.4362361832900199E+34</c:v>
                </c:pt>
                <c:pt idx="51">
                  <c:v>-1.0980190913802334E+36</c:v>
                </c:pt>
                <c:pt idx="52">
                  <c:v>-2.7177225855163849E+37</c:v>
                </c:pt>
                <c:pt idx="53">
                  <c:v>-6.7266736074612765E+38</c:v>
                </c:pt>
                <c:pt idx="54">
                  <c:v>-1.6649284995800932E+40</c:v>
                </c:pt>
                <c:pt idx="55">
                  <c:v>-4.1208880768707185E+41</c:v>
                </c:pt>
                <c:pt idx="56">
                  <c:v>-1.0199668368004305E+43</c:v>
                </c:pt>
                <c:pt idx="57">
                  <c:v>-2.5245343437819137E+44</c:v>
                </c:pt>
                <c:pt idx="58">
                  <c:v>-6.2485106625652153E+45</c:v>
                </c:pt>
                <c:pt idx="59">
                  <c:v>-1.546577711867264E+47</c:v>
                </c:pt>
                <c:pt idx="60">
                  <c:v>-3.8279563699704629E+48</c:v>
                </c:pt>
                <c:pt idx="61">
                  <c:v>-9.4746289536635939E+49</c:v>
                </c:pt>
                <c:pt idx="62">
                  <c:v>-2.3450788134751339E+51</c:v>
                </c:pt>
                <c:pt idx="63">
                  <c:v>-5.8043377400329917E+52</c:v>
                </c:pt>
                <c:pt idx="64">
                  <c:v>-1.4366398438047126E+54</c:v>
                </c:pt>
                <c:pt idx="65">
                  <c:v>-3.5558475973008332E+55</c:v>
                </c:pt>
                <c:pt idx="66">
                  <c:v>-8.8011286825656482E+56</c:v>
                </c:pt>
                <c:pt idx="67">
                  <c:v>-2.178379808601533E+58</c:v>
                </c:pt>
                <c:pt idx="68">
                  <c:v>-5.3917386755835863E+59</c:v>
                </c:pt>
                <c:pt idx="69">
                  <c:v>-1.3345168657161369E+61</c:v>
                </c:pt>
                <c:pt idx="70">
                  <c:v>-3.3030815699141238E+62</c:v>
                </c:pt>
                <c:pt idx="71">
                  <c:v>-8.175503912801016E+63</c:v>
                </c:pt>
                <c:pt idx="72">
                  <c:v>-2.0235305369904247E+65</c:v>
                </c:pt>
                <c:pt idx="73">
                  <c:v>-5.0084690531290377E+66</c:v>
                </c:pt>
                <c:pt idx="74">
                  <c:v>-1.2396532593778266E+68</c:v>
                </c:pt>
                <c:pt idx="75">
                  <c:v>-3.0682833160735293E+69</c:v>
                </c:pt>
                <c:pt idx="76">
                  <c:v>-7.5943514337674601E+70</c:v>
                </c:pt>
                <c:pt idx="77">
                  <c:v>-1.8796886649047542E+72</c:v>
                </c:pt>
                <c:pt idx="78">
                  <c:v>-4.6524440010364645E+73</c:v>
                </c:pt>
                <c:pt idx="79">
                  <c:v>-1.1515329951643327E+75</c:v>
                </c:pt>
                <c:pt idx="80">
                  <c:v>-2.8501756037440464E+76</c:v>
                </c:pt>
                <c:pt idx="81">
                  <c:v>-7.0545099500252288E+77</c:v>
                </c:pt>
                <c:pt idx="82">
                  <c:v>-1.7460717357089205E+79</c:v>
                </c:pt>
                <c:pt idx="83">
                  <c:v>-4.3217268496853031E+80</c:v>
                </c:pt>
                <c:pt idx="84">
                  <c:v>-1.0696767252644955E+82</c:v>
                </c:pt>
                <c:pt idx="85">
                  <c:v>-2.6475719923286044E+83</c:v>
                </c:pt>
                <c:pt idx="86">
                  <c:v>-6.5530428857669118E+84</c:v>
                </c:pt>
                <c:pt idx="87">
                  <c:v>-1.6219529133529442E+86</c:v>
                </c:pt>
                <c:pt idx="88">
                  <c:v>-4.0145185969230828E+87</c:v>
                </c:pt>
                <c:pt idx="89">
                  <c:v>-9.9363917610424697E+88</c:v>
                </c:pt>
                <c:pt idx="90">
                  <c:v>-2.4593703789190606E+90</c:v>
                </c:pt>
                <c:pt idx="91">
                  <c:v>-6.0872224104712617E+91</c:v>
                </c:pt>
                <c:pt idx="92">
                  <c:v>-1.50665702865105E+93</c:v>
                </c:pt>
                <c:pt idx="93">
                  <c:v>-3.7291481219391744E+94</c:v>
                </c:pt>
                <c:pt idx="94">
                  <c:v>-9.2300672620987378E+95</c:v>
                </c:pt>
                <c:pt idx="95">
                  <c:v>-2.2845470031521015E+97</c:v>
                </c:pt>
                <c:pt idx="96">
                  <c:v>-5.6545146003894212E+98</c:v>
                </c:pt>
                <c:pt idx="97">
                  <c:v>-1.3995569065508867E+100</c:v>
                </c:pt>
                <c:pt idx="98">
                  <c:v>-3.4640630948930936E+101</c:v>
                </c:pt>
                <c:pt idx="99">
                  <c:v>-8.5739515622645973E+102</c:v>
                </c:pt>
                <c:pt idx="100">
                  <c:v>-2.1221508782688286E+104</c:v>
                </c:pt>
              </c:numCache>
            </c:numRef>
          </c:val>
        </c:ser>
        <c:ser>
          <c:idx val="28"/>
          <c:order val="28"/>
          <c:val>
            <c:numRef>
              <c:f>Fwd_K_0.8!$L$38:$DH$38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5.2146302081587527E-23</c:v>
                </c:pt>
                <c:pt idx="2">
                  <c:v>1.1139334507296299E-21</c:v>
                </c:pt>
                <c:pt idx="3">
                  <c:v>1.2630130952479346E-20</c:v>
                </c:pt>
                <c:pt idx="4">
                  <c:v>1.0104266257515308E-19</c:v>
                </c:pt>
                <c:pt idx="5">
                  <c:v>6.3994054813686321E-19</c:v>
                </c:pt>
                <c:pt idx="6">
                  <c:v>3.4142760600229604E-18</c:v>
                </c:pt>
                <c:pt idx="7">
                  <c:v>1.5950429232318385E-17</c:v>
                </c:pt>
                <c:pt idx="8">
                  <c:v>6.698047997452288E-17</c:v>
                </c:pt>
                <c:pt idx="9">
                  <c:v>2.5764068059125836E-16</c:v>
                </c:pt>
                <c:pt idx="10">
                  <c:v>9.2069474014627287E-16</c:v>
                </c:pt>
                <c:pt idx="11">
                  <c:v>3.0904465527538797E-15</c:v>
                </c:pt>
                <c:pt idx="12">
                  <c:v>9.8303358613224877E-15</c:v>
                </c:pt>
                <c:pt idx="13">
                  <c:v>2.9869152206715773E-14</c:v>
                </c:pt>
                <c:pt idx="14">
                  <c:v>8.7865883204122857E-14</c:v>
                </c:pt>
                <c:pt idx="15">
                  <c:v>2.6802274309507089E-13</c:v>
                </c:pt>
                <c:pt idx="16">
                  <c:v>1.2537208922911167E-12</c:v>
                </c:pt>
                <c:pt idx="17">
                  <c:v>1.6332763493397421E-11</c:v>
                </c:pt>
                <c:pt idx="18">
                  <c:v>3.6523044995512796E-10</c:v>
                </c:pt>
                <c:pt idx="19">
                  <c:v>8.9387912069364085E-9</c:v>
                </c:pt>
                <c:pt idx="20">
                  <c:v>2.2098989625197024E-7</c:v>
                </c:pt>
                <c:pt idx="21">
                  <c:v>5.4691040141660577E-6</c:v>
                </c:pt>
                <c:pt idx="22">
                  <c:v>1.3536522117364196E-4</c:v>
                </c:pt>
                <c:pt idx="23">
                  <c:v>3.3504356794838838E-3</c:v>
                </c:pt>
                <c:pt idx="24">
                  <c:v>8.2927178340379992E-2</c:v>
                </c:pt>
                <c:pt idx="25">
                  <c:v>2.0525407383448244</c:v>
                </c:pt>
                <c:pt idx="26">
                  <c:v>50.80275585599545</c:v>
                </c:pt>
                <c:pt idx="27">
                  <c:v>1257.4256216404488</c:v>
                </c:pt>
                <c:pt idx="28">
                  <c:v>31122.730428846095</c:v>
                </c:pt>
                <c:pt idx="29">
                  <c:v>770322.89106110297</c:v>
                </c:pt>
                <c:pt idx="30">
                  <c:v>19066374.901416257</c:v>
                </c:pt>
                <c:pt idx="31">
                  <c:v>471914463.74507332</c:v>
                </c:pt>
                <c:pt idx="32">
                  <c:v>11680423143.122717</c:v>
                </c:pt>
                <c:pt idx="33">
                  <c:v>289103776426.92163</c:v>
                </c:pt>
                <c:pt idx="34">
                  <c:v>7155649016489.375</c:v>
                </c:pt>
                <c:pt idx="35">
                  <c:v>177110470245054.47</c:v>
                </c:pt>
                <c:pt idx="36">
                  <c:v>4383686504684887</c:v>
                </c:pt>
                <c:pt idx="37">
                  <c:v>1.0850124077254853E+17</c:v>
                </c:pt>
                <c:pt idx="38">
                  <c:v>2.6855296325812854E+18</c:v>
                </c:pt>
                <c:pt idx="39">
                  <c:v>6.6469922325937504E+19</c:v>
                </c:pt>
                <c:pt idx="40">
                  <c:v>1.6452064770178044E+21</c:v>
                </c:pt>
                <c:pt idx="41">
                  <c:v>4.0720737675426302E+22</c:v>
                </c:pt>
                <c:pt idx="42">
                  <c:v>1.0078847481119529E+24</c:v>
                </c:pt>
                <c:pt idx="43">
                  <c:v>2.494629775852732E+25</c:v>
                </c:pt>
                <c:pt idx="44">
                  <c:v>6.1744934806482489E+26</c:v>
                </c:pt>
                <c:pt idx="45">
                  <c:v>1.528257607343542E+28</c:v>
                </c:pt>
                <c:pt idx="46">
                  <c:v>3.7826120338566496E+29</c:v>
                </c:pt>
                <c:pt idx="47">
                  <c:v>9.3623965196382541E+30</c:v>
                </c:pt>
                <c:pt idx="48">
                  <c:v>2.3173000100512251E+32</c:v>
                </c:pt>
                <c:pt idx="49">
                  <c:v>5.7355820210396512E+33</c:v>
                </c:pt>
                <c:pt idx="50">
                  <c:v>1.4196220204180508E+35</c:v>
                </c:pt>
                <c:pt idx="51">
                  <c:v>3.5137265383405342E+36</c:v>
                </c:pt>
                <c:pt idx="52">
                  <c:v>8.6968742606745108E+37</c:v>
                </c:pt>
                <c:pt idx="53">
                  <c:v>2.1525756478534453E+39</c:v>
                </c:pt>
                <c:pt idx="54">
                  <c:v>5.3278704348895027E+40</c:v>
                </c:pt>
                <c:pt idx="55">
                  <c:v>1.3187087466358821E+42</c:v>
                </c:pt>
                <c:pt idx="56">
                  <c:v>3.2639546717286173E+43</c:v>
                </c:pt>
                <c:pt idx="57">
                  <c:v>8.0786603718769685E+44</c:v>
                </c:pt>
                <c:pt idx="58">
                  <c:v>1.9995606555475309E+46</c:v>
                </c:pt>
                <c:pt idx="59">
                  <c:v>4.9491408598686934E+47</c:v>
                </c:pt>
                <c:pt idx="60">
                  <c:v>1.2249688544779379E+49</c:v>
                </c:pt>
                <c:pt idx="61">
                  <c:v>3.03193773756114E+50</c:v>
                </c:pt>
                <c:pt idx="62">
                  <c:v>7.504391978789826E+51</c:v>
                </c:pt>
                <c:pt idx="63">
                  <c:v>1.8574226728724394E+53</c:v>
                </c:pt>
                <c:pt idx="64">
                  <c:v>4.5973331293997553E+54</c:v>
                </c:pt>
                <c:pt idx="65">
                  <c:v>1.1378924253424414E+56</c:v>
                </c:pt>
                <c:pt idx="66">
                  <c:v>2.8164136365088222E+57</c:v>
                </c:pt>
                <c:pt idx="67">
                  <c:v>6.9709452272640023E+58</c:v>
                </c:pt>
                <c:pt idx="68">
                  <c:v>1.7253885130072985E+60</c:v>
                </c:pt>
                <c:pt idx="69">
                  <c:v>4.2705335125848132E+61</c:v>
                </c:pt>
                <c:pt idx="70">
                  <c:v>1.0570057899991462E+63</c:v>
                </c:pt>
                <c:pt idx="71">
                  <c:v>2.6162099812172665E+64</c:v>
                </c:pt>
                <c:pt idx="72">
                  <c:v>6.4754183285100308E+65</c:v>
                </c:pt>
                <c:pt idx="73">
                  <c:v>1.6027399493869953E+67</c:v>
                </c:pt>
                <c:pt idx="74">
                  <c:v>3.9669643180726847E+68</c:v>
                </c:pt>
                <c:pt idx="75">
                  <c:v>9.8186894928237098E+69</c:v>
                </c:pt>
                <c:pt idx="76">
                  <c:v>2.4302377240372759E+71</c:v>
                </c:pt>
                <c:pt idx="77">
                  <c:v>6.0151157643093013E+72</c:v>
                </c:pt>
                <c:pt idx="78">
                  <c:v>1.4888098106726984E+74</c:v>
                </c:pt>
                <c:pt idx="79">
                  <c:v>3.6849742202847641E+75</c:v>
                </c:pt>
                <c:pt idx="80">
                  <c:v>9.1207318133193709E+76</c:v>
                </c:pt>
                <c:pt idx="81">
                  <c:v>2.2574852315782783E+78</c:v>
                </c:pt>
                <c:pt idx="82">
                  <c:v>5.5875336268045727E+79</c:v>
                </c:pt>
                <c:pt idx="83">
                  <c:v>1.3829783510398355E+81</c:v>
                </c:pt>
                <c:pt idx="84">
                  <c:v>3.4230292776595779E+82</c:v>
                </c:pt>
                <c:pt idx="85">
                  <c:v>8.4723881808414491E+83</c:v>
                </c:pt>
                <c:pt idx="86">
                  <c:v>2.0970127820807113E+85</c:v>
                </c:pt>
                <c:pt idx="87">
                  <c:v>5.1903459973100249E+86</c:v>
                </c:pt>
                <c:pt idx="88">
                  <c:v>1.2846698790775835E+88</c:v>
                </c:pt>
                <c:pt idx="89">
                  <c:v>3.179704588218747E+89</c:v>
                </c:pt>
                <c:pt idx="90">
                  <c:v>7.8701318003969601E+90</c:v>
                </c:pt>
                <c:pt idx="91">
                  <c:v>1.9479474535183594E+92</c:v>
                </c:pt>
                <c:pt idx="92">
                  <c:v>4.821392294189475E+93</c:v>
                </c:pt>
                <c:pt idx="93">
                  <c:v>1.193349626165838E+95</c:v>
                </c:pt>
                <c:pt idx="94">
                  <c:v>2.9536765385933253E+96</c:v>
                </c:pt>
                <c:pt idx="95">
                  <c:v>7.310686577802596E+97</c:v>
                </c:pt>
                <c:pt idx="96">
                  <c:v>1.8094783751885696E+99</c:v>
                </c:pt>
                <c:pt idx="97">
                  <c:v>4.4786655198931267E+100</c:v>
                </c:pt>
                <c:pt idx="98">
                  <c:v>1.1085208375032154E+102</c:v>
                </c:pt>
                <c:pt idx="99">
                  <c:v>2.7437156039465469E+103</c:v>
                </c:pt>
                <c:pt idx="100">
                  <c:v>6.7910092987476212E+104</c:v>
                </c:pt>
              </c:numCache>
            </c:numRef>
          </c:val>
        </c:ser>
        <c:ser>
          <c:idx val="29"/>
          <c:order val="29"/>
          <c:val>
            <c:numRef>
              <c:f>Fwd_K_0.8!$L$39:$DH$39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-6.595472728466855E-24</c:v>
                </c:pt>
                <c:pt idx="2">
                  <c:v>-1.5136189831687837E-22</c:v>
                </c:pt>
                <c:pt idx="3">
                  <c:v>-1.8385673858405012E-21</c:v>
                </c:pt>
                <c:pt idx="4">
                  <c:v>-1.5718579885100278E-20</c:v>
                </c:pt>
                <c:pt idx="5">
                  <c:v>-1.0615259093140843E-19</c:v>
                </c:pt>
                <c:pt idx="6">
                  <c:v>-6.027328337017282E-19</c:v>
                </c:pt>
                <c:pt idx="7">
                  <c:v>-2.9914438763661242E-18</c:v>
                </c:pt>
                <c:pt idx="8">
                  <c:v>-1.3325079957931529E-17</c:v>
                </c:pt>
                <c:pt idx="9">
                  <c:v>-5.4294545300775763E-17</c:v>
                </c:pt>
                <c:pt idx="10">
                  <c:v>-2.0528715283340306E-16</c:v>
                </c:pt>
                <c:pt idx="11">
                  <c:v>-7.2842203692460775E-16</c:v>
                </c:pt>
                <c:pt idx="12">
                  <c:v>-2.4502006903152664E-15</c:v>
                </c:pt>
                <c:pt idx="13">
                  <c:v>-7.9454035445379139E-15</c:v>
                </c:pt>
                <c:pt idx="14">
                  <c:v>-2.6886601884773321E-14</c:v>
                </c:pt>
                <c:pt idx="15">
                  <c:v>-1.4134996460933816E-13</c:v>
                </c:pt>
                <c:pt idx="16">
                  <c:v>-1.9396938220305997E-12</c:v>
                </c:pt>
                <c:pt idx="17">
                  <c:v>-4.3521894311157523E-11</c:v>
                </c:pt>
                <c:pt idx="18">
                  <c:v>-1.0646680528122063E-9</c:v>
                </c:pt>
                <c:pt idx="19">
                  <c:v>-2.631737235742587E-8</c:v>
                </c:pt>
                <c:pt idx="20">
                  <c:v>-6.5129523020412411E-7</c:v>
                </c:pt>
                <c:pt idx="21">
                  <c:v>-1.6120018437236518E-5</c:v>
                </c:pt>
                <c:pt idx="22">
                  <c:v>-3.9898894429941917E-4</c:v>
                </c:pt>
                <c:pt idx="23">
                  <c:v>-9.8754156718290804E-3</c:v>
                </c:pt>
                <c:pt idx="24">
                  <c:v>-0.2444280772564891</c:v>
                </c:pt>
                <c:pt idx="25">
                  <c:v>-6.0498686218914344</c:v>
                </c:pt>
                <c:pt idx="26">
                  <c:v>-149.74125483597086</c:v>
                </c:pt>
                <c:pt idx="27">
                  <c:v>-3706.2650343055134</c:v>
                </c:pt>
                <c:pt idx="28">
                  <c:v>-91734.32739475838</c:v>
                </c:pt>
                <c:pt idx="29">
                  <c:v>-2270528.5950191254</c:v>
                </c:pt>
                <c:pt idx="30">
                  <c:v>-56198188.183717526</c:v>
                </c:pt>
                <c:pt idx="31">
                  <c:v>-1390969039.5984962</c:v>
                </c:pt>
                <c:pt idx="32">
                  <c:v>-34428076529.105637</c:v>
                </c:pt>
                <c:pt idx="33">
                  <c:v>-852134093906.9624</c:v>
                </c:pt>
                <c:pt idx="34">
                  <c:v>-21091293364674.168</c:v>
                </c:pt>
                <c:pt idx="35">
                  <c:v>-522033549125517.31</c:v>
                </c:pt>
                <c:pt idx="36">
                  <c:v>-1.2920926905512666E+16</c:v>
                </c:pt>
                <c:pt idx="37">
                  <c:v>-3.1980767605032627E+17</c:v>
                </c:pt>
                <c:pt idx="38">
                  <c:v>-7.9156052801949901E+18</c:v>
                </c:pt>
                <c:pt idx="39">
                  <c:v>-1.9592026095653198E+20</c:v>
                </c:pt>
                <c:pt idx="40">
                  <c:v>-4.8492501847694933E+21</c:v>
                </c:pt>
                <c:pt idx="41">
                  <c:v>-1.2002447538764063E+23</c:v>
                </c:pt>
                <c:pt idx="42">
                  <c:v>-2.9707428016692889E+24</c:v>
                </c:pt>
                <c:pt idx="43">
                  <c:v>-7.3529274597587331E+25</c:v>
                </c:pt>
                <c:pt idx="44">
                  <c:v>-1.8199334885354442E+27</c:v>
                </c:pt>
                <c:pt idx="45">
                  <c:v>-4.504543094011436E+28</c:v>
                </c:pt>
                <c:pt idx="46">
                  <c:v>-1.1149258372414438E+30</c:v>
                </c:pt>
                <c:pt idx="47">
                  <c:v>-2.759568700231674E+31</c:v>
                </c:pt>
                <c:pt idx="48">
                  <c:v>-6.8302475391934099E+32</c:v>
                </c:pt>
                <c:pt idx="49">
                  <c:v>-1.6905642258214226E+34</c:v>
                </c:pt>
                <c:pt idx="50">
                  <c:v>-4.1843394333598644E+35</c:v>
                </c:pt>
                <c:pt idx="51">
                  <c:v>-1.0356717702781131E+37</c:v>
                </c:pt>
                <c:pt idx="52">
                  <c:v>-2.5634058496728319E+38</c:v>
                </c:pt>
                <c:pt idx="53">
                  <c:v>-6.3447220710105632E+39</c:v>
                </c:pt>
                <c:pt idx="54">
                  <c:v>-1.5703911347279262E+41</c:v>
                </c:pt>
                <c:pt idx="55">
                  <c:v>-3.8868973076489793E+42</c:v>
                </c:pt>
                <c:pt idx="56">
                  <c:v>-9.6205145061444834E+43</c:v>
                </c:pt>
                <c:pt idx="57">
                  <c:v>-2.3811871521497729E+45</c:v>
                </c:pt>
                <c:pt idx="58">
                  <c:v>-5.8937100012713888E+46</c:v>
                </c:pt>
                <c:pt idx="59">
                  <c:v>-1.4587604983115366E+48</c:v>
                </c:pt>
                <c:pt idx="60">
                  <c:v>-3.610598742688465E+49</c:v>
                </c:pt>
                <c:pt idx="61">
                  <c:v>-8.9366440158816592E+50</c:v>
                </c:pt>
                <c:pt idx="62">
                  <c:v>-2.2119214006246816E+52</c:v>
                </c:pt>
                <c:pt idx="63">
                  <c:v>-5.4747579440323366E+53</c:v>
                </c:pt>
                <c:pt idx="64">
                  <c:v>-1.3550650823470124E+55</c:v>
                </c:pt>
                <c:pt idx="65">
                  <c:v>-3.3539407513917559E+56</c:v>
                </c:pt>
                <c:pt idx="66">
                  <c:v>-8.3013861925065703E+57</c:v>
                </c:pt>
                <c:pt idx="67">
                  <c:v>-2.0546878380373133E+59</c:v>
                </c:pt>
                <c:pt idx="68">
                  <c:v>-5.0855869297431011E+60</c:v>
                </c:pt>
                <c:pt idx="69">
                  <c:v>-1.2587408140756318E+62</c:v>
                </c:pt>
                <c:pt idx="70">
                  <c:v>-3.1155271927197077E+63</c:v>
                </c:pt>
                <c:pt idx="71">
                  <c:v>-7.7112854210057095E+64</c:v>
                </c:pt>
                <c:pt idx="72">
                  <c:v>-1.9086311614925436E+66</c:v>
                </c:pt>
                <c:pt idx="73">
                  <c:v>-4.7240799836804476E+67</c:v>
                </c:pt>
                <c:pt idx="74">
                  <c:v>-1.1692637185563425E+69</c:v>
                </c:pt>
                <c:pt idx="75">
                  <c:v>-2.8940611679872054E+70</c:v>
                </c:pt>
                <c:pt idx="76">
                  <c:v>-7.1631317308244906E+71</c:v>
                </c:pt>
                <c:pt idx="77">
                  <c:v>-1.772956866306809E+73</c:v>
                </c:pt>
                <c:pt idx="78">
                  <c:v>-4.3882706167013303E+74</c:v>
                </c:pt>
                <c:pt idx="79">
                  <c:v>-1.0861470671575513E+76</c:v>
                </c:pt>
                <c:pt idx="80">
                  <c:v>-2.6883379685090099E+77</c:v>
                </c:pt>
                <c:pt idx="81">
                  <c:v>-6.6539433300046475E+78</c:v>
                </c:pt>
                <c:pt idx="82">
                  <c:v>-1.6469269250218824E+80</c:v>
                </c:pt>
                <c:pt idx="83">
                  <c:v>-4.0763321264382664E+81</c:v>
                </c:pt>
                <c:pt idx="84">
                  <c:v>-1.0089387302246431E+83</c:v>
                </c:pt>
                <c:pt idx="85">
                  <c:v>-2.4972385217203846E+84</c:v>
                </c:pt>
                <c:pt idx="86">
                  <c:v>-6.1809503863313385E+85</c:v>
                </c:pt>
                <c:pt idx="87">
                  <c:v>-1.5298557725258246E+87</c:v>
                </c:pt>
                <c:pt idx="88">
                  <c:v>-3.7865676610297242E+88</c:v>
                </c:pt>
                <c:pt idx="89">
                  <c:v>-9.3721871754492132E+89</c:v>
                </c:pt>
                <c:pt idx="90">
                  <c:v>-2.3197233039216431E+91</c:v>
                </c:pt>
                <c:pt idx="91">
                  <c:v>-5.7415799599612977E+92</c:v>
                </c:pt>
                <c:pt idx="92">
                  <c:v>-1.4211065768448023E+94</c:v>
                </c:pt>
                <c:pt idx="93">
                  <c:v>-3.5174009886383793E+95</c:v>
                </c:pt>
                <c:pt idx="94">
                  <c:v>-8.7059689374909105E+96</c:v>
                </c:pt>
                <c:pt idx="95">
                  <c:v>-2.1548266855378963E+98</c:v>
                </c:pt>
                <c:pt idx="96">
                  <c:v>-5.3334420074838749E+99</c:v>
                </c:pt>
                <c:pt idx="97">
                  <c:v>-1.3200877749521763E+101</c:v>
                </c:pt>
                <c:pt idx="98">
                  <c:v>-3.2673679232528684E+102</c:v>
                </c:pt>
                <c:pt idx="99">
                  <c:v>-8.0871085608594233E+103</c:v>
                </c:pt>
                <c:pt idx="100">
                  <c:v>-2.0016516783948661E+105</c:v>
                </c:pt>
              </c:numCache>
            </c:numRef>
          </c:val>
        </c:ser>
        <c:ser>
          <c:idx val="30"/>
          <c:order val="30"/>
          <c:val>
            <c:numRef>
              <c:f>Fwd_K_0.8!$L$40:$DH$40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8.3836505858716132E-25</c:v>
                </c:pt>
                <c:pt idx="2">
                  <c:v>2.058759118807556E-23</c:v>
                </c:pt>
                <c:pt idx="3">
                  <c:v>2.6692408437318224E-22</c:v>
                </c:pt>
                <c:pt idx="4">
                  <c:v>2.4304293739340379E-21</c:v>
                </c:pt>
                <c:pt idx="5">
                  <c:v>1.7446697732829455E-20</c:v>
                </c:pt>
                <c:pt idx="6">
                  <c:v>1.0511597328866701E-19</c:v>
                </c:pt>
                <c:pt idx="7">
                  <c:v>5.5274089952547045E-19</c:v>
                </c:pt>
                <c:pt idx="8">
                  <c:v>2.6051039798524567E-18</c:v>
                </c:pt>
                <c:pt idx="9">
                  <c:v>1.12184773867809E-17</c:v>
                </c:pt>
                <c:pt idx="10">
                  <c:v>4.4796929629310094E-17</c:v>
                </c:pt>
                <c:pt idx="11">
                  <c:v>1.6806200146162394E-16</c:v>
                </c:pt>
                <c:pt idx="12">
                  <c:v>6.0567183162830949E-16</c:v>
                </c:pt>
                <c:pt idx="13">
                  <c:v>2.3114546152315718E-15</c:v>
                </c:pt>
                <c:pt idx="14">
                  <c:v>1.4158592309545322E-14</c:v>
                </c:pt>
                <c:pt idx="15">
                  <c:v>2.1040154041325186E-13</c:v>
                </c:pt>
                <c:pt idx="16">
                  <c:v>4.7688944864605487E-12</c:v>
                </c:pt>
                <c:pt idx="17">
                  <c:v>1.1670288897793987E-10</c:v>
                </c:pt>
                <c:pt idx="18">
                  <c:v>2.8846099262354914E-9</c:v>
                </c:pt>
                <c:pt idx="19">
                  <c:v>7.1385634535455514E-8</c:v>
                </c:pt>
                <c:pt idx="20">
                  <c:v>1.7668491474560646E-6</c:v>
                </c:pt>
                <c:pt idx="21">
                  <c:v>4.3731313253265448E-5</c:v>
                </c:pt>
                <c:pt idx="22">
                  <c:v>1.0824019104693997E-3</c:v>
                </c:pt>
                <c:pt idx="23">
                  <c:v>2.6790636752739065E-2</c:v>
                </c:pt>
                <c:pt idx="24">
                  <c:v>0.66309968941245412</c:v>
                </c:pt>
                <c:pt idx="25">
                  <c:v>16.412457666506096</c:v>
                </c:pt>
                <c:pt idx="26">
                  <c:v>406.22737741174245</c:v>
                </c:pt>
                <c:pt idx="27">
                  <c:v>10054.585185890108</c:v>
                </c:pt>
                <c:pt idx="28">
                  <c:v>248862.57700207175</c:v>
                </c:pt>
                <c:pt idx="29">
                  <c:v>6159630.594961619</c:v>
                </c:pt>
                <c:pt idx="30">
                  <c:v>152457931.27076375</c:v>
                </c:pt>
                <c:pt idx="31">
                  <c:v>3773506990.6875348</c:v>
                </c:pt>
                <c:pt idx="32">
                  <c:v>93398621205.331573</c:v>
                </c:pt>
                <c:pt idx="33">
                  <c:v>2311722177352.457</c:v>
                </c:pt>
                <c:pt idx="34">
                  <c:v>57217768474227.844</c:v>
                </c:pt>
                <c:pt idx="35">
                  <c:v>1416204967263588.5</c:v>
                </c:pt>
                <c:pt idx="36">
                  <c:v>3.5052691629433408E+16</c:v>
                </c:pt>
                <c:pt idx="37">
                  <c:v>8.6759408661392307E+17</c:v>
                </c:pt>
                <c:pt idx="38">
                  <c:v>2.1473944754476704E+19</c:v>
                </c:pt>
                <c:pt idx="39">
                  <c:v>5.3150462848148046E+20</c:v>
                </c:pt>
                <c:pt idx="40">
                  <c:v>1.3155346532767862E+22</c:v>
                </c:pt>
                <c:pt idx="41">
                  <c:v>3.256098370394462E+23</c:v>
                </c:pt>
                <c:pt idx="42">
                  <c:v>8.0592152407167145E+24</c:v>
                </c:pt>
                <c:pt idx="43">
                  <c:v>1.9947477422246878E+26</c:v>
                </c:pt>
                <c:pt idx="44">
                  <c:v>4.9372283911641886E+27</c:v>
                </c:pt>
                <c:pt idx="45">
                  <c:v>1.2220203745949084E+29</c:v>
                </c:pt>
                <c:pt idx="46">
                  <c:v>3.0246399284895587E+30</c:v>
                </c:pt>
                <c:pt idx="47">
                  <c:v>7.4863290391444948E+31</c:v>
                </c:pt>
                <c:pt idx="48">
                  <c:v>1.852951894742E+33</c:v>
                </c:pt>
                <c:pt idx="49">
                  <c:v>4.5862674324341059E+34</c:v>
                </c:pt>
                <c:pt idx="50">
                  <c:v>1.1351535411065566E+36</c:v>
                </c:pt>
                <c:pt idx="51">
                  <c:v>2.8096345814167002E+37</c:v>
                </c:pt>
                <c:pt idx="52">
                  <c:v>6.954166299771574E+38</c:v>
                </c:pt>
                <c:pt idx="53">
                  <c:v>1.7212355354613047E+40</c:v>
                </c:pt>
                <c:pt idx="54">
                  <c:v>4.2602544219454812E+41</c:v>
                </c:pt>
                <c:pt idx="55">
                  <c:v>1.0544615971932844E+43</c:v>
                </c:pt>
                <c:pt idx="56">
                  <c:v>2.6099128146613324E+44</c:v>
                </c:pt>
                <c:pt idx="57">
                  <c:v>6.4598321204949228E+45</c:v>
                </c:pt>
                <c:pt idx="58">
                  <c:v>1.5988821853811047E+47</c:v>
                </c:pt>
                <c:pt idx="59">
                  <c:v>3.957415911076765E+48</c:v>
                </c:pt>
                <c:pt idx="60">
                  <c:v>9.7950560970369829E+49</c:v>
                </c:pt>
                <c:pt idx="61">
                  <c:v>2.424388188545386E+51</c:v>
                </c:pt>
                <c:pt idx="62">
                  <c:v>6.0006374968021875E+52</c:v>
                </c:pt>
                <c:pt idx="63">
                  <c:v>1.4852262741028358E+54</c:v>
                </c:pt>
                <c:pt idx="64">
                  <c:v>3.6761045584287554E+55</c:v>
                </c:pt>
                <c:pt idx="65">
                  <c:v>9.0987783874332759E+56</c:v>
                </c:pt>
                <c:pt idx="66">
                  <c:v>2.2520515081576812E+58</c:v>
                </c:pt>
                <c:pt idx="67">
                  <c:v>5.5740845409733923E+59</c:v>
                </c:pt>
                <c:pt idx="68">
                  <c:v>1.3796495488096785E+61</c:v>
                </c:pt>
                <c:pt idx="69">
                  <c:v>3.4147901121259274E+62</c:v>
                </c:pt>
                <c:pt idx="70">
                  <c:v>8.4519953057911277E+63</c:v>
                </c:pt>
                <c:pt idx="71">
                  <c:v>2.0919653127143227E+65</c:v>
                </c:pt>
                <c:pt idx="72">
                  <c:v>5.1778529345253853E+66</c:v>
                </c:pt>
                <c:pt idx="73">
                  <c:v>1.2815777034304971E+68</c:v>
                </c:pt>
                <c:pt idx="74">
                  <c:v>3.1720511005518889E+69</c:v>
                </c:pt>
                <c:pt idx="75">
                  <c:v>7.8511885447953336E+70</c:v>
                </c:pt>
                <c:pt idx="76">
                  <c:v>1.9432587815357686E+72</c:v>
                </c:pt>
                <c:pt idx="77">
                  <c:v>4.809787295838811E+73</c:v>
                </c:pt>
                <c:pt idx="78">
                  <c:v>1.1904772566116425E+75</c:v>
                </c:pt>
                <c:pt idx="79">
                  <c:v>2.9465670960791293E+76</c:v>
                </c:pt>
                <c:pt idx="80">
                  <c:v>7.2930898960856734E+77</c:v>
                </c:pt>
                <c:pt idx="81">
                  <c:v>1.8051229956065815E+79</c:v>
                </c:pt>
                <c:pt idx="82">
                  <c:v>4.4678854582892533E+80</c:v>
                </c:pt>
                <c:pt idx="83">
                  <c:v>1.1058526492077249E+82</c:v>
                </c:pt>
                <c:pt idx="84">
                  <c:v>2.73711153335814E+83</c:v>
                </c:pt>
                <c:pt idx="85">
                  <c:v>6.7746634702237865E+84</c:v>
                </c:pt>
                <c:pt idx="86">
                  <c:v>1.6768065376749881E+86</c:v>
                </c:pt>
                <c:pt idx="87">
                  <c:v>4.1502875783373985E+87</c:v>
                </c:pt>
                <c:pt idx="88">
                  <c:v>1.0272435487274489E+89</c:v>
                </c:pt>
                <c:pt idx="89">
                  <c:v>2.5425450369023894E+90</c:v>
                </c:pt>
                <c:pt idx="90">
                  <c:v>6.2930891828781163E+91</c:v>
                </c:pt>
                <c:pt idx="91">
                  <c:v>1.5576114046695993E+93</c:v>
                </c:pt>
                <c:pt idx="92">
                  <c:v>3.8552660187273132E+94</c:v>
                </c:pt>
                <c:pt idx="93">
                  <c:v>9.5422234522641751E+95</c:v>
                </c:pt>
                <c:pt idx="94">
                  <c:v>2.3618092232972382E+97</c:v>
                </c:pt>
                <c:pt idx="95">
                  <c:v>5.8457474142759299E+98</c:v>
                </c:pt>
                <c:pt idx="96">
                  <c:v>1.4468892107977955E+100</c:v>
                </c:pt>
                <c:pt idx="97">
                  <c:v>3.5812159506079417E+101</c:v>
                </c:pt>
                <c:pt idx="98">
                  <c:v>8.8639182524675989E+102</c:v>
                </c:pt>
                <c:pt idx="99">
                  <c:v>2.1939209438930701E+104</c:v>
                </c:pt>
                <c:pt idx="100">
                  <c:v>5.4302047592922747E+105</c:v>
                </c:pt>
              </c:numCache>
            </c:numRef>
          </c:val>
        </c:ser>
        <c:ser>
          <c:idx val="31"/>
          <c:order val="31"/>
          <c:val>
            <c:numRef>
              <c:f>Fwd_K_0.8!$L$41:$DH$41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-1.1859914927925019E-25</c:v>
                </c:pt>
                <c:pt idx="2">
                  <c:v>-3.1123028583138836E-24</c:v>
                </c:pt>
                <c:pt idx="3">
                  <c:v>-4.3030157992832366E-23</c:v>
                </c:pt>
                <c:pt idx="4">
                  <c:v>-4.17034696748092E-22</c:v>
                </c:pt>
                <c:pt idx="5">
                  <c:v>-3.1812990479094833E-21</c:v>
                </c:pt>
                <c:pt idx="6">
                  <c:v>-2.0340208994693804E-20</c:v>
                </c:pt>
                <c:pt idx="7">
                  <c:v>-1.1336822364041368E-19</c:v>
                </c:pt>
                <c:pt idx="8">
                  <c:v>-5.6582650390871948E-19</c:v>
                </c:pt>
                <c:pt idx="9">
                  <c:v>-2.5796449968661269E-18</c:v>
                </c:pt>
                <c:pt idx="10">
                  <c:v>-1.0933540671287239E-17</c:v>
                </c:pt>
                <c:pt idx="11">
                  <c:v>-4.4395710468854228E-17</c:v>
                </c:pt>
                <c:pt idx="12">
                  <c:v>-1.9487415550577949E-16</c:v>
                </c:pt>
                <c:pt idx="13">
                  <c:v>-1.4131677806961337E-15</c:v>
                </c:pt>
                <c:pt idx="14">
                  <c:v>-2.2732068368988822E-14</c:v>
                </c:pt>
                <c:pt idx="15">
                  <c:v>-5.2047319936700623E-13</c:v>
                </c:pt>
                <c:pt idx="16">
                  <c:v>-1.2742264932637658E-11</c:v>
                </c:pt>
                <c:pt idx="17">
                  <c:v>-3.1492899065075019E-10</c:v>
                </c:pt>
                <c:pt idx="18">
                  <c:v>-7.7934557064949316E-9</c:v>
                </c:pt>
                <c:pt idx="19">
                  <c:v>-1.9289121651489255E-7</c:v>
                </c:pt>
                <c:pt idx="20">
                  <c:v>-4.7742812878119808E-6</c:v>
                </c:pt>
                <c:pt idx="21">
                  <c:v>-1.1816846896257953E-4</c:v>
                </c:pt>
                <c:pt idx="22">
                  <c:v>-2.9248114192267898E-3</c:v>
                </c:pt>
                <c:pt idx="23">
                  <c:v>-7.2392279579927749E-2</c:v>
                </c:pt>
                <c:pt idx="24">
                  <c:v>-1.7917942162490843</c:v>
                </c:pt>
                <c:pt idx="25">
                  <c:v>-44.348900457763513</c:v>
                </c:pt>
                <c:pt idx="26">
                  <c:v>-1097.6868968064284</c:v>
                </c:pt>
                <c:pt idx="27">
                  <c:v>-27168.984613548419</c:v>
                </c:pt>
                <c:pt idx="28">
                  <c:v>-672463.7464191952</c:v>
                </c:pt>
                <c:pt idx="29">
                  <c:v>-16644238.277457129</c:v>
                </c:pt>
                <c:pt idx="30">
                  <c:v>-411964030.75331962</c:v>
                </c:pt>
                <c:pt idx="31">
                  <c:v>-10196577400.06736</c:v>
                </c:pt>
                <c:pt idx="32">
                  <c:v>-252376979287.0358</c:v>
                </c:pt>
                <c:pt idx="33">
                  <c:v>-6246617352994.1777</c:v>
                </c:pt>
                <c:pt idx="34">
                  <c:v>-154610928038604.34</c:v>
                </c:pt>
                <c:pt idx="35">
                  <c:v>-3826796594519695</c:v>
                </c:pt>
                <c:pt idx="36">
                  <c:v>-9.4717590574401248E+16</c:v>
                </c:pt>
                <c:pt idx="37">
                  <c:v>-2.3443683506512451E+18</c:v>
                </c:pt>
                <c:pt idx="38">
                  <c:v>-5.8025795147081933E+19</c:v>
                </c:pt>
                <c:pt idx="39">
                  <c:v>-1.4362046146838664E+21</c:v>
                </c:pt>
                <c:pt idx="40">
                  <c:v>-3.5547704483336621E+22</c:v>
                </c:pt>
                <c:pt idx="41">
                  <c:v>-8.7984624376178002E+23</c:v>
                </c:pt>
                <c:pt idx="42">
                  <c:v>-2.1777199168074972E+25</c:v>
                </c:pt>
                <c:pt idx="43">
                  <c:v>-5.3901053022260556E+26</c:v>
                </c:pt>
                <c:pt idx="44">
                  <c:v>-1.3341125998193171E+28</c:v>
                </c:pt>
                <c:pt idx="45">
                  <c:v>-3.3020809413596821E+29</c:v>
                </c:pt>
                <c:pt idx="46">
                  <c:v>-8.1730272896388573E+30</c:v>
                </c:pt>
                <c:pt idx="47">
                  <c:v>-2.0229175355093979E+32</c:v>
                </c:pt>
                <c:pt idx="48">
                  <c:v>-5.0069518217480662E+33</c:v>
                </c:pt>
                <c:pt idx="49">
                  <c:v>-1.2392777239768713E+35</c:v>
                </c:pt>
                <c:pt idx="50">
                  <c:v>-3.0673538294630125E+36</c:v>
                </c:pt>
                <c:pt idx="51">
                  <c:v>-7.5920508360661051E+37</c:v>
                </c:pt>
                <c:pt idx="52">
                  <c:v>-1.87911924306677E+39</c:v>
                </c:pt>
                <c:pt idx="53">
                  <c:v>-4.6510346124694745E+40</c:v>
                </c:pt>
                <c:pt idx="54">
                  <c:v>-1.1511841562756102E+42</c:v>
                </c:pt>
                <c:pt idx="55">
                  <c:v>-2.8493121860067195E+43</c:v>
                </c:pt>
                <c:pt idx="56">
                  <c:v>-7.0523728957801683E+44</c:v>
                </c:pt>
                <c:pt idx="57">
                  <c:v>-1.7455427897734114E+46</c:v>
                </c:pt>
                <c:pt idx="58">
                  <c:v>-4.3204176493038374E+47</c:v>
                </c:pt>
                <c:pt idx="59">
                  <c:v>-1.0693526829986159E+49</c:v>
                </c:pt>
                <c:pt idx="60">
                  <c:v>-2.6467699511706296E+50</c:v>
                </c:pt>
                <c:pt idx="61">
                  <c:v>-6.5510577415117416E+51</c:v>
                </c:pt>
                <c:pt idx="62">
                  <c:v>-1.6214615676521318E+53</c:v>
                </c:pt>
                <c:pt idx="63">
                  <c:v>-4.0133024599188203E+54</c:v>
                </c:pt>
                <c:pt idx="64">
                  <c:v>-9.9333816837387843E+55</c:v>
                </c:pt>
                <c:pt idx="65">
                  <c:v>-2.4586253503134631E+57</c:v>
                </c:pt>
                <c:pt idx="66">
                  <c:v>-6.0853783798521488E+58</c:v>
                </c:pt>
                <c:pt idx="67">
                  <c:v>-1.5062006099819486E+60</c:v>
                </c:pt>
                <c:pt idx="68">
                  <c:v>-3.7280184337170226E+61</c:v>
                </c:pt>
                <c:pt idx="69">
                  <c:v>-9.227271154645268E+62</c:v>
                </c:pt>
                <c:pt idx="70">
                  <c:v>-2.2838549346714998E+64</c:v>
                </c:pt>
                <c:pt idx="71">
                  <c:v>-5.6528016518466412E+65</c:v>
                </c:pt>
                <c:pt idx="72">
                  <c:v>-1.3991329322453473E+67</c:v>
                </c:pt>
                <c:pt idx="73">
                  <c:v>-3.4630137100713875E+68</c:v>
                </c:pt>
                <c:pt idx="74">
                  <c:v>-8.571354215090755E+69</c:v>
                </c:pt>
                <c:pt idx="75">
                  <c:v>-2.1215080051882395E+71</c:v>
                </c:pt>
                <c:pt idx="76">
                  <c:v>-5.2509744705023552E+72</c:v>
                </c:pt>
                <c:pt idx="77">
                  <c:v>-1.299676118227985E+74</c:v>
                </c:pt>
                <c:pt idx="78">
                  <c:v>-3.2168467429956309E+75</c:v>
                </c:pt>
                <c:pt idx="79">
                  <c:v>-7.9620628730168485E+76</c:v>
                </c:pt>
                <c:pt idx="80">
                  <c:v>-1.9707014433329861E+78</c:v>
                </c:pt>
                <c:pt idx="81">
                  <c:v>-4.8777110162105079E+79</c:v>
                </c:pt>
                <c:pt idx="82">
                  <c:v>-1.207289152711884E+81</c:v>
                </c:pt>
                <c:pt idx="83">
                  <c:v>-2.9881784579081405E+82</c:v>
                </c:pt>
                <c:pt idx="84">
                  <c:v>-7.396082766300613E+83</c:v>
                </c:pt>
                <c:pt idx="85">
                  <c:v>-1.8306149065884739E+85</c:v>
                </c:pt>
                <c:pt idx="86">
                  <c:v>-4.5309808477195665E+86</c:v>
                </c:pt>
                <c:pt idx="87">
                  <c:v>-1.1214694782887128E+88</c:v>
                </c:pt>
                <c:pt idx="88">
                  <c:v>-2.7757649679021504E+89</c:v>
                </c:pt>
                <c:pt idx="89">
                  <c:v>-6.8703351327831461E+90</c:v>
                </c:pt>
                <c:pt idx="90">
                  <c:v>-1.7004863661939314E+92</c:v>
                </c:pt>
                <c:pt idx="91">
                  <c:v>-4.2088978568351377E+93</c:v>
                </c:pt>
                <c:pt idx="92">
                  <c:v>-1.0417502616573852E+95</c:v>
                </c:pt>
                <c:pt idx="93">
                  <c:v>-2.5784508072599754E+96</c:v>
                </c:pt>
                <c:pt idx="94">
                  <c:v>-6.3819600629451366E+97</c:v>
                </c:pt>
                <c:pt idx="95">
                  <c:v>-1.5796079618950015E+99</c:v>
                </c:pt>
                <c:pt idx="96">
                  <c:v>-3.9097100086375668E+100</c:v>
                </c:pt>
                <c:pt idx="97">
                  <c:v>-9.6769785417530975E+101</c:v>
                </c:pt>
                <c:pt idx="98">
                  <c:v>-2.3951626460957066E+103</c:v>
                </c:pt>
                <c:pt idx="99">
                  <c:v>-5.9283009427990196E+104</c:v>
                </c:pt>
                <c:pt idx="100">
                  <c:v>-1.4673221514071642E+106</c:v>
                </c:pt>
              </c:numCache>
            </c:numRef>
          </c:val>
        </c:ser>
        <c:ser>
          <c:idx val="32"/>
          <c:order val="32"/>
          <c:val>
            <c:numRef>
              <c:f>Fwd_K_0.8!$L$42:$DH$42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1.8679573080001499E-26</c:v>
                </c:pt>
                <c:pt idx="2">
                  <c:v>5.2341953130947141E-25</c:v>
                </c:pt>
                <c:pt idx="3">
                  <c:v>7.7137884222165807E-24</c:v>
                </c:pt>
                <c:pt idx="4">
                  <c:v>7.9569855537874365E-23</c:v>
                </c:pt>
                <c:pt idx="5">
                  <c:v>6.4524387270551917E-22</c:v>
                </c:pt>
                <c:pt idx="6">
                  <c:v>4.3811981497177172E-21</c:v>
                </c:pt>
                <c:pt idx="7">
                  <c:v>2.591708079796948E-20</c:v>
                </c:pt>
                <c:pt idx="8">
                  <c:v>1.3734109262554828E-19</c:v>
                </c:pt>
                <c:pt idx="9">
                  <c:v>6.6788702614678124E-19</c:v>
                </c:pt>
                <c:pt idx="10">
                  <c:v>3.1020287035281243E-18</c:v>
                </c:pt>
                <c:pt idx="11">
                  <c:v>1.5853384495052857E-17</c:v>
                </c:pt>
                <c:pt idx="12">
                  <c:v>1.3396454506966079E-16</c:v>
                </c:pt>
                <c:pt idx="13">
                  <c:v>2.2797655767732686E-15</c:v>
                </c:pt>
                <c:pt idx="14">
                  <c:v>5.2465512034219987E-14</c:v>
                </c:pt>
                <c:pt idx="15">
                  <c:v>1.2839559073368289E-12</c:v>
                </c:pt>
                <c:pt idx="16">
                  <c:v>3.1727283356552835E-11</c:v>
                </c:pt>
                <c:pt idx="17">
                  <c:v>7.8509059438607967E-10</c:v>
                </c:pt>
                <c:pt idx="18">
                  <c:v>1.9431349651713296E-8</c:v>
                </c:pt>
                <c:pt idx="19">
                  <c:v>4.8094232175511835E-7</c:v>
                </c:pt>
                <c:pt idx="20">
                  <c:v>1.1903915087284076E-5</c:v>
                </c:pt>
                <c:pt idx="21">
                  <c:v>2.9463431454057859E-4</c:v>
                </c:pt>
                <c:pt idx="22">
                  <c:v>7.2925561017144567E-3</c:v>
                </c:pt>
                <c:pt idx="23">
                  <c:v>0.18049867944689468</c:v>
                </c:pt>
                <c:pt idx="24">
                  <c:v>4.4675560812533464</c:v>
                </c:pt>
                <c:pt idx="25">
                  <c:v>110.5769629620367</c:v>
                </c:pt>
                <c:pt idx="26">
                  <c:v>2736.9089166415197</c:v>
                </c:pt>
                <c:pt idx="27">
                  <c:v>67741.564573554409</c:v>
                </c:pt>
                <c:pt idx="28">
                  <c:v>1676682.1052547768</c:v>
                </c:pt>
                <c:pt idx="29">
                  <c:v>41499775.583885521</c:v>
                </c:pt>
                <c:pt idx="30">
                  <c:v>1027167206.3802469</c:v>
                </c:pt>
                <c:pt idx="31">
                  <c:v>25423553292.340508</c:v>
                </c:pt>
                <c:pt idx="32">
                  <c:v>629262107914.17554</c:v>
                </c:pt>
                <c:pt idx="33">
                  <c:v>15574952660843.768</c:v>
                </c:pt>
                <c:pt idx="34">
                  <c:v>385497909586472.5</c:v>
                </c:pt>
                <c:pt idx="35">
                  <c:v>9541512260422072</c:v>
                </c:pt>
                <c:pt idx="36">
                  <c:v>2.3616333921711402E+17</c:v>
                </c:pt>
                <c:pt idx="37">
                  <c:v>5.8453118336516772E+18</c:v>
                </c:pt>
                <c:pt idx="38">
                  <c:v>1.4467814723599884E+20</c:v>
                </c:pt>
                <c:pt idx="39">
                  <c:v>3.5809491458968802E+21</c:v>
                </c:pt>
                <c:pt idx="40">
                  <c:v>8.8632581489645358E+22</c:v>
                </c:pt>
                <c:pt idx="41">
                  <c:v>2.1937575091231233E+24</c:v>
                </c:pt>
                <c:pt idx="42">
                  <c:v>5.42980033877492E+25</c:v>
                </c:pt>
                <c:pt idx="43">
                  <c:v>1.3439375427586073E+27</c:v>
                </c:pt>
                <c:pt idx="44">
                  <c:v>3.326398857514721E+28</c:v>
                </c:pt>
                <c:pt idx="45">
                  <c:v>8.2332167907994477E+29</c:v>
                </c:pt>
                <c:pt idx="46">
                  <c:v>2.0378151465713942E+31</c:v>
                </c:pt>
                <c:pt idx="47">
                  <c:v>5.0438250663691397E+32</c:v>
                </c:pt>
                <c:pt idx="48">
                  <c:v>1.2484042812147273E+34</c:v>
                </c:pt>
                <c:pt idx="49">
                  <c:v>3.0899430844046659E+35</c:v>
                </c:pt>
                <c:pt idx="50">
                  <c:v>7.6479618511562652E+36</c:v>
                </c:pt>
                <c:pt idx="51">
                  <c:v>1.8929578515973736E+38</c:v>
                </c:pt>
                <c:pt idx="52">
                  <c:v>4.6852867595076669E+39</c:v>
                </c:pt>
                <c:pt idx="53">
                  <c:v>1.1596619514585361E+41</c:v>
                </c:pt>
                <c:pt idx="54">
                  <c:v>2.870295700958564E+42</c:v>
                </c:pt>
                <c:pt idx="55">
                  <c:v>7.1043094823909435E+43</c:v>
                </c:pt>
                <c:pt idx="56">
                  <c:v>1.7583976893301007E+45</c:v>
                </c:pt>
                <c:pt idx="57">
                  <c:v>4.3522349900488065E+46</c:v>
                </c:pt>
                <c:pt idx="58">
                  <c:v>1.0772278385797355E+48</c:v>
                </c:pt>
                <c:pt idx="59">
                  <c:v>2.666261859040165E+49</c:v>
                </c:pt>
                <c:pt idx="60">
                  <c:v>6.5993024404822151E+50</c:v>
                </c:pt>
                <c:pt idx="61">
                  <c:v>1.6334026809272831E+52</c:v>
                </c:pt>
                <c:pt idx="62">
                  <c:v>4.0428580790606151E+53</c:v>
                </c:pt>
                <c:pt idx="63">
                  <c:v>1.0006535213219494E+55</c:v>
                </c:pt>
                <c:pt idx="64">
                  <c:v>2.4767316841517149E+56</c:v>
                </c:pt>
                <c:pt idx="65">
                  <c:v>6.130193622281088E+57</c:v>
                </c:pt>
                <c:pt idx="66">
                  <c:v>1.5172928941288138E+59</c:v>
                </c:pt>
                <c:pt idx="67">
                  <c:v>3.7554731028955429E+60</c:v>
                </c:pt>
                <c:pt idx="68">
                  <c:v>9.2952245950427397E+61</c:v>
                </c:pt>
                <c:pt idx="69">
                  <c:v>2.3006741867430883E+63</c:v>
                </c:pt>
                <c:pt idx="70">
                  <c:v>5.6944312206870959E+64</c:v>
                </c:pt>
                <c:pt idx="71">
                  <c:v>1.4094367256825705E+66</c:v>
                </c:pt>
                <c:pt idx="72">
                  <c:v>3.4885167749992926E+67</c:v>
                </c:pt>
                <c:pt idx="73">
                  <c:v>8.6344772117093307E+68</c:v>
                </c:pt>
                <c:pt idx="74">
                  <c:v>2.137131667382904E+70</c:v>
                </c:pt>
                <c:pt idx="75">
                  <c:v>5.2896448177452749E+71</c:v>
                </c:pt>
                <c:pt idx="76">
                  <c:v>1.309247470577137E+73</c:v>
                </c:pt>
                <c:pt idx="77">
                  <c:v>3.2405369325592888E+74</c:v>
                </c:pt>
                <c:pt idx="78">
                  <c:v>8.0206987963094505E+75</c:v>
                </c:pt>
                <c:pt idx="79">
                  <c:v>1.9852145036372708E+77</c:v>
                </c:pt>
                <c:pt idx="80">
                  <c:v>4.9136324970539242E+78</c:v>
                </c:pt>
                <c:pt idx="81">
                  <c:v>1.2161801292412714E+80</c:v>
                </c:pt>
                <c:pt idx="82">
                  <c:v>3.0101846396746592E+81</c:v>
                </c:pt>
                <c:pt idx="83">
                  <c:v>7.4505505780417643E+82</c:v>
                </c:pt>
                <c:pt idx="84">
                  <c:v>1.8440963117137614E+84</c:v>
                </c:pt>
                <c:pt idx="85">
                  <c:v>4.5643488642250595E+85</c:v>
                </c:pt>
                <c:pt idx="86">
                  <c:v>1.1297284432505829E+87</c:v>
                </c:pt>
                <c:pt idx="87">
                  <c:v>2.796206848894033E+88</c:v>
                </c:pt>
                <c:pt idx="88">
                  <c:v>6.9209311215602484E+89</c:v>
                </c:pt>
                <c:pt idx="89">
                  <c:v>1.7130094509393274E+91</c:v>
                </c:pt>
                <c:pt idx="90">
                  <c:v>4.239893921017058E+92</c:v>
                </c:pt>
                <c:pt idx="91">
                  <c:v>1.0494221413441001E+94</c:v>
                </c:pt>
                <c:pt idx="92">
                  <c:v>2.5974395851847376E+95</c:v>
                </c:pt>
                <c:pt idx="93">
                  <c:v>6.4289594557656244E+96</c:v>
                </c:pt>
                <c:pt idx="94">
                  <c:v>1.591240848088559E+98</c:v>
                </c:pt>
                <c:pt idx="95">
                  <c:v>3.9385027297919016E+99</c:v>
                </c:pt>
                <c:pt idx="96">
                  <c:v>9.7482438131299935E+100</c:v>
                </c:pt>
                <c:pt idx="97">
                  <c:v>2.4128016142125315E+102</c:v>
                </c:pt>
                <c:pt idx="98">
                  <c:v>5.9719594022726296E+103</c:v>
                </c:pt>
                <c:pt idx="99">
                  <c:v>1.4781281184624654E+105</c:v>
                </c:pt>
                <c:pt idx="100">
                  <c:v>3.6585358128154304E+106</c:v>
                </c:pt>
              </c:numCache>
            </c:numRef>
          </c:val>
        </c:ser>
        <c:ser>
          <c:idx val="33"/>
          <c:order val="33"/>
          <c:val>
            <c:numRef>
              <c:f>Fwd_K_0.8!$L$43:$DH$43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-3.2800553152277759E-27</c:v>
                </c:pt>
                <c:pt idx="2">
                  <c:v>-9.8122273417583632E-26</c:v>
                </c:pt>
                <c:pt idx="3">
                  <c:v>-1.541749882838785E-24</c:v>
                </c:pt>
                <c:pt idx="4">
                  <c:v>-1.6938420419096284E-23</c:v>
                </c:pt>
                <c:pt idx="5">
                  <c:v>-1.4619181936340065E-22</c:v>
                </c:pt>
                <c:pt idx="6">
                  <c:v>-1.0563494869415589E-21</c:v>
                </c:pt>
                <c:pt idx="7">
                  <c:v>-6.6591722482060634E-21</c:v>
                </c:pt>
                <c:pt idx="8">
                  <c:v>-3.7886709124961402E-20</c:v>
                </c:pt>
                <c:pt idx="9">
                  <c:v>-2.0492442555848855E-19</c:v>
                </c:pt>
                <c:pt idx="10">
                  <c:v>-1.2327732823917195E-18</c:v>
                </c:pt>
                <c:pt idx="11">
                  <c:v>-1.1930309410260762E-17</c:v>
                </c:pt>
                <c:pt idx="12">
                  <c:v>-2.1101633318419666E-16</c:v>
                </c:pt>
                <c:pt idx="13">
                  <c:v>-4.8598276299969782E-15</c:v>
                </c:pt>
                <c:pt idx="14">
                  <c:v>-1.1878546815818968E-13</c:v>
                </c:pt>
                <c:pt idx="15">
                  <c:v>-2.933915671988006E-12</c:v>
                </c:pt>
                <c:pt idx="16">
                  <c:v>-7.2593995354563904E-11</c:v>
                </c:pt>
                <c:pt idx="17">
                  <c:v>-1.7966565307984619E-9</c:v>
                </c:pt>
                <c:pt idx="18">
                  <c:v>-4.4469212154422359E-8</c:v>
                </c:pt>
                <c:pt idx="19">
                  <c:v>-1.100653091280804E-6</c:v>
                </c:pt>
                <c:pt idx="20">
                  <c:v>-2.7242555592780178E-5</c:v>
                </c:pt>
                <c:pt idx="21">
                  <c:v>-6.7428129265516539E-4</c:v>
                </c:pt>
                <c:pt idx="22">
                  <c:v>-1.6689287047073127E-2</c:v>
                </c:pt>
                <c:pt idx="23">
                  <c:v>-0.41307781442439873</c:v>
                </c:pt>
                <c:pt idx="24">
                  <c:v>-10.224168155000497</c:v>
                </c:pt>
                <c:pt idx="25">
                  <c:v>-253.05943189662835</c:v>
                </c:pt>
                <c:pt idx="26">
                  <c:v>-6263.5174700515963</c:v>
                </c:pt>
                <c:pt idx="27">
                  <c:v>-155029.05916680561</c:v>
                </c:pt>
                <c:pt idx="28">
                  <c:v>-3837149.0074913963</c:v>
                </c:pt>
                <c:pt idx="29">
                  <c:v>-94973763.298603356</c:v>
                </c:pt>
                <c:pt idx="30">
                  <c:v>-2350710096.1710262</c:v>
                </c:pt>
                <c:pt idx="31">
                  <c:v>-58182737946.023735</c:v>
                </c:pt>
                <c:pt idx="32">
                  <c:v>-1440089563188.6462</c:v>
                </c:pt>
                <c:pt idx="33">
                  <c:v>-35643853032233.75</c:v>
                </c:pt>
                <c:pt idx="34">
                  <c:v>-882226190766408.75</c:v>
                </c:pt>
                <c:pt idx="35">
                  <c:v>-2.1836102485426044E+16</c:v>
                </c:pt>
                <c:pt idx="36">
                  <c:v>-5.4046851389493766E+17</c:v>
                </c:pt>
                <c:pt idx="37">
                  <c:v>-1.3377211618095317E+19</c:v>
                </c:pt>
                <c:pt idx="38">
                  <c:v>-3.3110127632888791E+20</c:v>
                </c:pt>
                <c:pt idx="39">
                  <c:v>-8.1951341473759169E+21</c:v>
                </c:pt>
                <c:pt idx="40">
                  <c:v>-2.0283893160486143E+23</c:v>
                </c:pt>
                <c:pt idx="41">
                  <c:v>-5.0204949476667439E+24</c:v>
                </c:pt>
                <c:pt idx="42">
                  <c:v>-1.2426298321081447E+26</c:v>
                </c:pt>
                <c:pt idx="43">
                  <c:v>-3.0756506222925166E+27</c:v>
                </c:pt>
                <c:pt idx="44">
                  <c:v>-7.6125864556893221E+28</c:v>
                </c:pt>
                <c:pt idx="45">
                  <c:v>-1.8842020221217556E+30</c:v>
                </c:pt>
                <c:pt idx="46">
                  <c:v>-4.6636151115465666E+31</c:v>
                </c:pt>
                <c:pt idx="47">
                  <c:v>-1.1542979655659956E+33</c:v>
                </c:pt>
                <c:pt idx="48">
                  <c:v>-2.8570192344704692E+34</c:v>
                </c:pt>
                <c:pt idx="49">
                  <c:v>-7.0714486915266393E+35</c:v>
                </c:pt>
                <c:pt idx="50">
                  <c:v>-1.7502642725162531E+37</c:v>
                </c:pt>
                <c:pt idx="51">
                  <c:v>-4.3321038473438274E+38</c:v>
                </c:pt>
                <c:pt idx="52">
                  <c:v>-1.0722451524565445E+40</c:v>
                </c:pt>
                <c:pt idx="53">
                  <c:v>-2.6539291392941606E+41</c:v>
                </c:pt>
                <c:pt idx="54">
                  <c:v>-6.568777556874183E+42</c:v>
                </c:pt>
                <c:pt idx="55">
                  <c:v>-1.6258474227594402E+44</c:v>
                </c:pt>
                <c:pt idx="56">
                  <c:v>-4.024157954727195E+45</c:v>
                </c:pt>
                <c:pt idx="57">
                  <c:v>-9.9602502671029964E+46</c:v>
                </c:pt>
                <c:pt idx="58">
                  <c:v>-2.4652756324185107E+48</c:v>
                </c:pt>
                <c:pt idx="59">
                  <c:v>-6.1018385851669282E+49</c:v>
                </c:pt>
                <c:pt idx="60">
                  <c:v>-1.5102746990625041E+51</c:v>
                </c:pt>
                <c:pt idx="61">
                  <c:v>-3.738102268491371E+52</c:v>
                </c:pt>
                <c:pt idx="62">
                  <c:v>-9.2522297981313181E+53</c:v>
                </c:pt>
                <c:pt idx="63">
                  <c:v>-2.2900324835517183E+55</c:v>
                </c:pt>
                <c:pt idx="64">
                  <c:v>-5.6680917909763932E+56</c:v>
                </c:pt>
                <c:pt idx="65">
                  <c:v>-1.402917416107895E+58</c:v>
                </c:pt>
                <c:pt idx="66">
                  <c:v>-3.4723807397999097E+59</c:v>
                </c:pt>
                <c:pt idx="67">
                  <c:v>-8.5945386824908481E+60</c:v>
                </c:pt>
                <c:pt idx="68">
                  <c:v>-2.1272464255777702E+62</c:v>
                </c:pt>
                <c:pt idx="69">
                  <c:v>-5.265177715836971E+63</c:v>
                </c:pt>
                <c:pt idx="70">
                  <c:v>-1.30319158359619E+65</c:v>
                </c:pt>
                <c:pt idx="71">
                  <c:v>-3.2255479210012506E+66</c:v>
                </c:pt>
                <c:pt idx="72">
                  <c:v>-7.9835992818657632E+67</c:v>
                </c:pt>
                <c:pt idx="73">
                  <c:v>-1.9760319503299211E+69</c:v>
                </c:pt>
                <c:pt idx="74">
                  <c:v>-4.8909046295096446E+70</c:v>
                </c:pt>
                <c:pt idx="75">
                  <c:v>-1.2105547225938801E+72</c:v>
                </c:pt>
                <c:pt idx="76">
                  <c:v>-2.9962611161248489E+73</c:v>
                </c:pt>
                <c:pt idx="77">
                  <c:v>-7.416088267949447E+74</c:v>
                </c:pt>
                <c:pt idx="78">
                  <c:v>-1.8355664966024542E+76</c:v>
                </c:pt>
                <c:pt idx="79">
                  <c:v>-4.5432365981896475E+77</c:v>
                </c:pt>
                <c:pt idx="80">
                  <c:v>-1.1245029164240327E+79</c:v>
                </c:pt>
                <c:pt idx="81">
                  <c:v>-2.7832730735327082E+80</c:v>
                </c:pt>
                <c:pt idx="82">
                  <c:v>-6.8889185512314687E+81</c:v>
                </c:pt>
                <c:pt idx="83">
                  <c:v>-1.7050859743773927E+83</c:v>
                </c:pt>
                <c:pt idx="84">
                  <c:v>-4.220282412109848E+84</c:v>
                </c:pt>
                <c:pt idx="85">
                  <c:v>-1.0445680690353996E+86</c:v>
                </c:pt>
                <c:pt idx="86">
                  <c:v>-2.5854252021575848E+87</c:v>
                </c:pt>
                <c:pt idx="87">
                  <c:v>-6.3992224864010909E+88</c:v>
                </c:pt>
                <c:pt idx="88">
                  <c:v>-1.5838806087410839E+90</c:v>
                </c:pt>
                <c:pt idx="89">
                  <c:v>-3.9202852972784556E+91</c:v>
                </c:pt>
                <c:pt idx="90">
                  <c:v>-9.7031535882474597E+92</c:v>
                </c:pt>
                <c:pt idx="91">
                  <c:v>-2.4016412688755667E+94</c:v>
                </c:pt>
                <c:pt idx="92">
                  <c:v>-5.9443362736762708E+95</c:v>
                </c:pt>
                <c:pt idx="93">
                  <c:v>-1.4712910788330558E+97</c:v>
                </c:pt>
                <c:pt idx="94">
                  <c:v>-3.6416133593249504E+98</c:v>
                </c:pt>
                <c:pt idx="95">
                  <c:v>-9.0134087330503791E+99</c:v>
                </c:pt>
                <c:pt idx="96">
                  <c:v>-2.2309215441831883E+101</c:v>
                </c:pt>
                <c:pt idx="97">
                  <c:v>-5.5217854684108262E+102</c:v>
                </c:pt>
                <c:pt idx="98">
                  <c:v>-1.3667049313613322E+104</c:v>
                </c:pt>
                <c:pt idx="99">
                  <c:v>-3.382750706439365E+105</c:v>
                </c:pt>
                <c:pt idx="100">
                  <c:v>-8.3726941195113992E+106</c:v>
                </c:pt>
              </c:numCache>
            </c:numRef>
          </c:val>
        </c:ser>
        <c:ser>
          <c:idx val="34"/>
          <c:order val="34"/>
          <c:val>
            <c:numRef>
              <c:f>Fwd_K_0.8!$L$44:$DH$44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6.4382550953406957E-28</c:v>
                </c:pt>
                <c:pt idx="2">
                  <c:v>2.0574679319884279E-26</c:v>
                </c:pt>
                <c:pt idx="3">
                  <c:v>3.4508867289492619E-25</c:v>
                </c:pt>
                <c:pt idx="4">
                  <c:v>4.0459440153646304E-24</c:v>
                </c:pt>
                <c:pt idx="5">
                  <c:v>3.7286935613771184E-23</c:v>
                </c:pt>
                <c:pt idx="6">
                  <c:v>2.8853663316705876E-22</c:v>
                </c:pt>
                <c:pt idx="7">
                  <c:v>1.9698696487553721E-21</c:v>
                </c:pt>
                <c:pt idx="8">
                  <c:v>1.2681747294121907E-20</c:v>
                </c:pt>
                <c:pt idx="9">
                  <c:v>9.0746792596045745E-20</c:v>
                </c:pt>
                <c:pt idx="10">
                  <c:v>9.9104014628522735E-19</c:v>
                </c:pt>
                <c:pt idx="11">
                  <c:v>1.7980581138053284E-17</c:v>
                </c:pt>
                <c:pt idx="12">
                  <c:v>4.1281974909955385E-16</c:v>
                </c:pt>
                <c:pt idx="13">
                  <c:v>1.0064808848541305E-14</c:v>
                </c:pt>
                <c:pt idx="14">
                  <c:v>2.4841387231068686E-13</c:v>
                </c:pt>
                <c:pt idx="15">
                  <c:v>6.1450492198974511E-12</c:v>
                </c:pt>
                <c:pt idx="16">
                  <c:v>1.5208328325118042E-10</c:v>
                </c:pt>
                <c:pt idx="17">
                  <c:v>3.764092853489653E-9</c:v>
                </c:pt>
                <c:pt idx="18">
                  <c:v>9.3166079149548733E-8</c:v>
                </c:pt>
                <c:pt idx="19">
                  <c:v>2.3059435729338262E-6</c:v>
                </c:pt>
                <c:pt idx="20">
                  <c:v>5.7075086386027039E-5</c:v>
                </c:pt>
                <c:pt idx="21">
                  <c:v>1.4126660884641029E-3</c:v>
                </c:pt>
                <c:pt idx="22">
                  <c:v>3.4965235841635307E-2</c:v>
                </c:pt>
                <c:pt idx="23">
                  <c:v>0.86542680915720038</c:v>
                </c:pt>
                <c:pt idx="24">
                  <c:v>21.420352683979253</c:v>
                </c:pt>
                <c:pt idx="25">
                  <c:v>530.17718995544453</c:v>
                </c:pt>
                <c:pt idx="26">
                  <c:v>13122.509601212525</c:v>
                </c:pt>
                <c:pt idx="27">
                  <c:v>324796.72621433099</c:v>
                </c:pt>
                <c:pt idx="28">
                  <c:v>8039096.7225374691</c:v>
                </c:pt>
                <c:pt idx="29">
                  <c:v>198976685.27107644</c:v>
                </c:pt>
                <c:pt idx="30">
                  <c:v>4924902670.3173132</c:v>
                </c:pt>
                <c:pt idx="31">
                  <c:v>121896912810.61922</c:v>
                </c:pt>
                <c:pt idx="32">
                  <c:v>3017088686546.7383</c:v>
                </c:pt>
                <c:pt idx="33">
                  <c:v>74676370443409.594</c:v>
                </c:pt>
                <c:pt idx="34">
                  <c:v>1848325760312742</c:v>
                </c:pt>
                <c:pt idx="35">
                  <c:v>4.5748165536197592E+16</c:v>
                </c:pt>
                <c:pt idx="36">
                  <c:v>1.1323194462734313E+18</c:v>
                </c:pt>
                <c:pt idx="37">
                  <c:v>2.8026196265080496E+19</c:v>
                </c:pt>
                <c:pt idx="38">
                  <c:v>6.9368039597362826E+20</c:v>
                </c:pt>
                <c:pt idx="39">
                  <c:v>1.7169380670191287E+22</c:v>
                </c:pt>
                <c:pt idx="40">
                  <c:v>4.2496178720896785E+23</c:v>
                </c:pt>
                <c:pt idx="41">
                  <c:v>1.0518288960514279E+25</c:v>
                </c:pt>
                <c:pt idx="42">
                  <c:v>2.6033966434779601E+26</c:v>
                </c:pt>
                <c:pt idx="43">
                  <c:v>6.4437037287972516E+27</c:v>
                </c:pt>
                <c:pt idx="44">
                  <c:v>1.5948902482139799E+29</c:v>
                </c:pt>
                <c:pt idx="45">
                  <c:v>3.9475353650537183E+30</c:v>
                </c:pt>
                <c:pt idx="46">
                  <c:v>9.7706007059868604E+31</c:v>
                </c:pt>
                <c:pt idx="47">
                  <c:v>2.4183351831745354E+33</c:v>
                </c:pt>
                <c:pt idx="48">
                  <c:v>5.985655650151503E+34</c:v>
                </c:pt>
                <c:pt idx="49">
                  <c:v>1.4815180897914266E+36</c:v>
                </c:pt>
                <c:pt idx="50">
                  <c:v>3.6669263910133812E+37</c:v>
                </c:pt>
                <c:pt idx="51">
                  <c:v>9.0760613523426301E+38</c:v>
                </c:pt>
                <c:pt idx="52">
                  <c:v>2.2464287871109686E+40</c:v>
                </c:pt>
                <c:pt idx="53">
                  <c:v>5.5601676560504377E+41</c:v>
                </c:pt>
                <c:pt idx="54">
                  <c:v>1.3762049625777419E+43</c:v>
                </c:pt>
                <c:pt idx="55">
                  <c:v>3.4062643648719879E+44</c:v>
                </c:pt>
                <c:pt idx="56">
                  <c:v>8.4308931142283215E+45</c:v>
                </c:pt>
                <c:pt idx="57">
                  <c:v>2.0867422782699526E+47</c:v>
                </c:pt>
                <c:pt idx="58">
                  <c:v>5.164925330332781E+48</c:v>
                </c:pt>
                <c:pt idx="59">
                  <c:v>1.2783779734021828E+50</c:v>
                </c:pt>
                <c:pt idx="60">
                  <c:v>3.1641314043271262E+51</c:v>
                </c:pt>
                <c:pt idx="61">
                  <c:v>7.8315863910657158E+52</c:v>
                </c:pt>
                <c:pt idx="62">
                  <c:v>1.9384070250455466E+54</c:v>
                </c:pt>
                <c:pt idx="63">
                  <c:v>4.7977786441401606E+55</c:v>
                </c:pt>
                <c:pt idx="64">
                  <c:v>1.1875049783571333E+57</c:v>
                </c:pt>
                <c:pt idx="65">
                  <c:v>2.9392103679147877E+58</c:v>
                </c:pt>
                <c:pt idx="66">
                  <c:v>7.2748811545675188E+59</c:v>
                </c:pt>
                <c:pt idx="67">
                  <c:v>1.8006161241588749E+61</c:v>
                </c:pt>
                <c:pt idx="68">
                  <c:v>4.456730437176886E+62</c:v>
                </c:pt>
                <c:pt idx="69">
                  <c:v>1.1030916541249104E+64</c:v>
                </c:pt>
                <c:pt idx="70">
                  <c:v>2.7302777554335447E+65</c:v>
                </c:pt>
                <c:pt idx="71">
                  <c:v>6.7577490897159432E+66</c:v>
                </c:pt>
                <c:pt idx="72">
                  <c:v>1.6726200354525423E+68</c:v>
                </c:pt>
                <c:pt idx="73">
                  <c:v>4.1399255074320301E+69</c:v>
                </c:pt>
                <c:pt idx="74">
                  <c:v>1.024678817909165E+71</c:v>
                </c:pt>
                <c:pt idx="75">
                  <c:v>2.536197035363357E+72</c:v>
                </c:pt>
                <c:pt idx="76">
                  <c:v>6.2773771545105693E+73</c:v>
                </c:pt>
                <c:pt idx="77">
                  <c:v>1.5537224982995922E+75</c:v>
                </c:pt>
                <c:pt idx="78">
                  <c:v>3.8456405315763262E+76</c:v>
                </c:pt>
                <c:pt idx="79">
                  <c:v>9.518399272852545E+77</c:v>
                </c:pt>
                <c:pt idx="80">
                  <c:v>2.3559124669577738E+79</c:v>
                </c:pt>
                <c:pt idx="81">
                  <c:v>5.8311522692482594E+80</c:v>
                </c:pt>
                <c:pt idx="82">
                  <c:v>1.4432767458098991E+82</c:v>
                </c:pt>
                <c:pt idx="83">
                  <c:v>3.5722746874185292E+83</c:v>
                </c:pt>
                <c:pt idx="84">
                  <c:v>8.8417876054865697E+84</c:v>
                </c:pt>
                <c:pt idx="85">
                  <c:v>2.1884433561559409E+86</c:v>
                </c:pt>
                <c:pt idx="86">
                  <c:v>5.416647104410455E+87</c:v>
                </c:pt>
                <c:pt idx="87">
                  <c:v>1.3406819861783227E+89</c:v>
                </c:pt>
                <c:pt idx="88">
                  <c:v>3.3183409467462332E+90</c:v>
                </c:pt>
                <c:pt idx="89">
                  <c:v>8.213272612274618E+91</c:v>
                </c:pt>
                <c:pt idx="90">
                  <c:v>2.0328787212087432E+93</c:v>
                </c:pt>
                <c:pt idx="91">
                  <c:v>5.0316068761265872E+94</c:v>
                </c:pt>
                <c:pt idx="92">
                  <c:v>1.2453801346710727E+96</c:v>
                </c:pt>
                <c:pt idx="93">
                  <c:v>3.082457986119693E+97</c:v>
                </c:pt>
                <c:pt idx="94">
                  <c:v>7.6294353600747491E+98</c:v>
                </c:pt>
                <c:pt idx="95">
                  <c:v>1.8883723371304906E+100</c:v>
                </c:pt>
                <c:pt idx="96">
                  <c:v>4.6739370809807507E+101</c:v>
                </c:pt>
                <c:pt idx="97">
                  <c:v>1.1568527777822527E+103</c:v>
                </c:pt>
                <c:pt idx="98">
                  <c:v>2.8633426729436107E+104</c:v>
                </c:pt>
                <c:pt idx="99">
                  <c:v>7.0870999492407336E+105</c:v>
                </c:pt>
                <c:pt idx="100">
                  <c:v>1.7541381325097999E+107</c:v>
                </c:pt>
              </c:numCache>
            </c:numRef>
          </c:val>
        </c:ser>
        <c:ser>
          <c:idx val="35"/>
          <c:order val="35"/>
          <c:val>
            <c:numRef>
              <c:f>Fwd_K_0.8!$L$45:$DH$45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-1.4190556216836221E-28</c:v>
                </c:pt>
                <c:pt idx="2">
                  <c:v>-4.853974815078041E-27</c:v>
                </c:pt>
                <c:pt idx="3">
                  <c:v>-8.7173501679197895E-26</c:v>
                </c:pt>
                <c:pt idx="4">
                  <c:v>-1.0962469507226107E-24</c:v>
                </c:pt>
                <c:pt idx="5">
                  <c:v>-1.089217306611667E-23</c:v>
                </c:pt>
                <c:pt idx="6">
                  <c:v>-9.2317517906053947E-23</c:v>
                </c:pt>
                <c:pt idx="7">
                  <c:v>-7.2641026780932627E-22</c:v>
                </c:pt>
                <c:pt idx="8">
                  <c:v>-6.2515864969423748E-21</c:v>
                </c:pt>
                <c:pt idx="9">
                  <c:v>-7.6245047867651307E-20</c:v>
                </c:pt>
                <c:pt idx="10">
                  <c:v>-1.4070822392362863E-18</c:v>
                </c:pt>
                <c:pt idx="11">
                  <c:v>-3.2074796510628373E-17</c:v>
                </c:pt>
                <c:pt idx="12">
                  <c:v>-7.788632171189512E-16</c:v>
                </c:pt>
                <c:pt idx="13">
                  <c:v>-1.9195836581337029E-14</c:v>
                </c:pt>
                <c:pt idx="14">
                  <c:v>-4.7469627903113967E-13</c:v>
                </c:pt>
                <c:pt idx="15">
                  <c:v>-1.174646510609966E-11</c:v>
                </c:pt>
                <c:pt idx="16">
                  <c:v>-2.9072975587830335E-10</c:v>
                </c:pt>
                <c:pt idx="17">
                  <c:v>-7.1956747549011478E-9</c:v>
                </c:pt>
                <c:pt idx="18">
                  <c:v>-1.7810280622212518E-7</c:v>
                </c:pt>
                <c:pt idx="19">
                  <c:v>-4.4081979835436033E-6</c:v>
                </c:pt>
                <c:pt idx="20">
                  <c:v>-1.0910875176171835E-4</c:v>
                </c:pt>
                <c:pt idx="21">
                  <c:v>-2.700549333896329E-3</c:v>
                </c:pt>
                <c:pt idx="22">
                  <c:v>-6.6841993279980375E-2</c:v>
                </c:pt>
                <c:pt idx="23">
                  <c:v>-1.6544095146538629</c:v>
                </c:pt>
                <c:pt idx="24">
                  <c:v>-40.948640875502576</c:v>
                </c:pt>
                <c:pt idx="25">
                  <c:v>-1013.5233498734818</c:v>
                </c:pt>
                <c:pt idx="26">
                  <c:v>-25085.903032411723</c:v>
                </c:pt>
                <c:pt idx="27">
                  <c:v>-620903.90280474152</c:v>
                </c:pt>
                <c:pt idx="28">
                  <c:v>-15368096.292760361</c:v>
                </c:pt>
                <c:pt idx="29">
                  <c:v>-380377618.05327737</c:v>
                </c:pt>
                <c:pt idx="30">
                  <c:v>-9414786124.2682819</c:v>
                </c:pt>
                <c:pt idx="31">
                  <c:v>-233026589642.79349</c:v>
                </c:pt>
                <c:pt idx="32">
                  <c:v>-5767676258126.6426</c:v>
                </c:pt>
                <c:pt idx="33">
                  <c:v>-142756528990860.31</c:v>
                </c:pt>
                <c:pt idx="34">
                  <c:v>-3533387845118459</c:v>
                </c:pt>
                <c:pt idx="35">
                  <c:v>-8.745536686246072E+16</c:v>
                </c:pt>
                <c:pt idx="36">
                  <c:v>-2.1646204520569027E+18</c:v>
                </c:pt>
                <c:pt idx="37">
                  <c:v>-5.3576821266678931E+19</c:v>
                </c:pt>
                <c:pt idx="38">
                  <c:v>-1.3260875908358482E+21</c:v>
                </c:pt>
                <c:pt idx="39">
                  <c:v>-3.282217941603135E+22</c:v>
                </c:pt>
                <c:pt idx="40">
                  <c:v>-8.1238644564176332E+23</c:v>
                </c:pt>
                <c:pt idx="41">
                  <c:v>-2.0107491042456234E+25</c:v>
                </c:pt>
                <c:pt idx="42">
                  <c:v>-4.9768336977739883E+26</c:v>
                </c:pt>
                <c:pt idx="43">
                  <c:v>-1.2318231190776562E+28</c:v>
                </c:pt>
                <c:pt idx="44">
                  <c:v>-3.0489028803159128E+29</c:v>
                </c:pt>
                <c:pt idx="45">
                  <c:v>-7.5463825369328673E+30</c:v>
                </c:pt>
                <c:pt idx="46">
                  <c:v>-1.867815835804241E+32</c:v>
                </c:pt>
                <c:pt idx="47">
                  <c:v>-4.6230573545917373E+33</c:v>
                </c:pt>
                <c:pt idx="48">
                  <c:v>-1.1442594722723831E+35</c:v>
                </c:pt>
                <c:pt idx="49">
                  <c:v>-2.8321727898780394E+36</c:v>
                </c:pt>
                <c:pt idx="50">
                  <c:v>-7.0099509586148449E+37</c:v>
                </c:pt>
                <c:pt idx="51">
                  <c:v>-1.7350428713734976E+39</c:v>
                </c:pt>
                <c:pt idx="52">
                  <c:v>-4.2944291618498276E+40</c:v>
                </c:pt>
                <c:pt idx="53">
                  <c:v>-1.0629202339637372E+42</c:v>
                </c:pt>
                <c:pt idx="54">
                  <c:v>-2.6308489089397696E+43</c:v>
                </c:pt>
                <c:pt idx="55">
                  <c:v>-6.5116513382467677E+44</c:v>
                </c:pt>
                <c:pt idx="56">
                  <c:v>-1.6117080342827131E+46</c:v>
                </c:pt>
                <c:pt idx="57">
                  <c:v>-3.989161349139097E+47</c:v>
                </c:pt>
                <c:pt idx="58">
                  <c:v>-9.8736296835707717E+48</c:v>
                </c:pt>
                <c:pt idx="59">
                  <c:v>-2.4438360473583493E+50</c:v>
                </c:pt>
                <c:pt idx="60">
                  <c:v>-6.0487731686167656E+51</c:v>
                </c:pt>
                <c:pt idx="61">
                  <c:v>-1.4971404020494253E+53</c:v>
                </c:pt>
                <c:pt idx="62">
                  <c:v>-3.7055933855388682E+54</c:v>
                </c:pt>
                <c:pt idx="63">
                  <c:v>-9.171766599517584E+55</c:v>
                </c:pt>
                <c:pt idx="64">
                  <c:v>-2.2701169239560996E+57</c:v>
                </c:pt>
                <c:pt idx="65">
                  <c:v>-5.6187985067700225E+58</c:v>
                </c:pt>
                <c:pt idx="66">
                  <c:v>-1.3907167657981314E+60</c:v>
                </c:pt>
                <c:pt idx="67">
                  <c:v>-3.4421827372951031E+61</c:v>
                </c:pt>
                <c:pt idx="68">
                  <c:v>-8.5197951800509286E+62</c:v>
                </c:pt>
                <c:pt idx="69">
                  <c:v>-2.1087465554394482E+64</c:v>
                </c:pt>
                <c:pt idx="70">
                  <c:v>-5.2193884258458398E+65</c:v>
                </c:pt>
                <c:pt idx="71">
                  <c:v>-1.2918582116170893E+67</c:v>
                </c:pt>
                <c:pt idx="72">
                  <c:v>-3.1974965318085272E+68</c:v>
                </c:pt>
                <c:pt idx="73">
                  <c:v>-7.9141688915337256E+69</c:v>
                </c:pt>
                <c:pt idx="74">
                  <c:v>-1.9588471362501479E+71</c:v>
                </c:pt>
                <c:pt idx="75">
                  <c:v>-4.848370253050712E+72</c:v>
                </c:pt>
                <c:pt idx="76">
                  <c:v>-1.2000269789281463E+74</c:v>
                </c:pt>
                <c:pt idx="77">
                  <c:v>-2.97020374884778E+75</c:v>
                </c:pt>
                <c:pt idx="78">
                  <c:v>-7.3515933096906155E+76</c:v>
                </c:pt>
                <c:pt idx="79">
                  <c:v>-1.8196032582524009E+78</c:v>
                </c:pt>
                <c:pt idx="80">
                  <c:v>-4.5037257611809439E+79</c:v>
                </c:pt>
                <c:pt idx="81">
                  <c:v>-1.114723533268108E+81</c:v>
                </c:pt>
                <c:pt idx="82">
                  <c:v>-2.7590679839691952E+82</c:v>
                </c:pt>
                <c:pt idx="83">
                  <c:v>-6.8290081916810307E+83</c:v>
                </c:pt>
                <c:pt idx="84">
                  <c:v>-1.6902574765495474E+85</c:v>
                </c:pt>
                <c:pt idx="85">
                  <c:v>-4.1835801873956766E+86</c:v>
                </c:pt>
                <c:pt idx="86">
                  <c:v>-1.0354838494852323E+88</c:v>
                </c:pt>
                <c:pt idx="87">
                  <c:v>-2.562940721859075E+89</c:v>
                </c:pt>
                <c:pt idx="88">
                  <c:v>-6.3435708311944751E+90</c:v>
                </c:pt>
                <c:pt idx="89">
                  <c:v>-1.5701061888459525E+92</c:v>
                </c:pt>
                <c:pt idx="90">
                  <c:v>-3.8861920357702757E+93</c:v>
                </c:pt>
                <c:pt idx="91">
                  <c:v>-9.6187688744673853E+94</c:v>
                </c:pt>
                <c:pt idx="92">
                  <c:v>-2.3807550890136194E+96</c:v>
                </c:pt>
                <c:pt idx="93">
                  <c:v>-5.8926405944826629E+97</c:v>
                </c:pt>
                <c:pt idx="94">
                  <c:v>-1.4584958081570626E+99</c:v>
                </c:pt>
                <c:pt idx="95">
                  <c:v>-3.6099436038967524E+100</c:v>
                </c:pt>
                <c:pt idx="96">
                  <c:v>-8.9350224734500913E+101</c:v>
                </c:pt>
                <c:pt idx="97">
                  <c:v>-2.2115200501990067E+103</c:v>
                </c:pt>
                <c:pt idx="98">
                  <c:v>-5.473764556233906E+104</c:v>
                </c:pt>
                <c:pt idx="99">
                  <c:v>-1.3548192074670665E+106</c:v>
                </c:pt>
                <c:pt idx="100">
                  <c:v>-3.3533321831157445E+107</c:v>
                </c:pt>
              </c:numCache>
            </c:numRef>
          </c:val>
        </c:ser>
        <c:ser>
          <c:idx val="36"/>
          <c:order val="36"/>
          <c:val>
            <c:numRef>
              <c:f>Fwd_K_0.8!$L$46:$DH$46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3.5396887963658732E-29</c:v>
                </c:pt>
                <c:pt idx="2">
                  <c:v>1.3021041546268932E-27</c:v>
                </c:pt>
                <c:pt idx="3">
                  <c:v>2.5231400518229702E-26</c:v>
                </c:pt>
                <c:pt idx="4">
                  <c:v>3.4510414276628701E-25</c:v>
                </c:pt>
                <c:pt idx="5">
                  <c:v>3.806401715339203E-24</c:v>
                </c:pt>
                <c:pt idx="6">
                  <c:v>3.7819125511063693E-23</c:v>
                </c:pt>
                <c:pt idx="7">
                  <c:v>3.9639274079643955E-22</c:v>
                </c:pt>
                <c:pt idx="8">
                  <c:v>5.3822846948109856E-21</c:v>
                </c:pt>
                <c:pt idx="9">
                  <c:v>1.0069221724499019E-19</c:v>
                </c:pt>
                <c:pt idx="10">
                  <c:v>2.272389852486936E-18</c:v>
                </c:pt>
                <c:pt idx="11">
                  <c:v>5.4827053505591209E-17</c:v>
                </c:pt>
                <c:pt idx="12">
                  <c:v>1.3483210782866105E-15</c:v>
                </c:pt>
                <c:pt idx="13">
                  <c:v>3.3315842522625627E-14</c:v>
                </c:pt>
                <c:pt idx="14">
                  <c:v>8.2429287991412771E-13</c:v>
                </c:pt>
                <c:pt idx="15">
                  <c:v>2.0399205282037151E-11</c:v>
                </c:pt>
                <c:pt idx="16">
                  <c:v>5.0490088696998729E-10</c:v>
                </c:pt>
                <c:pt idx="17">
                  <c:v>1.2496504355423182E-8</c:v>
                </c:pt>
                <c:pt idx="18">
                  <c:v>3.093067474838642E-7</c:v>
                </c:pt>
                <c:pt idx="19">
                  <c:v>7.6555947240560303E-6</c:v>
                </c:pt>
                <c:pt idx="20">
                  <c:v>1.8948645329278327E-4</c:v>
                </c:pt>
                <c:pt idx="21">
                  <c:v>4.6899710194737484E-3</c:v>
                </c:pt>
                <c:pt idx="22">
                  <c:v>0.11608279684048868</c:v>
                </c:pt>
                <c:pt idx="23">
                  <c:v>2.8731689324086362</c:v>
                </c:pt>
                <c:pt idx="24">
                  <c:v>71.114455681726071</c:v>
                </c:pt>
                <c:pt idx="25">
                  <c:v>1760.1592359190906</c:v>
                </c:pt>
                <c:pt idx="26">
                  <c:v>43566.040767923994</c:v>
                </c:pt>
                <c:pt idx="27">
                  <c:v>1078307.4963941139</c:v>
                </c:pt>
                <c:pt idx="28">
                  <c:v>26689374.807237066</c:v>
                </c:pt>
                <c:pt idx="29">
                  <c:v>660591848.06116045</c:v>
                </c:pt>
                <c:pt idx="30">
                  <c:v>16350414617.887861</c:v>
                </c:pt>
                <c:pt idx="31">
                  <c:v>404691187467.63751</c:v>
                </c:pt>
                <c:pt idx="32">
                  <c:v>10016573382264.096</c:v>
                </c:pt>
                <c:pt idx="33">
                  <c:v>247921536886741.56</c:v>
                </c:pt>
                <c:pt idx="34">
                  <c:v>6136342710185116</c:v>
                </c:pt>
                <c:pt idx="35">
                  <c:v>1.5188145398223174E+17</c:v>
                </c:pt>
                <c:pt idx="36">
                  <c:v>3.7592399718172221E+18</c:v>
                </c:pt>
                <c:pt idx="37">
                  <c:v>9.3045468300337627E+19</c:v>
                </c:pt>
                <c:pt idx="38">
                  <c:v>2.3029817760579408E+21</c:v>
                </c:pt>
                <c:pt idx="39">
                  <c:v>5.7001423261409946E+22</c:v>
                </c:pt>
                <c:pt idx="40">
                  <c:v>1.4108503743128043E+24</c:v>
                </c:pt>
                <c:pt idx="41">
                  <c:v>3.4920155536812063E+25</c:v>
                </c:pt>
                <c:pt idx="42">
                  <c:v>8.643137401616942E+26</c:v>
                </c:pt>
                <c:pt idx="43">
                  <c:v>2.1392751030290569E+28</c:v>
                </c:pt>
                <c:pt idx="44">
                  <c:v>5.2949501813281187E+29</c:v>
                </c:pt>
                <c:pt idx="45">
                  <c:v>1.3105605863881102E+31</c:v>
                </c:pt>
                <c:pt idx="46">
                  <c:v>3.2437870868011724E+32</c:v>
                </c:pt>
                <c:pt idx="47">
                  <c:v>8.0287432169400582E+33</c:v>
                </c:pt>
                <c:pt idx="48">
                  <c:v>1.9872056053433777E+35</c:v>
                </c:pt>
                <c:pt idx="49">
                  <c:v>4.9185606707294821E+36</c:v>
                </c:pt>
                <c:pt idx="50">
                  <c:v>1.2173999143046056E+38</c:v>
                </c:pt>
                <c:pt idx="51">
                  <c:v>3.0132037357411962E+39</c:v>
                </c:pt>
                <c:pt idx="52">
                  <c:v>7.4580232069344879E+40</c:v>
                </c:pt>
                <c:pt idx="53">
                  <c:v>1.8459458685256967E+42</c:v>
                </c:pt>
                <c:pt idx="54">
                  <c:v>4.5689267363961053E+43</c:v>
                </c:pt>
                <c:pt idx="55">
                  <c:v>1.1308615173397692E+45</c:v>
                </c:pt>
                <c:pt idx="56">
                  <c:v>2.7990113395326354E+46</c:v>
                </c:pt>
                <c:pt idx="57">
                  <c:v>6.9278725503684437E+47</c:v>
                </c:pt>
                <c:pt idx="58">
                  <c:v>1.7147275348852014E+49</c:v>
                </c:pt>
                <c:pt idx="59">
                  <c:v>4.2441463728100826E+50</c:v>
                </c:pt>
                <c:pt idx="60">
                  <c:v>1.0504746721022336E+52</c:v>
                </c:pt>
                <c:pt idx="61">
                  <c:v>2.6000447181823934E+53</c:v>
                </c:pt>
                <c:pt idx="62">
                  <c:v>6.4354074587730114E+54</c:v>
                </c:pt>
                <c:pt idx="63">
                  <c:v>1.5928368021490985E+56</c:v>
                </c:pt>
                <c:pt idx="64">
                  <c:v>3.9424528988061479E+57</c:v>
                </c:pt>
                <c:pt idx="65">
                  <c:v>9.7580209312802201E+58</c:v>
                </c:pt>
                <c:pt idx="66">
                  <c:v>2.415221562756259E+60</c:v>
                </c:pt>
                <c:pt idx="67">
                  <c:v>5.9779490507540167E+61</c:v>
                </c:pt>
                <c:pt idx="68">
                  <c:v>1.4796106249043287E+63</c:v>
                </c:pt>
                <c:pt idx="69">
                  <c:v>3.6622051853354311E+64</c:v>
                </c:pt>
                <c:pt idx="70">
                  <c:v>9.0643758531370234E+65</c:v>
                </c:pt>
                <c:pt idx="71">
                  <c:v>2.2435364881114473E+67</c:v>
                </c:pt>
                <c:pt idx="72">
                  <c:v>5.5530088946563935E+68</c:v>
                </c:pt>
                <c:pt idx="73">
                  <c:v>1.3744330857346185E+70</c:v>
                </c:pt>
                <c:pt idx="74">
                  <c:v>3.4018787706740663E+71</c:v>
                </c:pt>
                <c:pt idx="75">
                  <c:v>8.4200382617761134E+72</c:v>
                </c:pt>
                <c:pt idx="76">
                  <c:v>2.0840555795820627E+74</c:v>
                </c:pt>
                <c:pt idx="77">
                  <c:v>5.1582754421115177E+75</c:v>
                </c:pt>
                <c:pt idx="78">
                  <c:v>1.2767320506044436E+77</c:v>
                </c:pt>
                <c:pt idx="79">
                  <c:v>3.1600575566817516E+78</c:v>
                </c:pt>
                <c:pt idx="80">
                  <c:v>7.8215031547683757E+79</c:v>
                </c:pt>
                <c:pt idx="81">
                  <c:v>1.9359113086543866E+81</c:v>
                </c:pt>
                <c:pt idx="82">
                  <c:v>4.7916014618028909E+82</c:v>
                </c:pt>
                <c:pt idx="83">
                  <c:v>1.1859760551040407E+84</c:v>
                </c:pt>
                <c:pt idx="84">
                  <c:v>2.9354261085681722E+85</c:v>
                </c:pt>
                <c:pt idx="85">
                  <c:v>7.2655146803063894E+86</c:v>
                </c:pt>
                <c:pt idx="86">
                  <c:v>1.798297814948577E+88</c:v>
                </c:pt>
                <c:pt idx="87">
                  <c:v>4.4509923571022459E+89</c:v>
                </c:pt>
                <c:pt idx="88">
                  <c:v>1.1016714138399571E+91</c:v>
                </c:pt>
                <c:pt idx="89">
                  <c:v>2.7267624985579455E+92</c:v>
                </c:pt>
                <c:pt idx="90">
                  <c:v>6.7490484278149465E+93</c:v>
                </c:pt>
                <c:pt idx="91">
                  <c:v>1.6704665222975931E+95</c:v>
                </c:pt>
                <c:pt idx="92">
                  <c:v>4.1345953166040415E+96</c:v>
                </c:pt>
                <c:pt idx="93">
                  <c:v>1.0233595348303011E+98</c:v>
                </c:pt>
                <c:pt idx="94">
                  <c:v>2.5329316591700456E+99</c:v>
                </c:pt>
                <c:pt idx="95">
                  <c:v>6.2692949756793104E+100</c:v>
                </c:pt>
                <c:pt idx="96">
                  <c:v>1.5517220667911832E+102</c:v>
                </c:pt>
                <c:pt idx="97">
                  <c:v>3.8406892352446997E+103</c:v>
                </c:pt>
                <c:pt idx="98">
                  <c:v>9.5061442492912741E+104</c:v>
                </c:pt>
                <c:pt idx="99">
                  <c:v>2.3528792087384797E+106</c:v>
                </c:pt>
                <c:pt idx="100">
                  <c:v>5.8236446089346342E+107</c:v>
                </c:pt>
              </c:numCache>
            </c:numRef>
          </c:val>
        </c:ser>
        <c:ser>
          <c:idx val="37"/>
          <c:order val="37"/>
          <c:val>
            <c:numRef>
              <c:f>Fwd_K_0.8!$L$47:$DH$47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-1.0128855129785341E-29</c:v>
                </c:pt>
                <c:pt idx="2">
                  <c:v>-4.0505841079316854E-28</c:v>
                </c:pt>
                <c:pt idx="3">
                  <c:v>-8.6246669042458921E-27</c:v>
                </c:pt>
                <c:pt idx="4">
                  <c:v>-1.3274218253149869E-25</c:v>
                </c:pt>
                <c:pt idx="5">
                  <c:v>-1.7351768988314395E-24</c:v>
                </c:pt>
                <c:pt idx="6">
                  <c:v>-2.2540895079049752E-23</c:v>
                </c:pt>
                <c:pt idx="7">
                  <c:v>-3.4282461097216722E-22</c:v>
                </c:pt>
                <c:pt idx="8">
                  <c:v>-6.5392534634284287E-21</c:v>
                </c:pt>
                <c:pt idx="9">
                  <c:v>-1.4596908151528818E-19</c:v>
                </c:pt>
                <c:pt idx="10">
                  <c:v>-3.4933632540985492E-18</c:v>
                </c:pt>
                <c:pt idx="11">
                  <c:v>-8.5587010868949119E-17</c:v>
                </c:pt>
                <c:pt idx="12">
                  <c:v>-2.112420591116977E-15</c:v>
                </c:pt>
                <c:pt idx="13">
                  <c:v>-5.2237887797495823E-14</c:v>
                </c:pt>
                <c:pt idx="14">
                  <c:v>-1.2927055804698787E-12</c:v>
                </c:pt>
                <c:pt idx="15">
                  <c:v>-3.1992351709113787E-11</c:v>
                </c:pt>
                <c:pt idx="16">
                  <c:v>-7.9185551327354613E-10</c:v>
                </c:pt>
                <c:pt idx="17">
                  <c:v>-1.9598710916704043E-8</c:v>
                </c:pt>
                <c:pt idx="18">
                  <c:v>-4.8509879301682809E-7</c:v>
                </c:pt>
                <c:pt idx="19">
                  <c:v>-1.2006561160454867E-5</c:v>
                </c:pt>
                <c:pt idx="20">
                  <c:v>-2.9717948052414262E-4</c:v>
                </c:pt>
                <c:pt idx="21">
                  <c:v>-7.3554645112006885E-3</c:v>
                </c:pt>
                <c:pt idx="22">
                  <c:v>-0.1820574128759184</c:v>
                </c:pt>
                <c:pt idx="23">
                  <c:v>-4.506104249475265</c:v>
                </c:pt>
                <c:pt idx="24">
                  <c:v>-111.53169403196979</c:v>
                </c:pt>
                <c:pt idx="25">
                  <c:v>-2760.5276870206239</c:v>
                </c:pt>
                <c:pt idx="26">
                  <c:v>-68326.385029078316</c:v>
                </c:pt>
                <c:pt idx="27">
                  <c:v>-1691152.6797405486</c:v>
                </c:pt>
                <c:pt idx="28">
                  <c:v>-41858023.359919593</c:v>
                </c:pt>
                <c:pt idx="29">
                  <c:v>-1036032623.1659811</c:v>
                </c:pt>
                <c:pt idx="30">
                  <c:v>-25643013696.409748</c:v>
                </c:pt>
                <c:pt idx="31">
                  <c:v>-634693403483.521</c:v>
                </c:pt>
                <c:pt idx="32">
                  <c:v>-15709394954426.867</c:v>
                </c:pt>
                <c:pt idx="33">
                  <c:v>-388825288265979.5</c:v>
                </c:pt>
                <c:pt idx="34">
                  <c:v>-9623872938109634</c:v>
                </c:pt>
                <c:pt idx="35">
                  <c:v>-2.3820177818715747E+17</c:v>
                </c:pt>
                <c:pt idx="36">
                  <c:v>-5.8957670970885571E+18</c:v>
                </c:pt>
                <c:pt idx="37">
                  <c:v>-1.459269423858052E+20</c:v>
                </c:pt>
                <c:pt idx="38">
                  <c:v>-3.6118588318559046E+21</c:v>
                </c:pt>
                <c:pt idx="39">
                  <c:v>-8.9397620341962034E+22</c:v>
                </c:pt>
                <c:pt idx="40">
                  <c:v>-2.2126933083611021E+24</c:v>
                </c:pt>
                <c:pt idx="41">
                  <c:v>-5.4766681912992767E+25</c:v>
                </c:pt>
                <c:pt idx="42">
                  <c:v>-1.3555379504001714E+27</c:v>
                </c:pt>
                <c:pt idx="43">
                  <c:v>-3.3551110384015064E+28</c:v>
                </c:pt>
                <c:pt idx="44">
                  <c:v>-8.3042830081922039E+29</c:v>
                </c:pt>
                <c:pt idx="45">
                  <c:v>-2.0554047903708726E+31</c:v>
                </c:pt>
                <c:pt idx="46">
                  <c:v>-5.0873615504948651E+32</c:v>
                </c:pt>
                <c:pt idx="47">
                  <c:v>-1.2591800372313048E+34</c:v>
                </c:pt>
                <c:pt idx="48">
                  <c:v>-3.1166143504054083E+35</c:v>
                </c:pt>
                <c:pt idx="49">
                  <c:v>-7.7139762022577857E+36</c:v>
                </c:pt>
                <c:pt idx="50">
                  <c:v>-1.9092971717334715E+38</c:v>
                </c:pt>
                <c:pt idx="51">
                  <c:v>-4.7257284135878869E+39</c:v>
                </c:pt>
                <c:pt idx="52">
                  <c:v>-1.1696717278982011E+41</c:v>
                </c:pt>
                <c:pt idx="53">
                  <c:v>-2.8950710297553629E+42</c:v>
                </c:pt>
                <c:pt idx="54">
                  <c:v>-7.1656312691993398E+43</c:v>
                </c:pt>
                <c:pt idx="55">
                  <c:v>-1.7735755276588499E+45</c:v>
                </c:pt>
                <c:pt idx="56">
                  <c:v>-4.3898018797879451E+46</c:v>
                </c:pt>
                <c:pt idx="57">
                  <c:v>-1.0865260711692512E+48</c:v>
                </c:pt>
                <c:pt idx="58">
                  <c:v>-2.6892760487758021E+49</c:v>
                </c:pt>
                <c:pt idx="59">
                  <c:v>-6.6562651817504462E+50</c:v>
                </c:pt>
                <c:pt idx="60">
                  <c:v>-1.6475016105984482E+52</c:v>
                </c:pt>
                <c:pt idx="61">
                  <c:v>-4.0777545373634908E+53</c:v>
                </c:pt>
                <c:pt idx="62">
                  <c:v>-1.0092907934478263E+55</c:v>
                </c:pt>
                <c:pt idx="63">
                  <c:v>-2.4981099178394754E+56</c:v>
                </c:pt>
                <c:pt idx="64">
                  <c:v>-6.183107192236657E+57</c:v>
                </c:pt>
                <c:pt idx="65">
                  <c:v>-1.5303896064050861E+59</c:v>
                </c:pt>
                <c:pt idx="66">
                  <c:v>-3.7878889612010978E+60</c:v>
                </c:pt>
                <c:pt idx="67">
                  <c:v>-9.3754575434498295E+61</c:v>
                </c:pt>
                <c:pt idx="68">
                  <c:v>-2.3205327574737415E+63</c:v>
                </c:pt>
                <c:pt idx="69">
                  <c:v>-5.7435834496230278E+64</c:v>
                </c:pt>
                <c:pt idx="70">
                  <c:v>-1.4216024634574023E+66</c:v>
                </c:pt>
                <c:pt idx="71">
                  <c:v>-3.5186283645058924E+67</c:v>
                </c:pt>
                <c:pt idx="72">
                  <c:v>-8.7090068330552227E+68</c:v>
                </c:pt>
                <c:pt idx="73">
                  <c:v>-2.155578599328477E+70</c:v>
                </c:pt>
                <c:pt idx="74">
                  <c:v>-5.3353030800139158E+71</c:v>
                </c:pt>
                <c:pt idx="75">
                  <c:v>-1.3205484116326069E+73</c:v>
                </c:pt>
                <c:pt idx="76">
                  <c:v>-3.2685080516424237E+74</c:v>
                </c:pt>
                <c:pt idx="77">
                  <c:v>-8.089930508711543E+75</c:v>
                </c:pt>
                <c:pt idx="78">
                  <c:v>-2.0023501427089328E+77</c:v>
                </c:pt>
                <c:pt idx="79">
                  <c:v>-4.9560451596637683E+78</c:v>
                </c:pt>
                <c:pt idx="80">
                  <c:v>-1.2266777473575456E+80</c:v>
                </c:pt>
                <c:pt idx="81">
                  <c:v>-3.0361674427445673E+81</c:v>
                </c:pt>
                <c:pt idx="82">
                  <c:v>-7.5148609814413669E+82</c:v>
                </c:pt>
                <c:pt idx="83">
                  <c:v>-1.8600138706171649E+84</c:v>
                </c:pt>
                <c:pt idx="84">
                  <c:v>-4.6037466394131055E+85</c:v>
                </c:pt>
                <c:pt idx="85">
                  <c:v>-1.1394798423107787E+87</c:v>
                </c:pt>
                <c:pt idx="86">
                  <c:v>-2.820342674635201E+88</c:v>
                </c:pt>
                <c:pt idx="87">
                  <c:v>-6.9806700452274126E+89</c:v>
                </c:pt>
                <c:pt idx="88">
                  <c:v>-1.7277955164324738E+91</c:v>
                </c:pt>
                <c:pt idx="89">
                  <c:v>-4.2764911208531986E+92</c:v>
                </c:pt>
                <c:pt idx="90">
                  <c:v>-1.0584803660393586E+94</c:v>
                </c:pt>
                <c:pt idx="91">
                  <c:v>-2.6198597252478824E+95</c:v>
                </c:pt>
                <c:pt idx="92">
                  <c:v>-6.4844518615500847E+96</c:v>
                </c:pt>
                <c:pt idx="93">
                  <c:v>-1.6049758519331157E+98</c:v>
                </c:pt>
                <c:pt idx="94">
                  <c:v>-3.9724984320774383E+99</c:v>
                </c:pt>
                <c:pt idx="95">
                  <c:v>-9.8323870566950696E+100</c:v>
                </c:pt>
                <c:pt idx="96">
                  <c:v>-2.4336280274406303E+102</c:v>
                </c:pt>
                <c:pt idx="97">
                  <c:v>-6.0235071522242937E+103</c:v>
                </c:pt>
                <c:pt idx="98">
                  <c:v>-1.4908867749627743E+105</c:v>
                </c:pt>
                <c:pt idx="99">
                  <c:v>-3.690114943979089E+106</c:v>
                </c:pt>
                <c:pt idx="100">
                  <c:v>-9.1334556912401226E+107</c:v>
                </c:pt>
              </c:numCache>
            </c:numRef>
          </c:val>
        </c:ser>
        <c:ser>
          <c:idx val="38"/>
          <c:order val="38"/>
          <c:val>
            <c:numRef>
              <c:f>Fwd_K_0.8!$L$48:$DH$48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3.3946894440512505E-30</c:v>
                </c:pt>
                <c:pt idx="2">
                  <c:v>1.507514914224901E-28</c:v>
                </c:pt>
                <c:pt idx="3">
                  <c:v>3.6466722608404688E-27</c:v>
                </c:pt>
                <c:pt idx="4">
                  <c:v>6.6577491932982755E-26</c:v>
                </c:pt>
                <c:pt idx="5">
                  <c:v>1.101766172846124E-24</c:v>
                </c:pt>
                <c:pt idx="6">
                  <c:v>1.9160809151174398E-23</c:v>
                </c:pt>
                <c:pt idx="7">
                  <c:v>3.7890460924413498E-22</c:v>
                </c:pt>
                <c:pt idx="8">
                  <c:v>8.4231836709253911E-21</c:v>
                </c:pt>
                <c:pt idx="9">
                  <c:v>1.9977768773818202E-19</c:v>
                </c:pt>
                <c:pt idx="10">
                  <c:v>4.8727514560463087E-18</c:v>
                </c:pt>
                <c:pt idx="11">
                  <c:v>1.2000425448888953E-16</c:v>
                </c:pt>
                <c:pt idx="12">
                  <c:v>2.9659927149779859E-15</c:v>
                </c:pt>
                <c:pt idx="13">
                  <c:v>7.3370078391176072E-14</c:v>
                </c:pt>
                <c:pt idx="14">
                  <c:v>1.8158397212399345E-12</c:v>
                </c:pt>
                <c:pt idx="15">
                  <c:v>4.4939672004540246E-11</c:v>
                </c:pt>
                <c:pt idx="16">
                  <c:v>1.1123358286112497E-9</c:v>
                </c:pt>
                <c:pt idx="17">
                  <c:v>2.7530597570014396E-8</c:v>
                </c:pt>
                <c:pt idx="18">
                  <c:v>6.8142903322937421E-7</c:v>
                </c:pt>
                <c:pt idx="19">
                  <c:v>1.6865823360525723E-5</c:v>
                </c:pt>
                <c:pt idx="20">
                  <c:v>4.1745435700039061E-4</c:v>
                </c:pt>
                <c:pt idx="21">
                  <c:v>1.0332355114314422E-2</c:v>
                </c:pt>
                <c:pt idx="22">
                  <c:v>0.25573981087310221</c:v>
                </c:pt>
                <c:pt idx="23">
                  <c:v>6.3298092945605129</c:v>
                </c:pt>
                <c:pt idx="24">
                  <c:v>156.67082926092183</c:v>
                </c:pt>
                <c:pt idx="25">
                  <c:v>3877.7660099496156</c:v>
                </c:pt>
                <c:pt idx="26">
                  <c:v>95979.439408032486</c:v>
                </c:pt>
                <c:pt idx="27">
                  <c:v>2375594.8297413532</c:v>
                </c:pt>
                <c:pt idx="28">
                  <c:v>58798796.060642146</c:v>
                </c:pt>
                <c:pt idx="29">
                  <c:v>1455335157.4286907</c:v>
                </c:pt>
                <c:pt idx="30">
                  <c:v>36021247841.966934</c:v>
                </c:pt>
                <c:pt idx="31">
                  <c:v>891566202413.75781</c:v>
                </c:pt>
                <c:pt idx="32">
                  <c:v>22067296511306.359</c:v>
                </c:pt>
                <c:pt idx="33">
                  <c:v>546190482557844.94</c:v>
                </c:pt>
                <c:pt idx="34">
                  <c:v>1.3518843549144734E+16</c:v>
                </c:pt>
                <c:pt idx="35">
                  <c:v>3.3460670000843296E+17</c:v>
                </c:pt>
                <c:pt idx="36">
                  <c:v>8.2818998497711698E+18</c:v>
                </c:pt>
                <c:pt idx="37">
                  <c:v>2.0498643440608425E+20</c:v>
                </c:pt>
                <c:pt idx="38">
                  <c:v>5.0736490035606245E+21</c:v>
                </c:pt>
                <c:pt idx="39">
                  <c:v>1.2557858927312491E+23</c:v>
                </c:pt>
                <c:pt idx="40">
                  <c:v>3.1082137101853114E+24</c:v>
                </c:pt>
                <c:pt idx="41">
                  <c:v>7.6931831691119651E+25</c:v>
                </c:pt>
                <c:pt idx="42">
                  <c:v>1.9041507527973259E+27</c:v>
                </c:pt>
                <c:pt idx="43">
                  <c:v>4.7129902584433489E+28</c:v>
                </c:pt>
                <c:pt idx="44">
                  <c:v>1.1665189238537186E+30</c:v>
                </c:pt>
                <c:pt idx="45">
                  <c:v>2.8872674130886416E+31</c:v>
                </c:pt>
                <c:pt idx="46">
                  <c:v>7.1463165555466426E+32</c:v>
                </c:pt>
                <c:pt idx="47">
                  <c:v>1.7687948909020651E+34</c:v>
                </c:pt>
                <c:pt idx="48">
                  <c:v>4.3779693055250065E+35</c:v>
                </c:pt>
                <c:pt idx="49">
                  <c:v>1.0835973648701838E+37</c:v>
                </c:pt>
                <c:pt idx="50">
                  <c:v>2.6820271838919421E+38</c:v>
                </c:pt>
                <c:pt idx="51">
                  <c:v>6.6383233801166286E+39</c:v>
                </c:pt>
                <c:pt idx="52">
                  <c:v>1.6430608163617597E+41</c:v>
                </c:pt>
                <c:pt idx="53">
                  <c:v>4.0667630523178216E+42</c:v>
                </c:pt>
                <c:pt idx="54">
                  <c:v>1.0065702778242869E+44</c:v>
                </c:pt>
                <c:pt idx="55">
                  <c:v>2.4913763265541251E+45</c:v>
                </c:pt>
                <c:pt idx="56">
                  <c:v>6.1664407940188976E+46</c:v>
                </c:pt>
                <c:pt idx="57">
                  <c:v>1.5262644809154456E+48</c:v>
                </c:pt>
                <c:pt idx="58">
                  <c:v>3.7776788080100432E+49</c:v>
                </c:pt>
                <c:pt idx="59">
                  <c:v>9.3501862426188482E+50</c:v>
                </c:pt>
                <c:pt idx="60">
                  <c:v>2.3142778232629184E+52</c:v>
                </c:pt>
                <c:pt idx="61">
                  <c:v>5.7281017711777453E+53</c:v>
                </c:pt>
                <c:pt idx="62">
                  <c:v>1.4177705717717791E+55</c:v>
                </c:pt>
                <c:pt idx="63">
                  <c:v>3.5091439943432114E+56</c:v>
                </c:pt>
                <c:pt idx="64">
                  <c:v>8.6855319359565594E+57</c:v>
                </c:pt>
                <c:pt idx="65">
                  <c:v>2.1497682940294731E+59</c:v>
                </c:pt>
                <c:pt idx="66">
                  <c:v>5.3209219117919919E+60</c:v>
                </c:pt>
                <c:pt idx="67">
                  <c:v>1.3169889082288055E+62</c:v>
                </c:pt>
                <c:pt idx="68">
                  <c:v>3.2596978746451665E+63</c:v>
                </c:pt>
                <c:pt idx="69">
                  <c:v>8.0681243145840025E+64</c:v>
                </c:pt>
                <c:pt idx="70">
                  <c:v>1.996952860840038E+66</c:v>
                </c:pt>
                <c:pt idx="71">
                  <c:v>4.9426862708116993E+67</c:v>
                </c:pt>
                <c:pt idx="72">
                  <c:v>1.2233712699132886E+69</c:v>
                </c:pt>
                <c:pt idx="73">
                  <c:v>3.0279835335965291E+70</c:v>
                </c:pt>
                <c:pt idx="74">
                  <c:v>7.4946048722674894E+71</c:v>
                </c:pt>
                <c:pt idx="75">
                  <c:v>1.8550002523634423E+73</c:v>
                </c:pt>
                <c:pt idx="76">
                  <c:v>4.5913373620017059E+74</c:v>
                </c:pt>
                <c:pt idx="77">
                  <c:v>1.1364084044988754E+76</c:v>
                </c:pt>
                <c:pt idx="78">
                  <c:v>2.8127405154795499E+77</c:v>
                </c:pt>
                <c:pt idx="79">
                  <c:v>6.9618538335459742E+78</c:v>
                </c:pt>
                <c:pt idx="80">
                  <c:v>1.72313828927101E+80</c:v>
                </c:pt>
                <c:pt idx="81">
                  <c:v>4.2649639520226259E+81</c:v>
                </c:pt>
                <c:pt idx="82">
                  <c:v>1.0556272601800409E+83</c:v>
                </c:pt>
                <c:pt idx="83">
                  <c:v>2.6127979625768157E+84</c:v>
                </c:pt>
                <c:pt idx="84">
                  <c:v>6.4669731928882958E+85</c:v>
                </c:pt>
                <c:pt idx="85">
                  <c:v>1.6006496819291271E+87</c:v>
                </c:pt>
                <c:pt idx="86">
                  <c:v>3.9617906675135895E+88</c:v>
                </c:pt>
                <c:pt idx="87">
                  <c:v>9.8058841171657857E+89</c:v>
                </c:pt>
                <c:pt idx="88">
                  <c:v>2.4270682473927382E+91</c:v>
                </c:pt>
                <c:pt idx="89">
                  <c:v>6.0072709478434706E+92</c:v>
                </c:pt>
                <c:pt idx="90">
                  <c:v>1.4868681290521974E+94</c:v>
                </c:pt>
                <c:pt idx="91">
                  <c:v>3.6801683366448966E+95</c:v>
                </c:pt>
                <c:pt idx="92">
                  <c:v>9.1088367027427747E+96</c:v>
                </c:pt>
                <c:pt idx="93">
                  <c:v>2.2545410559357735E+98</c:v>
                </c:pt>
                <c:pt idx="94">
                  <c:v>5.5802464560273593E+99</c:v>
                </c:pt>
                <c:pt idx="95">
                  <c:v>1.3811746930940385E+101</c:v>
                </c:pt>
                <c:pt idx="96">
                  <c:v>3.4185650183661685E+102</c:v>
                </c:pt>
                <c:pt idx="97">
                  <c:v>8.4613386295225539E+103</c:v>
                </c:pt>
                <c:pt idx="98">
                  <c:v>2.0942778920049313E+105</c:v>
                </c:pt>
                <c:pt idx="99">
                  <c:v>5.1835768322013171E+106</c:v>
                </c:pt>
                <c:pt idx="100">
                  <c:v>1.2829944334470592E+108</c:v>
                </c:pt>
              </c:numCache>
            </c:numRef>
          </c:val>
        </c:ser>
        <c:ser>
          <c:idx val="39"/>
          <c:order val="39"/>
          <c:val>
            <c:numRef>
              <c:f>Fwd_K_0.8!$L$49:$DH$49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-1.3553620048211311E-30</c:v>
                </c:pt>
                <c:pt idx="2">
                  <c:v>-6.8760606645256444E-29</c:v>
                </c:pt>
                <c:pt idx="3">
                  <c:v>-1.9514112107280468E-27</c:v>
                </c:pt>
                <c:pt idx="4">
                  <c:v>-4.3402395138233093E-26</c:v>
                </c:pt>
                <c:pt idx="5">
                  <c:v>-8.9586637984459116E-25</c:v>
                </c:pt>
                <c:pt idx="6">
                  <c:v>-1.9011729124194885E-23</c:v>
                </c:pt>
                <c:pt idx="7">
                  <c:v>-4.2801030182924256E-22</c:v>
                </c:pt>
                <c:pt idx="8">
                  <c:v>-1.0122219643165426E-20</c:v>
                </c:pt>
                <c:pt idx="9">
                  <c:v>-2.4571503252766765E-19</c:v>
                </c:pt>
                <c:pt idx="10">
                  <c:v>-6.0393431621294825E-18</c:v>
                </c:pt>
                <c:pt idx="11">
                  <c:v>-1.4907157887163642E-16</c:v>
                </c:pt>
                <c:pt idx="12">
                  <c:v>-3.6869913254746357E-15</c:v>
                </c:pt>
                <c:pt idx="13">
                  <c:v>-9.1220823158180658E-14</c:v>
                </c:pt>
                <c:pt idx="14">
                  <c:v>-2.257794999809689E-12</c:v>
                </c:pt>
                <c:pt idx="15">
                  <c:v>-5.5877594595803415E-11</c:v>
                </c:pt>
                <c:pt idx="16">
                  <c:v>-1.383090690806365E-9</c:v>
                </c:pt>
                <c:pt idx="17">
                  <c:v>-3.4231605489850477E-8</c:v>
                </c:pt>
                <c:pt idx="18">
                  <c:v>-8.4729642361271395E-7</c:v>
                </c:pt>
                <c:pt idx="19">
                  <c:v>-2.0971046021220946E-5</c:v>
                </c:pt>
                <c:pt idx="20">
                  <c:v>-5.1906687855746397E-4</c:v>
                </c:pt>
                <c:pt idx="21">
                  <c:v>-1.2847312527210499E-2</c:v>
                </c:pt>
                <c:pt idx="22">
                  <c:v>-0.31798919519355284</c:v>
                </c:pt>
                <c:pt idx="23">
                  <c:v>-7.870527302703155</c:v>
                </c:pt>
                <c:pt idx="24">
                  <c:v>-194.80584504369705</c:v>
                </c:pt>
                <c:pt idx="25">
                  <c:v>-4821.6418324993574</c:v>
                </c:pt>
                <c:pt idx="26">
                  <c:v>-119341.62301971746</c:v>
                </c:pt>
                <c:pt idx="27">
                  <c:v>-2953832.0889422037</c:v>
                </c:pt>
                <c:pt idx="28">
                  <c:v>-73110894.581364319</c:v>
                </c:pt>
                <c:pt idx="29">
                  <c:v>-1809574657.5594423</c:v>
                </c:pt>
                <c:pt idx="30">
                  <c:v>-44789104308.843559</c:v>
                </c:pt>
                <c:pt idx="31">
                  <c:v>-1108580187245.1882</c:v>
                </c:pt>
                <c:pt idx="32">
                  <c:v>-27438649390185.504</c:v>
                </c:pt>
                <c:pt idx="33">
                  <c:v>-679137423565989.25</c:v>
                </c:pt>
                <c:pt idx="34">
                  <c:v>-1.6809435430589866E+16</c:v>
                </c:pt>
                <c:pt idx="35">
                  <c:v>-4.1605254089972141E+17</c:v>
                </c:pt>
                <c:pt idx="36">
                  <c:v>-1.0297778611009667E+19</c:v>
                </c:pt>
                <c:pt idx="37">
                  <c:v>-2.5488171104888861E+20</c:v>
                </c:pt>
                <c:pt idx="38">
                  <c:v>-6.3086145085179859E+21</c:v>
                </c:pt>
                <c:pt idx="39">
                  <c:v>-1.5614538640747015E+23</c:v>
                </c:pt>
                <c:pt idx="40">
                  <c:v>-3.8647769976778538E+24</c:v>
                </c:pt>
                <c:pt idx="41">
                  <c:v>-9.5657633396393733E+25</c:v>
                </c:pt>
                <c:pt idx="42">
                  <c:v>-2.3676357815230099E+27</c:v>
                </c:pt>
                <c:pt idx="43">
                  <c:v>-5.8601684892515858E+28</c:v>
                </c:pt>
                <c:pt idx="44">
                  <c:v>-1.4504586532826492E+30</c:v>
                </c:pt>
                <c:pt idx="45">
                  <c:v>-3.5900506093904056E+31</c:v>
                </c:pt>
                <c:pt idx="46">
                  <c:v>-8.8857852696701109E+32</c:v>
                </c:pt>
                <c:pt idx="47">
                  <c:v>-2.1993332363796339E+34</c:v>
                </c:pt>
                <c:pt idx="48">
                  <c:v>-5.443600885281976E+35</c:v>
                </c:pt>
                <c:pt idx="49">
                  <c:v>-1.3473533384054403E+37</c:v>
                </c:pt>
                <c:pt idx="50">
                  <c:v>-3.3348533361352542E+38</c:v>
                </c:pt>
                <c:pt idx="51">
                  <c:v>-8.2541426009802267E+39</c:v>
                </c:pt>
                <c:pt idx="52">
                  <c:v>-2.0429945214164966E+41</c:v>
                </c:pt>
                <c:pt idx="53">
                  <c:v>-5.0566446142077527E+42</c:v>
                </c:pt>
                <c:pt idx="54">
                  <c:v>-1.251577264882567E+44</c:v>
                </c:pt>
                <c:pt idx="55">
                  <c:v>-3.0977965826008546E+45</c:v>
                </c:pt>
                <c:pt idx="56">
                  <c:v>-7.6674001528535017E+46</c:v>
                </c:pt>
                <c:pt idx="57">
                  <c:v>-1.8977690536763E+48</c:v>
                </c:pt>
                <c:pt idx="58">
                  <c:v>-4.6971950328008866E+49</c:v>
                </c:pt>
                <c:pt idx="59">
                  <c:v>-1.1626093852210284E+51</c:v>
                </c:pt>
                <c:pt idx="60">
                  <c:v>-2.8775909355753452E+52</c:v>
                </c:pt>
                <c:pt idx="61">
                  <c:v>-7.1223660215011671E+53</c:v>
                </c:pt>
                <c:pt idx="62">
                  <c:v>-1.7628668887252033E+55</c:v>
                </c:pt>
                <c:pt idx="63">
                  <c:v>-4.363296768952434E+56</c:v>
                </c:pt>
                <c:pt idx="64">
                  <c:v>-1.0799657550705834E+58</c:v>
                </c:pt>
                <c:pt idx="65">
                  <c:v>-2.6730385149710107E+59</c:v>
                </c:pt>
                <c:pt idx="66">
                  <c:v>-6.6160754372362759E+60</c:v>
                </c:pt>
                <c:pt idx="67">
                  <c:v>-1.6375541891143355E+62</c:v>
                </c:pt>
                <c:pt idx="68">
                  <c:v>-4.0531335356235626E+63</c:v>
                </c:pt>
                <c:pt idx="69">
                  <c:v>-1.003196814123059E+65</c:v>
                </c:pt>
                <c:pt idx="70">
                  <c:v>-2.4830266241104271E+66</c:v>
                </c:pt>
                <c:pt idx="71">
                  <c:v>-6.1457743172590623E+67</c:v>
                </c:pt>
                <c:pt idx="72">
                  <c:v>-1.5211492939707447E+69</c:v>
                </c:pt>
                <c:pt idx="73">
                  <c:v>-3.7650181327080567E+70</c:v>
                </c:pt>
                <c:pt idx="74">
                  <c:v>-9.3188496333022976E+71</c:v>
                </c:pt>
                <c:pt idx="75">
                  <c:v>-2.3065216533850255E+73</c:v>
                </c:pt>
                <c:pt idx="76">
                  <c:v>-5.7089043680667131E+74</c:v>
                </c:pt>
                <c:pt idx="77">
                  <c:v>-1.4130189948639902E+76</c:v>
                </c:pt>
                <c:pt idx="78">
                  <c:v>-3.4973833001134163E+77</c:v>
                </c:pt>
                <c:pt idx="79">
                  <c:v>-8.6564228734376879E+78</c:v>
                </c:pt>
                <c:pt idx="80">
                  <c:v>-2.1425634691556977E+80</c:v>
                </c:pt>
                <c:pt idx="81">
                  <c:v>-5.3030891471445479E+81</c:v>
                </c:pt>
                <c:pt idx="82">
                  <c:v>-1.3125750955619031E+83</c:v>
                </c:pt>
                <c:pt idx="83">
                  <c:v>-3.2487731842266466E+84</c:v>
                </c:pt>
                <c:pt idx="84">
                  <c:v>-8.0410844593033593E+85</c:v>
                </c:pt>
                <c:pt idx="85">
                  <c:v>-1.9902601879190688E+87</c:v>
                </c:pt>
                <c:pt idx="86">
                  <c:v>-4.9261211415856272E+88</c:v>
                </c:pt>
                <c:pt idx="87">
                  <c:v>-1.219271211313564E+90</c:v>
                </c:pt>
                <c:pt idx="88">
                  <c:v>-3.017835420632069E+91</c:v>
                </c:pt>
                <c:pt idx="89">
                  <c:v>-7.4694871342035817E+92</c:v>
                </c:pt>
                <c:pt idx="90">
                  <c:v>-1.8487833255133271E+94</c:v>
                </c:pt>
                <c:pt idx="91">
                  <c:v>-4.5759497583742462E+95</c:v>
                </c:pt>
                <c:pt idx="92">
                  <c:v>-1.1325997969698366E+97</c:v>
                </c:pt>
                <c:pt idx="93">
                  <c:v>-2.803313777097393E+98</c:v>
                </c:pt>
                <c:pt idx="94">
                  <c:v>-6.9385215800774029E+99</c:v>
                </c:pt>
                <c:pt idx="95">
                  <c:v>-1.7173632902070813E+101</c:v>
                </c:pt>
                <c:pt idx="96">
                  <c:v>-4.2506701701697995E+102</c:v>
                </c:pt>
                <c:pt idx="97">
                  <c:v>-1.0520893860139547E+104</c:v>
                </c:pt>
                <c:pt idx="98">
                  <c:v>-2.6040413201928765E+105</c:v>
                </c:pt>
                <c:pt idx="99">
                  <c:v>-6.4452995034599903E+106</c:v>
                </c:pt>
                <c:pt idx="100">
                  <c:v>-1.5952851964049285E+108</c:v>
                </c:pt>
              </c:numCache>
            </c:numRef>
          </c:val>
        </c:ser>
        <c:ser>
          <c:idx val="40"/>
          <c:order val="40"/>
          <c:val>
            <c:numRef>
              <c:f>Fwd_K_0.8!$L$50:$DH$50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6.3017223683109129E-31</c:v>
                </c:pt>
                <c:pt idx="2">
                  <c:v>3.7227329461430967E-29</c:v>
                </c:pt>
                <c:pt idx="3">
                  <c:v>1.2397502504530179E-27</c:v>
                </c:pt>
                <c:pt idx="4">
                  <c:v>3.2609374305127369E-26</c:v>
                </c:pt>
                <c:pt idx="5">
                  <c:v>7.8179906366363192E-25</c:v>
                </c:pt>
                <c:pt idx="6">
                  <c:v>1.8494513644164303E-23</c:v>
                </c:pt>
                <c:pt idx="7">
                  <c:v>4.4254373387199765E-22</c:v>
                </c:pt>
                <c:pt idx="8">
                  <c:v>1.0763318939208845E-20</c:v>
                </c:pt>
                <c:pt idx="9">
                  <c:v>2.6410925929989192E-19</c:v>
                </c:pt>
                <c:pt idx="10">
                  <c:v>6.5168734558270143E-18</c:v>
                </c:pt>
                <c:pt idx="11">
                  <c:v>1.6105321324967797E-16</c:v>
                </c:pt>
                <c:pt idx="12">
                  <c:v>3.9851264791132036E-15</c:v>
                </c:pt>
                <c:pt idx="13">
                  <c:v>9.8606066826309278E-14</c:v>
                </c:pt>
                <c:pt idx="14">
                  <c:v>2.440749863142542E-12</c:v>
                </c:pt>
                <c:pt idx="15">
                  <c:v>6.040495547920795E-11</c:v>
                </c:pt>
                <c:pt idx="16">
                  <c:v>1.4951832381620727E-9</c:v>
                </c:pt>
                <c:pt idx="17">
                  <c:v>3.7005474578360328E-8</c:v>
                </c:pt>
                <c:pt idx="18">
                  <c:v>9.159644039974905E-7</c:v>
                </c:pt>
                <c:pt idx="19">
                  <c:v>2.2670442774259678E-5</c:v>
                </c:pt>
                <c:pt idx="20">
                  <c:v>5.611330660517858E-4</c:v>
                </c:pt>
                <c:pt idx="21">
                  <c:v>1.3888418899973883E-2</c:v>
                </c:pt>
                <c:pt idx="22">
                  <c:v>0.34375930353818257</c:v>
                </c:pt>
                <c:pt idx="23">
                  <c:v>8.5083373911576263</c:v>
                </c:pt>
                <c:pt idx="24">
                  <c:v>210.59294007190181</c:v>
                </c:pt>
                <c:pt idx="25">
                  <c:v>5212.379554683318</c:v>
                </c:pt>
                <c:pt idx="26">
                  <c:v>129013.0371239502</c:v>
                </c:pt>
                <c:pt idx="27">
                  <c:v>3193206.6020689532</c:v>
                </c:pt>
                <c:pt idx="28">
                  <c:v>79035764.36746484</c:v>
                </c:pt>
                <c:pt idx="29">
                  <c:v>1956220461.1681724</c:v>
                </c:pt>
                <c:pt idx="30">
                  <c:v>48418783901.206535</c:v>
                </c:pt>
                <c:pt idx="31">
                  <c:v>1198418351286.9136</c:v>
                </c:pt>
                <c:pt idx="32">
                  <c:v>29662257043927.859</c:v>
                </c:pt>
                <c:pt idx="33">
                  <c:v>734174048401170</c:v>
                </c:pt>
                <c:pt idx="34">
                  <c:v>1.8171658611791512E+16</c:v>
                </c:pt>
                <c:pt idx="35">
                  <c:v>4.4976904467392966E+17</c:v>
                </c:pt>
                <c:pt idx="36">
                  <c:v>1.1132302003352386E+19</c:v>
                </c:pt>
                <c:pt idx="37">
                  <c:v>2.7553708992489279E+20</c:v>
                </c:pt>
                <c:pt idx="38">
                  <c:v>6.8198592438209872E+21</c:v>
                </c:pt>
                <c:pt idx="39">
                  <c:v>1.6879926695360843E+23</c:v>
                </c:pt>
                <c:pt idx="40">
                  <c:v>4.1779751810258054E+24</c:v>
                </c:pt>
                <c:pt idx="41">
                  <c:v>1.0340964216176473E+26</c:v>
                </c:pt>
                <c:pt idx="42">
                  <c:v>2.5595069193702046E+27</c:v>
                </c:pt>
                <c:pt idx="43">
                  <c:v>6.3350713171727206E+28</c:v>
                </c:pt>
                <c:pt idx="44">
                  <c:v>1.5680025506811088E+30</c:v>
                </c:pt>
                <c:pt idx="45">
                  <c:v>3.8809851209870358E+31</c:v>
                </c:pt>
                <c:pt idx="46">
                  <c:v>9.6058814931230231E+32</c:v>
                </c:pt>
                <c:pt idx="47">
                  <c:v>2.377565252174404E+34</c:v>
                </c:pt>
                <c:pt idx="48">
                  <c:v>5.8847455049905223E+35</c:v>
                </c:pt>
                <c:pt idx="49">
                  <c:v>1.4565416601788407E+37</c:v>
                </c:pt>
                <c:pt idx="50">
                  <c:v>3.6051069092003458E+38</c:v>
                </c:pt>
                <c:pt idx="51">
                  <c:v>8.9230510162816363E+39</c:v>
                </c:pt>
                <c:pt idx="52">
                  <c:v>2.2085569943742275E+41</c:v>
                </c:pt>
                <c:pt idx="53">
                  <c:v>5.4664306231992757E+42</c:v>
                </c:pt>
                <c:pt idx="54">
                  <c:v>1.3530039814111254E+44</c:v>
                </c:pt>
                <c:pt idx="55">
                  <c:v>3.3488392797410489E+45</c:v>
                </c:pt>
                <c:pt idx="56">
                  <c:v>8.2887594901054369E+46</c:v>
                </c:pt>
                <c:pt idx="57">
                  <c:v>2.0515625807933756E+48</c:v>
                </c:pt>
                <c:pt idx="58">
                  <c:v>5.0778515695464963E+49</c:v>
                </c:pt>
                <c:pt idx="59">
                  <c:v>1.2568262225543412E+51</c:v>
                </c:pt>
                <c:pt idx="60">
                  <c:v>3.1107883631976603E+52</c:v>
                </c:pt>
                <c:pt idx="61">
                  <c:v>7.6995562712016923E+53</c:v>
                </c:pt>
                <c:pt idx="62">
                  <c:v>1.9057280641545589E+55</c:v>
                </c:pt>
                <c:pt idx="63">
                  <c:v>4.7168944842454866E+56</c:v>
                </c:pt>
                <c:pt idx="64">
                  <c:v>1.167485225841485E+58</c:v>
                </c:pt>
                <c:pt idx="65">
                  <c:v>2.8896591947187741E+59</c:v>
                </c:pt>
                <c:pt idx="66">
                  <c:v>7.1522363460529273E+60</c:v>
                </c:pt>
                <c:pt idx="67">
                  <c:v>1.7702601339179814E+62</c:v>
                </c:pt>
                <c:pt idx="68">
                  <c:v>4.3815958967868029E+63</c:v>
                </c:pt>
                <c:pt idx="69">
                  <c:v>1.0844949976823364E+65</c:v>
                </c:pt>
                <c:pt idx="70">
                  <c:v>2.6842489081921057E+66</c:v>
                </c:pt>
                <c:pt idx="71">
                  <c:v>6.6438224385779555E+67</c:v>
                </c:pt>
                <c:pt idx="72">
                  <c:v>1.6444218889466642E+69</c:v>
                </c:pt>
                <c:pt idx="73">
                  <c:v>4.0701318760691994E+70</c:v>
                </c:pt>
                <c:pt idx="74">
                  <c:v>1.0074040975144918E+72</c:v>
                </c:pt>
                <c:pt idx="75">
                  <c:v>2.4934401305388978E+73</c:v>
                </c:pt>
                <c:pt idx="76">
                  <c:v>6.171548934698047E+74</c:v>
                </c:pt>
                <c:pt idx="77">
                  <c:v>1.5275288059143978E+76</c:v>
                </c:pt>
                <c:pt idx="78">
                  <c:v>3.7808081530956344E+77</c:v>
                </c:pt>
                <c:pt idx="79">
                  <c:v>9.3579317358239978E+78</c:v>
                </c:pt>
                <c:pt idx="80">
                  <c:v>2.3161949199112554E+80</c:v>
                </c:pt>
                <c:pt idx="81">
                  <c:v>5.7328468067638475E+81</c:v>
                </c:pt>
                <c:pt idx="82">
                  <c:v>1.4189450217499135E+83</c:v>
                </c:pt>
                <c:pt idx="83">
                  <c:v>3.5120508930395933E+84</c:v>
                </c:pt>
                <c:pt idx="84">
                  <c:v>8.6927268402215115E+85</c:v>
                </c:pt>
                <c:pt idx="85">
                  <c:v>2.1515491153092282E+87</c:v>
                </c:pt>
                <c:pt idx="86">
                  <c:v>5.3253296470597853E+88</c:v>
                </c:pt>
                <c:pt idx="87">
                  <c:v>1.3180798731480128E+90</c:v>
                </c:pt>
                <c:pt idx="88">
                  <c:v>3.2623981371000576E+91</c:v>
                </c:pt>
                <c:pt idx="89">
                  <c:v>8.0748077728542791E+92</c:v>
                </c:pt>
                <c:pt idx="90">
                  <c:v>1.9986070929583223E+94</c:v>
                </c:pt>
                <c:pt idx="91">
                  <c:v>4.9467806843008535E+95</c:v>
                </c:pt>
                <c:pt idx="92">
                  <c:v>1.2243846839534395E+97</c:v>
                </c:pt>
                <c:pt idx="93">
                  <c:v>3.0304918490859728E+98</c:v>
                </c:pt>
                <c:pt idx="94">
                  <c:v>7.5008132392887314E+99</c:v>
                </c:pt>
                <c:pt idx="95">
                  <c:v>1.8565368940899927E+101</c:v>
                </c:pt>
                <c:pt idx="96">
                  <c:v>4.5951407256275194E+102</c:v>
                </c:pt>
                <c:pt idx="97">
                  <c:v>1.137349780418261E+104</c:v>
                </c:pt>
                <c:pt idx="98">
                  <c:v>2.8150705283155586E+105</c:v>
                </c:pt>
                <c:pt idx="99">
                  <c:v>6.967620881304989E+106</c:v>
                </c:pt>
                <c:pt idx="100">
                  <c:v>1.7245656994125465E+108</c:v>
                </c:pt>
              </c:numCache>
            </c:numRef>
          </c:val>
        </c:ser>
        <c:ser>
          <c:idx val="41"/>
          <c:order val="41"/>
          <c:val>
            <c:numRef>
              <c:f>Fwd_K_0.8!$L$51:$DH$51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-3.0847957273793006E-31</c:v>
                </c:pt>
                <c:pt idx="2">
                  <c:v>-2.138177844369251E-29</c:v>
                </c:pt>
                <c:pt idx="3">
                  <c:v>-8.1413767726917947E-28</c:v>
                </c:pt>
                <c:pt idx="4">
                  <c:v>-2.4149052380876076E-26</c:v>
                </c:pt>
                <c:pt idx="5">
                  <c:v>-6.3426192032319856E-25</c:v>
                </c:pt>
                <c:pt idx="6">
                  <c:v>-1.5933146107148173E-23</c:v>
                </c:pt>
                <c:pt idx="7">
                  <c:v>-3.9369260673363869E-22</c:v>
                </c:pt>
                <c:pt idx="8">
                  <c:v>-9.72249669876904E-21</c:v>
                </c:pt>
                <c:pt idx="9">
                  <c:v>-2.4001535150263931E-19</c:v>
                </c:pt>
                <c:pt idx="10">
                  <c:v>-5.9369932090769738E-18</c:v>
                </c:pt>
                <c:pt idx="11">
                  <c:v>-1.4683083477190527E-16</c:v>
                </c:pt>
                <c:pt idx="12">
                  <c:v>-3.6345138159653505E-15</c:v>
                </c:pt>
                <c:pt idx="13">
                  <c:v>-8.9934040421904162E-14</c:v>
                </c:pt>
                <c:pt idx="14">
                  <c:v>-2.2262649799186533E-12</c:v>
                </c:pt>
                <c:pt idx="15">
                  <c:v>-5.5095414575571533E-11</c:v>
                </c:pt>
                <c:pt idx="16">
                  <c:v>-1.3637994436064837E-9</c:v>
                </c:pt>
                <c:pt idx="17">
                  <c:v>-3.3753080326671382E-8</c:v>
                </c:pt>
                <c:pt idx="18">
                  <c:v>-8.3547463736141328E-7</c:v>
                </c:pt>
                <c:pt idx="19">
                  <c:v>-2.0678033062676702E-5</c:v>
                </c:pt>
                <c:pt idx="20">
                  <c:v>-5.1182249758978328E-4</c:v>
                </c:pt>
                <c:pt idx="21">
                  <c:v>-1.2667852763062978E-2</c:v>
                </c:pt>
                <c:pt idx="22">
                  <c:v>-0.3135503117784541</c:v>
                </c:pt>
                <c:pt idx="23">
                  <c:v>-7.7606032449295759</c:v>
                </c:pt>
                <c:pt idx="24">
                  <c:v>-192.08618791970235</c:v>
                </c:pt>
                <c:pt idx="25">
                  <c:v>-4754.3062964826513</c:v>
                </c:pt>
                <c:pt idx="26">
                  <c:v>-117675.39365634084</c:v>
                </c:pt>
                <c:pt idx="27">
                  <c:v>-2912583.2852505771</c:v>
                </c:pt>
                <c:pt idx="28">
                  <c:v>-72090088.059621587</c:v>
                </c:pt>
                <c:pt idx="29">
                  <c:v>-1784305678.201659</c:v>
                </c:pt>
                <c:pt idx="30">
                  <c:v>-44163723047.45903</c:v>
                </c:pt>
                <c:pt idx="31">
                  <c:v>-1093100233715.5457</c:v>
                </c:pt>
                <c:pt idx="32">
                  <c:v>-27055523115215.762</c:v>
                </c:pt>
                <c:pt idx="33">
                  <c:v>-669654221914434.25</c:v>
                </c:pt>
                <c:pt idx="34">
                  <c:v>-1.6574722841081588E+16</c:v>
                </c:pt>
                <c:pt idx="35">
                  <c:v>-4.1024299273676698E+17</c:v>
                </c:pt>
                <c:pt idx="36">
                  <c:v>-1.015398842343355E+19</c:v>
                </c:pt>
                <c:pt idx="37">
                  <c:v>-2.5132268672645471E+20</c:v>
                </c:pt>
                <c:pt idx="38">
                  <c:v>-6.2205256136048666E+21</c:v>
                </c:pt>
                <c:pt idx="39">
                  <c:v>-1.5396506611894065E+23</c:v>
                </c:pt>
                <c:pt idx="40">
                  <c:v>-3.8108119583072042E+24</c:v>
                </c:pt>
                <c:pt idx="41">
                  <c:v>-9.4321929839386248E+25</c:v>
                </c:pt>
                <c:pt idx="42">
                  <c:v>-2.334575732886789E+27</c:v>
                </c:pt>
                <c:pt idx="43">
                  <c:v>-5.7783408281032855E+28</c:v>
                </c:pt>
                <c:pt idx="44">
                  <c:v>-1.4302054244740128E+30</c:v>
                </c:pt>
                <c:pt idx="45">
                  <c:v>-3.5399214576432779E+31</c:v>
                </c:pt>
                <c:pt idx="46">
                  <c:v>-8.7617100867386973E+32</c:v>
                </c:pt>
                <c:pt idx="47">
                  <c:v>-2.1686231759259202E+34</c:v>
                </c:pt>
                <c:pt idx="48">
                  <c:v>-5.3675900502988456E+35</c:v>
                </c:pt>
                <c:pt idx="49">
                  <c:v>-1.3285397756741053E+37</c:v>
                </c:pt>
                <c:pt idx="50">
                  <c:v>-3.2882876467721519E+38</c:v>
                </c:pt>
                <c:pt idx="51">
                  <c:v>-8.1388871549236966E+39</c:v>
                </c:pt>
                <c:pt idx="52">
                  <c:v>-2.0144674924920215E+41</c:v>
                </c:pt>
                <c:pt idx="53">
                  <c:v>-4.9860369430800103E+42</c:v>
                </c:pt>
                <c:pt idx="54">
                  <c:v>-1.2341010638592119E+44</c:v>
                </c:pt>
                <c:pt idx="55">
                  <c:v>-3.0545409834872738E+45</c:v>
                </c:pt>
                <c:pt idx="56">
                  <c:v>-7.5603376206954438E+46</c:v>
                </c:pt>
                <c:pt idx="57">
                  <c:v>-1.8712698524094049E+48</c:v>
                </c:pt>
                <c:pt idx="58">
                  <c:v>-4.6316064897455901E+49</c:v>
                </c:pt>
                <c:pt idx="59">
                  <c:v>-1.1463754712362944E+51</c:v>
                </c:pt>
                <c:pt idx="60">
                  <c:v>-2.8374101472329716E+52</c:v>
                </c:pt>
                <c:pt idx="61">
                  <c:v>-7.0229139805414152E+53</c:v>
                </c:pt>
                <c:pt idx="62">
                  <c:v>-1.7382513740568523E+55</c:v>
                </c:pt>
                <c:pt idx="63">
                  <c:v>-4.3023705591722266E+56</c:v>
                </c:pt>
                <c:pt idx="64">
                  <c:v>-1.064885822955302E+58</c:v>
                </c:pt>
                <c:pt idx="65">
                  <c:v>-2.635713961234944E+59</c:v>
                </c:pt>
                <c:pt idx="66">
                  <c:v>-6.523692907255626E+60</c:v>
                </c:pt>
                <c:pt idx="67">
                  <c:v>-1.61468845828012E+62</c:v>
                </c:pt>
                <c:pt idx="68">
                  <c:v>-3.9965382421505386E+63</c:v>
                </c:pt>
                <c:pt idx="69">
                  <c:v>-9.8918883292308462E+64</c:v>
                </c:pt>
                <c:pt idx="70">
                  <c:v>-2.4483552718338564E+66</c:v>
                </c:pt>
                <c:pt idx="71">
                  <c:v>-6.0599587626095296E+67</c:v>
                </c:pt>
                <c:pt idx="72">
                  <c:v>-1.4999089647059898E+69</c:v>
                </c:pt>
                <c:pt idx="73">
                  <c:v>-3.7124458932327474E+70</c:v>
                </c:pt>
                <c:pt idx="74">
                  <c:v>-9.1887273399556215E+71</c:v>
                </c:pt>
                <c:pt idx="75">
                  <c:v>-2.274314900480412E+73</c:v>
                </c:pt>
                <c:pt idx="76">
                  <c:v>-5.6291889784780064E+74</c:v>
                </c:pt>
                <c:pt idx="77">
                  <c:v>-1.393288526024753E+76</c:v>
                </c:pt>
                <c:pt idx="78">
                  <c:v>-3.448548137642145E+77</c:v>
                </c:pt>
                <c:pt idx="79">
                  <c:v>-8.5355502720314842E+78</c:v>
                </c:pt>
                <c:pt idx="80">
                  <c:v>-2.1126461206264667E+80</c:v>
                </c:pt>
                <c:pt idx="81">
                  <c:v>-5.2290402946294424E+81</c:v>
                </c:pt>
                <c:pt idx="82">
                  <c:v>-1.2942471593434584E+83</c:v>
                </c:pt>
                <c:pt idx="83">
                  <c:v>-3.2034094500540583E+84</c:v>
                </c:pt>
                <c:pt idx="84">
                  <c:v>-7.9288040392344897E+85</c:v>
                </c:pt>
                <c:pt idx="85">
                  <c:v>-1.9624695023349506E+87</c:v>
                </c:pt>
                <c:pt idx="86">
                  <c:v>-4.8573360226260364E+88</c:v>
                </c:pt>
                <c:pt idx="87">
                  <c:v>-1.2022461092286259E+90</c:v>
                </c:pt>
                <c:pt idx="88">
                  <c:v>-2.975696349658253E+91</c:v>
                </c:pt>
                <c:pt idx="89">
                  <c:v>-7.3651881236135806E+92</c:v>
                </c:pt>
                <c:pt idx="90">
                  <c:v>-1.8229681298810865E+94</c:v>
                </c:pt>
                <c:pt idx="91">
                  <c:v>-4.5120542025307774E+95</c:v>
                </c:pt>
                <c:pt idx="92">
                  <c:v>-1.1167849175686453E+97</c:v>
                </c:pt>
                <c:pt idx="93">
                  <c:v>-2.7641701454036772E+98</c:v>
                </c:pt>
                <c:pt idx="94">
                  <c:v>-6.8416366236211809E+99</c:v>
                </c:pt>
                <c:pt idx="95">
                  <c:v>-1.693383157599288E+101</c:v>
                </c:pt>
                <c:pt idx="96">
                  <c:v>-4.1913166047748703E+102</c:v>
                </c:pt>
                <c:pt idx="97">
                  <c:v>-1.037398701092655E+104</c:v>
                </c:pt>
                <c:pt idx="98">
                  <c:v>-2.5676801981575902E+105</c:v>
                </c:pt>
                <c:pt idx="99">
                  <c:v>-6.3553015760144803E+106</c:v>
                </c:pt>
                <c:pt idx="100">
                  <c:v>-1.5730096820888578E+108</c:v>
                </c:pt>
              </c:numCache>
            </c:numRef>
          </c:val>
        </c:ser>
        <c:ser>
          <c:idx val="42"/>
          <c:order val="42"/>
          <c:val>
            <c:numRef>
              <c:f>Fwd_K_0.8!$L$52:$DH$52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1.2832115145563948E-31</c:v>
                </c:pt>
                <c:pt idx="2">
                  <c:v>1.0914493784965443E-29</c:v>
                </c:pt>
                <c:pt idx="3">
                  <c:v>4.6807175103526136E-28</c:v>
                </c:pt>
                <c:pt idx="4">
                  <c:v>1.5240994739091622E-26</c:v>
                </c:pt>
                <c:pt idx="5">
                  <c:v>4.2590298065937191E-25</c:v>
                </c:pt>
                <c:pt idx="6">
                  <c:v>1.1132632452231361E-23</c:v>
                </c:pt>
                <c:pt idx="7">
                  <c:v>2.8078643618889118E-22</c:v>
                </c:pt>
                <c:pt idx="8">
                  <c:v>7.007403061395083E-21</c:v>
                </c:pt>
                <c:pt idx="9">
                  <c:v>1.7369223357936675E-19</c:v>
                </c:pt>
                <c:pt idx="10">
                  <c:v>4.3049364833754498E-18</c:v>
                </c:pt>
                <c:pt idx="11">
                  <c:v>1.0651769038843868E-16</c:v>
                </c:pt>
                <c:pt idx="12">
                  <c:v>2.6376338602478754E-15</c:v>
                </c:pt>
                <c:pt idx="13">
                  <c:v>6.5264931744949316E-14</c:v>
                </c:pt>
                <c:pt idx="14">
                  <c:v>1.6157788879245387E-12</c:v>
                </c:pt>
                <c:pt idx="15">
                  <c:v>3.9984872681790988E-11</c:v>
                </c:pt>
                <c:pt idx="16">
                  <c:v>9.8981616383900567E-10</c:v>
                </c:pt>
                <c:pt idx="17">
                  <c:v>2.4496299726834094E-8</c:v>
                </c:pt>
                <c:pt idx="18">
                  <c:v>6.06364833184514E-7</c:v>
                </c:pt>
                <c:pt idx="19">
                  <c:v>1.500719471350451E-5</c:v>
                </c:pt>
                <c:pt idx="20">
                  <c:v>3.7146493633441252E-4</c:v>
                </c:pt>
                <c:pt idx="21">
                  <c:v>9.1938018990190915E-3</c:v>
                </c:pt>
                <c:pt idx="22">
                  <c:v>0.22756437976018018</c:v>
                </c:pt>
                <c:pt idx="23">
                  <c:v>5.6323380881208687</c:v>
                </c:pt>
                <c:pt idx="24">
                  <c:v>139.40948820424882</c:v>
                </c:pt>
                <c:pt idx="25">
                  <c:v>3450.4922381812362</c:v>
                </c:pt>
                <c:pt idx="26">
                  <c:v>85404.615367880615</c:v>
                </c:pt>
                <c:pt idx="27">
                  <c:v>2113842.6144361934</c:v>
                </c:pt>
                <c:pt idx="28">
                  <c:v>52320384.578646913</c:v>
                </c:pt>
                <c:pt idx="29">
                  <c:v>1294982185.5656769</c:v>
                </c:pt>
                <c:pt idx="30">
                  <c:v>32052422781.81591</c:v>
                </c:pt>
                <c:pt idx="31">
                  <c:v>793331445107.17517</c:v>
                </c:pt>
                <c:pt idx="32">
                  <c:v>19635908861266.762</c:v>
                </c:pt>
                <c:pt idx="33">
                  <c:v>486010195681045.25</c:v>
                </c:pt>
                <c:pt idx="34">
                  <c:v>1.202932557910114E+16</c:v>
                </c:pt>
                <c:pt idx="35">
                  <c:v>2.9773918364802419E+17</c:v>
                </c:pt>
                <c:pt idx="36">
                  <c:v>7.3693914728457769E+18</c:v>
                </c:pt>
                <c:pt idx="37">
                  <c:v>1.8240071950959293E+20</c:v>
                </c:pt>
                <c:pt idx="38">
                  <c:v>4.5146285281967829E+21</c:v>
                </c:pt>
                <c:pt idx="39">
                  <c:v>1.1174216081677617E+23</c:v>
                </c:pt>
                <c:pt idx="40">
                  <c:v>2.7657469581455208E+24</c:v>
                </c:pt>
                <c:pt idx="41">
                  <c:v>6.8455376263816797E+25</c:v>
                </c:pt>
                <c:pt idx="42">
                  <c:v>1.6943490440512034E+27</c:v>
                </c:pt>
                <c:pt idx="43">
                  <c:v>4.1937066234357921E+28</c:v>
                </c:pt>
                <c:pt idx="44">
                  <c:v>1.0379903849294899E+30</c:v>
                </c:pt>
                <c:pt idx="45">
                  <c:v>2.5691444392584436E+31</c:v>
                </c:pt>
                <c:pt idx="46">
                  <c:v>6.3589262086321226E+32</c:v>
                </c:pt>
                <c:pt idx="47">
                  <c:v>1.5739067299547183E+34</c:v>
                </c:pt>
                <c:pt idx="48">
                  <c:v>3.8955989819274635E+35</c:v>
                </c:pt>
                <c:pt idx="49">
                  <c:v>9.64205180730544E+36</c:v>
                </c:pt>
                <c:pt idx="50">
                  <c:v>2.3865179445761635E+38</c:v>
                </c:pt>
                <c:pt idx="51">
                  <c:v>5.9069041969546725E+39</c:v>
                </c:pt>
                <c:pt idx="52">
                  <c:v>1.4620262361855895E+41</c:v>
                </c:pt>
                <c:pt idx="53">
                  <c:v>3.6186817708817623E+42</c:v>
                </c:pt>
                <c:pt idx="54">
                  <c:v>8.9566505213214633E+43</c:v>
                </c:pt>
                <c:pt idx="55">
                  <c:v>2.216873222166772E+45</c:v>
                </c:pt>
                <c:pt idx="56">
                  <c:v>5.4870143000787185E+46</c:v>
                </c:pt>
                <c:pt idx="57">
                  <c:v>1.3580986641205214E+48</c:v>
                </c:pt>
                <c:pt idx="58">
                  <c:v>3.3614492245514868E+49</c:v>
                </c:pt>
                <c:pt idx="59">
                  <c:v>8.3199704975556055E+50</c:v>
                </c:pt>
                <c:pt idx="60">
                  <c:v>2.0592876700990128E+52</c:v>
                </c:pt>
                <c:pt idx="61">
                  <c:v>5.0969720306204565E+53</c:v>
                </c:pt>
                <c:pt idx="62">
                  <c:v>1.2615587581340912E+55</c:v>
                </c:pt>
                <c:pt idx="63">
                  <c:v>3.1225019227701617E+56</c:v>
                </c:pt>
                <c:pt idx="64">
                  <c:v>7.7285486800504413E+57</c:v>
                </c:pt>
                <c:pt idx="65">
                  <c:v>1.9129040139943051E+59</c:v>
                </c:pt>
                <c:pt idx="66">
                  <c:v>4.7346557835757558E+60</c:v>
                </c:pt>
                <c:pt idx="67">
                  <c:v>1.1718813493179466E+62</c:v>
                </c:pt>
                <c:pt idx="68">
                  <c:v>2.9005401037337362E+63</c:v>
                </c:pt>
                <c:pt idx="69">
                  <c:v>7.1791678347452485E+64</c:v>
                </c:pt>
                <c:pt idx="70">
                  <c:v>1.7769259853743254E+66</c:v>
                </c:pt>
                <c:pt idx="71">
                  <c:v>4.3980946388599582E+67</c:v>
                </c:pt>
                <c:pt idx="72">
                  <c:v>1.0885786248896658E+69</c:v>
                </c:pt>
                <c:pt idx="73">
                  <c:v>2.6943563512279448E+70</c:v>
                </c:pt>
                <c:pt idx="74">
                  <c:v>6.6688395146121297E+71</c:v>
                </c:pt>
                <c:pt idx="75">
                  <c:v>1.6506139006636268E+73</c:v>
                </c:pt>
                <c:pt idx="76">
                  <c:v>4.0854578121514596E+74</c:v>
                </c:pt>
                <c:pt idx="77">
                  <c:v>1.0111974415735251E+76</c:v>
                </c:pt>
                <c:pt idx="78">
                  <c:v>2.5028290901840837E+77</c:v>
                </c:pt>
                <c:pt idx="79">
                  <c:v>6.1947876813006667E+78</c:v>
                </c:pt>
                <c:pt idx="80">
                  <c:v>1.5332806609962152E+80</c:v>
                </c:pt>
                <c:pt idx="81">
                  <c:v>3.7950446508846144E+81</c:v>
                </c:pt>
                <c:pt idx="82">
                  <c:v>9.3931686930157481E+82</c:v>
                </c:pt>
                <c:pt idx="83">
                  <c:v>2.3249164689961919E+84</c:v>
                </c:pt>
                <c:pt idx="84">
                  <c:v>5.754433636318531E+85</c:v>
                </c:pt>
                <c:pt idx="85">
                  <c:v>1.4242880084548857E+87</c:v>
                </c:pt>
                <c:pt idx="86">
                  <c:v>3.5252753950255481E+88</c:v>
                </c:pt>
                <c:pt idx="87">
                  <c:v>8.7254589920960413E+89</c:v>
                </c:pt>
                <c:pt idx="88">
                  <c:v>2.1596506965240503E+91</c:v>
                </c:pt>
                <c:pt idx="89">
                  <c:v>5.3453819852995849E+92</c:v>
                </c:pt>
                <c:pt idx="90">
                  <c:v>1.3230430557508159E+94</c:v>
                </c:pt>
                <c:pt idx="91">
                  <c:v>3.2746825805546449E+95</c:v>
                </c:pt>
                <c:pt idx="92">
                  <c:v>8.1052131726116803E+96</c:v>
                </c:pt>
                <c:pt idx="93">
                  <c:v>2.0061327764560128E+98</c:v>
                </c:pt>
                <c:pt idx="94">
                  <c:v>4.9654076099739388E+99</c:v>
                </c:pt>
                <c:pt idx="95">
                  <c:v>1.2289950606721769E+101</c:v>
                </c:pt>
                <c:pt idx="96">
                  <c:v>3.0419030577136227E+102</c:v>
                </c:pt>
                <c:pt idx="97">
                  <c:v>7.5290572831617086E+103</c:v>
                </c:pt>
                <c:pt idx="98">
                  <c:v>1.8635276173382074E+105</c:v>
                </c:pt>
                <c:pt idx="99">
                  <c:v>4.6124435636157392E+106</c:v>
                </c:pt>
                <c:pt idx="100">
                  <c:v>1.1416324303222457E+108</c:v>
                </c:pt>
              </c:numCache>
            </c:numRef>
          </c:val>
        </c:ser>
        <c:ser>
          <c:idx val="43"/>
          <c:order val="43"/>
          <c:val>
            <c:numRef>
              <c:f>Fwd_K_0.8!$L$53:$DH$53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-1.7764686426060282E-32</c:v>
                </c:pt>
                <c:pt idx="2">
                  <c:v>-3.3604720906187806E-30</c:v>
                </c:pt>
                <c:pt idx="3">
                  <c:v>-1.7606772797914131E-28</c:v>
                </c:pt>
                <c:pt idx="4">
                  <c:v>-6.4972673026140514E-27</c:v>
                </c:pt>
                <c:pt idx="5">
                  <c:v>-1.9410216711778965E-25</c:v>
                </c:pt>
                <c:pt idx="6">
                  <c:v>-5.29157231771571E-24</c:v>
                </c:pt>
                <c:pt idx="7">
                  <c:v>-1.361087833933518E-22</c:v>
                </c:pt>
                <c:pt idx="8">
                  <c:v>-3.4352094807039958E-21</c:v>
                </c:pt>
                <c:pt idx="9">
                  <c:v>-8.546177723387793E-20</c:v>
                </c:pt>
                <c:pt idx="10">
                  <c:v>-2.1234244800921927E-18</c:v>
                </c:pt>
                <c:pt idx="11">
                  <c:v>-5.2552024735790401E-17</c:v>
                </c:pt>
                <c:pt idx="12">
                  <c:v>-1.3021548290642362E-15</c:v>
                </c:pt>
                <c:pt idx="13">
                  <c:v>-3.2213706019428897E-14</c:v>
                </c:pt>
                <c:pt idx="14">
                  <c:v>-7.9773138250388874E-13</c:v>
                </c:pt>
                <c:pt idx="15">
                  <c:v>-1.9737765245657578E-11</c:v>
                </c:pt>
                <c:pt idx="16">
                  <c:v>-4.886731946479512E-10</c:v>
                </c:pt>
                <c:pt idx="17">
                  <c:v>-1.2092563514777161E-8</c:v>
                </c:pt>
                <c:pt idx="18">
                  <c:v>-2.9935622033811898E-7</c:v>
                </c:pt>
                <c:pt idx="19">
                  <c:v>-7.4084225862808639E-6</c:v>
                </c:pt>
                <c:pt idx="20">
                  <c:v>-1.8338588328707412E-4</c:v>
                </c:pt>
                <c:pt idx="21">
                  <c:v>-4.5386456655808483E-3</c:v>
                </c:pt>
                <c:pt idx="22">
                  <c:v>-0.11234366278842586</c:v>
                </c:pt>
                <c:pt idx="23">
                  <c:v>-2.7804993481260394</c:v>
                </c:pt>
                <c:pt idx="24">
                  <c:v>-68.823118177388068</c:v>
                </c:pt>
                <c:pt idx="25">
                  <c:v>-1703.4010479171443</c:v>
                </c:pt>
                <c:pt idx="26">
                  <c:v>-42162.07504989623</c:v>
                </c:pt>
                <c:pt idx="27">
                  <c:v>-1043541.135292383</c:v>
                </c:pt>
                <c:pt idx="28">
                  <c:v>-25829186.822906956</c:v>
                </c:pt>
                <c:pt idx="29">
                  <c:v>-639295080.86273408</c:v>
                </c:pt>
                <c:pt idx="30">
                  <c:v>-15823413172.021187</c:v>
                </c:pt>
                <c:pt idx="31">
                  <c:v>-391645035426.94147</c:v>
                </c:pt>
                <c:pt idx="32">
                  <c:v>-9693709748259.7246</c:v>
                </c:pt>
                <c:pt idx="33">
                  <c:v>-239929457095410.94</c:v>
                </c:pt>
                <c:pt idx="34">
                  <c:v>-5938545684194453</c:v>
                </c:pt>
                <c:pt idx="35">
                  <c:v>-1.469854429768705E+17</c:v>
                </c:pt>
                <c:pt idx="36">
                  <c:v>-3.6380640457906022E+18</c:v>
                </c:pt>
                <c:pt idx="37">
                  <c:v>-9.0046111767320216E+19</c:v>
                </c:pt>
                <c:pt idx="38">
                  <c:v>-2.2287464699192803E+21</c:v>
                </c:pt>
                <c:pt idx="39">
                  <c:v>-5.5163972583051386E+22</c:v>
                </c:pt>
                <c:pt idx="40">
                  <c:v>-1.3653721820171732E+24</c:v>
                </c:pt>
                <c:pt idx="41">
                  <c:v>-3.3794502814036402E+25</c:v>
                </c:pt>
                <c:pt idx="42">
                  <c:v>-8.3645284928024883E+26</c:v>
                </c:pt>
                <c:pt idx="43">
                  <c:v>-2.0703156436036627E+28</c:v>
                </c:pt>
                <c:pt idx="44">
                  <c:v>-5.1242687516221925E+29</c:v>
                </c:pt>
                <c:pt idx="45">
                  <c:v>-1.2683147722151261E+31</c:v>
                </c:pt>
                <c:pt idx="46">
                  <c:v>-3.1392242821849904E+32</c:v>
                </c:pt>
                <c:pt idx="47">
                  <c:v>-7.7699375570648526E+33</c:v>
                </c:pt>
                <c:pt idx="48">
                  <c:v>-1.9231484009196437E+35</c:v>
                </c:pt>
                <c:pt idx="49">
                  <c:v>-4.7600114887978678E+36</c:v>
                </c:pt>
                <c:pt idx="50">
                  <c:v>-1.1781572376115603E+38</c:v>
                </c:pt>
                <c:pt idx="51">
                  <c:v>-2.9160735247977544E+39</c:v>
                </c:pt>
                <c:pt idx="52">
                  <c:v>-7.2176150532572704E+40</c:v>
                </c:pt>
                <c:pt idx="53">
                  <c:v>-1.7864420669308489E+42</c:v>
                </c:pt>
                <c:pt idx="54">
                  <c:v>-4.421648111235347E+43</c:v>
                </c:pt>
                <c:pt idx="55">
                  <c:v>-1.0944083619483703E+45</c:v>
                </c:pt>
                <c:pt idx="56">
                  <c:v>-2.7087856470156867E+46</c:v>
                </c:pt>
                <c:pt idx="57">
                  <c:v>-6.7045536088702515E+47</c:v>
                </c:pt>
                <c:pt idx="58">
                  <c:v>-1.6594535581463295E+49</c:v>
                </c:pt>
                <c:pt idx="59">
                  <c:v>-4.1073369513197158E+50</c:v>
                </c:pt>
                <c:pt idx="60">
                  <c:v>-1.0166127825013411E+52</c:v>
                </c:pt>
                <c:pt idx="61">
                  <c:v>-2.5162326689499344E+53</c:v>
                </c:pt>
                <c:pt idx="62">
                  <c:v>-6.2279630843661496E+54</c:v>
                </c:pt>
                <c:pt idx="63">
                  <c:v>-1.5414919489193505E+56</c:v>
                </c:pt>
                <c:pt idx="64">
                  <c:v>-3.8153685315550432E+57</c:v>
                </c:pt>
                <c:pt idx="65">
                  <c:v>-9.4434726063989067E+58</c:v>
                </c:pt>
                <c:pt idx="66">
                  <c:v>-2.3373672638864066E+60</c:v>
                </c:pt>
                <c:pt idx="67">
                  <c:v>-5.7852507707475565E+61</c:v>
                </c:pt>
                <c:pt idx="68">
                  <c:v>-1.4319156017751614E+63</c:v>
                </c:pt>
                <c:pt idx="69">
                  <c:v>-3.5441545576206454E+64</c:v>
                </c:pt>
                <c:pt idx="70">
                  <c:v>-8.7721870773801849E+65</c:v>
                </c:pt>
                <c:pt idx="71">
                  <c:v>-2.1712164304450868E+67</c:v>
                </c:pt>
                <c:pt idx="72">
                  <c:v>-5.3740084979914148E+68</c:v>
                </c:pt>
                <c:pt idx="73">
                  <c:v>-1.3301284441898959E+70</c:v>
                </c:pt>
                <c:pt idx="74">
                  <c:v>-3.2922197260943954E+71</c:v>
                </c:pt>
                <c:pt idx="75">
                  <c:v>-8.1486196088202875E+72</c:v>
                </c:pt>
                <c:pt idx="76">
                  <c:v>-2.0168763650234009E+74</c:v>
                </c:pt>
                <c:pt idx="77">
                  <c:v>-4.9919992177134007E+75</c:v>
                </c:pt>
                <c:pt idx="78">
                  <c:v>-1.2355767871694668E+77</c:v>
                </c:pt>
                <c:pt idx="79">
                  <c:v>-3.0581935819555282E+78</c:v>
                </c:pt>
                <c:pt idx="80">
                  <c:v>-7.5693781903280967E+79</c:v>
                </c:pt>
                <c:pt idx="81">
                  <c:v>-1.8735075020628184E+81</c:v>
                </c:pt>
                <c:pt idx="82">
                  <c:v>-4.6371449175281758E+82</c:v>
                </c:pt>
                <c:pt idx="83">
                  <c:v>-1.1477462973527727E+84</c:v>
                </c:pt>
                <c:pt idx="84">
                  <c:v>-2.8408030944566001E+85</c:v>
                </c:pt>
                <c:pt idx="85">
                  <c:v>-7.0313119196732004E+86</c:v>
                </c:pt>
                <c:pt idx="86">
                  <c:v>-1.7403299584143253E+88</c:v>
                </c:pt>
                <c:pt idx="87">
                  <c:v>-4.3075152954730709E+89</c:v>
                </c:pt>
                <c:pt idx="88">
                  <c:v>-1.0661592033839117E+91</c:v>
                </c:pt>
                <c:pt idx="89">
                  <c:v>-2.6388657241630885E+92</c:v>
                </c:pt>
                <c:pt idx="90">
                  <c:v>-6.5314938783008187E+93</c:v>
                </c:pt>
                <c:pt idx="91">
                  <c:v>-1.6166192880333953E+95</c:v>
                </c:pt>
                <c:pt idx="92">
                  <c:v>-4.001317265460002E+96</c:v>
                </c:pt>
                <c:pt idx="93">
                  <c:v>-9.9037169588080085E+97</c:v>
                </c:pt>
                <c:pt idx="94">
                  <c:v>-2.4512829924041504E+99</c:v>
                </c:pt>
                <c:pt idx="95">
                  <c:v>-6.0672052057159562E+100</c:v>
                </c:pt>
                <c:pt idx="96">
                  <c:v>-1.501702541990151E+102</c:v>
                </c:pt>
                <c:pt idx="97">
                  <c:v>-3.7168852019267334E+103</c:v>
                </c:pt>
                <c:pt idx="98">
                  <c:v>-9.1997151353302153E+104</c:v>
                </c:pt>
                <c:pt idx="99">
                  <c:v>-2.2770345053247811E+106</c:v>
                </c:pt>
                <c:pt idx="100">
                  <c:v>-5.6359203107602923E+107</c:v>
                </c:pt>
              </c:numCache>
            </c:numRef>
          </c:val>
        </c:ser>
        <c:ser>
          <c:idx val="44"/>
          <c:order val="44"/>
          <c:val>
            <c:numRef>
              <c:f>Fwd_K_0.8!$L$54:$DH$54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-3.8653875907867135E-32</c:v>
                </c:pt>
                <c:pt idx="2">
                  <c:v>-1.249005594100016E-30</c:v>
                </c:pt>
                <c:pt idx="3">
                  <c:v>-2.4263905185247731E-29</c:v>
                </c:pt>
                <c:pt idx="4">
                  <c:v>-1.0082917582393077E-28</c:v>
                </c:pt>
                <c:pt idx="5">
                  <c:v>7.2398467245404897E-27</c:v>
                </c:pt>
                <c:pt idx="6">
                  <c:v>3.721897599524543E-25</c:v>
                </c:pt>
                <c:pt idx="7">
                  <c:v>1.1345593642578395E-23</c:v>
                </c:pt>
                <c:pt idx="8">
                  <c:v>3.1599552635235818E-22</c:v>
                </c:pt>
                <c:pt idx="9">
                  <c:v>8.0268877432000433E-21</c:v>
                </c:pt>
                <c:pt idx="10">
                  <c:v>2.040532786788118E-19</c:v>
                </c:pt>
                <c:pt idx="11">
                  <c:v>5.039415201829172E-18</c:v>
                </c:pt>
                <c:pt idx="12">
                  <c:v>1.2581048160222539E-16</c:v>
                </c:pt>
                <c:pt idx="13">
                  <c:v>3.1010151356445003E-15</c:v>
                </c:pt>
                <c:pt idx="14">
                  <c:v>7.7070551805585427E-14</c:v>
                </c:pt>
                <c:pt idx="15">
                  <c:v>1.9020788518443907E-12</c:v>
                </c:pt>
                <c:pt idx="16">
                  <c:v>4.718933665191094E-11</c:v>
                </c:pt>
                <c:pt idx="17">
                  <c:v>1.1659033492888862E-9</c:v>
                </c:pt>
                <c:pt idx="18">
                  <c:v>2.8897874526919779E-8</c:v>
                </c:pt>
                <c:pt idx="19">
                  <c:v>7.1448111320061731E-7</c:v>
                </c:pt>
                <c:pt idx="20">
                  <c:v>1.7699124682295177E-5</c:v>
                </c:pt>
                <c:pt idx="21">
                  <c:v>4.3778736395206258E-4</c:v>
                </c:pt>
                <c:pt idx="22">
                  <c:v>1.084123781319488E-2</c:v>
                </c:pt>
                <c:pt idx="23">
                  <c:v>0.26822731452205512</c:v>
                </c:pt>
                <c:pt idx="24">
                  <c:v>6.6409634311465098</c:v>
                </c:pt>
                <c:pt idx="25">
                  <c:v>164.3323923870411</c:v>
                </c:pt>
                <c:pt idx="26">
                  <c:v>4068.1643766879897</c:v>
                </c:pt>
                <c:pt idx="27">
                  <c:v>100677.29768336801</c:v>
                </c:pt>
                <c:pt idx="28">
                  <c:v>2492155.0292572621</c:v>
                </c:pt>
                <c:pt idx="29">
                  <c:v>61678358.700015895</c:v>
                </c:pt>
                <c:pt idx="30">
                  <c:v>1526712069.2202492</c:v>
                </c:pt>
                <c:pt idx="31">
                  <c:v>37785900701.982391</c:v>
                </c:pt>
                <c:pt idx="32">
                  <c:v>935281946371.06592</c:v>
                </c:pt>
                <c:pt idx="33">
                  <c:v>23148569856647.211</c:v>
                </c:pt>
                <c:pt idx="34">
                  <c:v>572967475822163.25</c:v>
                </c:pt>
                <c:pt idx="35">
                  <c:v>1.4181330978387272E+16</c:v>
                </c:pt>
                <c:pt idx="36">
                  <c:v>3.5100928004489914E+17</c:v>
                </c:pt>
                <c:pt idx="37">
                  <c:v>8.6877813487944561E+18</c:v>
                </c:pt>
                <c:pt idx="38">
                  <c:v>2.1503440721322646E+20</c:v>
                </c:pt>
                <c:pt idx="39">
                  <c:v>5.3223104728169814E+21</c:v>
                </c:pt>
                <c:pt idx="40">
                  <c:v>1.3173396177033984E+23</c:v>
                </c:pt>
                <c:pt idx="41">
                  <c:v>3.2605524213141053E+24</c:v>
                </c:pt>
                <c:pt idx="42">
                  <c:v>8.0702653563922863E+25</c:v>
                </c:pt>
                <c:pt idx="43">
                  <c:v>1.9974778080646585E+27</c:v>
                </c:pt>
                <c:pt idx="44">
                  <c:v>4.9439951547697967E+28</c:v>
                </c:pt>
                <c:pt idx="45">
                  <c:v>1.2236933927363029E+30</c:v>
                </c:pt>
                <c:pt idx="46">
                  <c:v>3.0287843619531733E+31</c:v>
                </c:pt>
                <c:pt idx="47">
                  <c:v>7.4965802157478224E+32</c:v>
                </c:pt>
                <c:pt idx="48">
                  <c:v>1.8554904787969542E+34</c:v>
                </c:pt>
                <c:pt idx="49">
                  <c:v>4.5925482179562635E+35</c:v>
                </c:pt>
                <c:pt idx="50">
                  <c:v>1.1367085875903557E+37</c:v>
                </c:pt>
                <c:pt idx="51">
                  <c:v>2.8134825758387728E+38</c:v>
                </c:pt>
                <c:pt idx="52">
                  <c:v>6.9636922991358173E+39</c:v>
                </c:pt>
                <c:pt idx="53">
                  <c:v>1.7235929881436882E+41</c:v>
                </c:pt>
                <c:pt idx="54">
                  <c:v>4.2660900415103385E+42</c:v>
                </c:pt>
                <c:pt idx="55">
                  <c:v>1.0559058537595316E+44</c:v>
                </c:pt>
                <c:pt idx="56">
                  <c:v>2.6134877564282994E+45</c:v>
                </c:pt>
                <c:pt idx="57">
                  <c:v>6.4686800445507667E+46</c:v>
                </c:pt>
                <c:pt idx="58">
                  <c:v>1.6010722369127189E+48</c:v>
                </c:pt>
                <c:pt idx="59">
                  <c:v>3.9628363669283708E+49</c:v>
                </c:pt>
                <c:pt idx="60">
                  <c:v>9.8084726738775988E+50</c:v>
                </c:pt>
                <c:pt idx="61">
                  <c:v>2.4277088810607796E+52</c:v>
                </c:pt>
                <c:pt idx="62">
                  <c:v>6.0088567116397073E+53</c:v>
                </c:pt>
                <c:pt idx="63">
                  <c:v>1.4872606001819508E+55</c:v>
                </c:pt>
                <c:pt idx="64">
                  <c:v>3.6811397926685527E+56</c:v>
                </c:pt>
                <c:pt idx="65">
                  <c:v>9.111241080467574E+57</c:v>
                </c:pt>
                <c:pt idx="66">
                  <c:v>2.255136183551132E+59</c:v>
                </c:pt>
                <c:pt idx="67">
                  <c:v>5.5817194327446528E+60</c:v>
                </c:pt>
                <c:pt idx="68">
                  <c:v>1.381539277805812E+62</c:v>
                </c:pt>
                <c:pt idx="69">
                  <c:v>3.4194673953034202E+63</c:v>
                </c:pt>
                <c:pt idx="70">
                  <c:v>8.4635721381950749E+64</c:v>
                </c:pt>
                <c:pt idx="71">
                  <c:v>2.0948307065234133E+66</c:v>
                </c:pt>
                <c:pt idx="72">
                  <c:v>5.1849451196369366E+67</c:v>
                </c:pt>
                <c:pt idx="73">
                  <c:v>1.2833330985910091E+69</c:v>
                </c:pt>
                <c:pt idx="74">
                  <c:v>3.176395907031674E+70</c:v>
                </c:pt>
                <c:pt idx="75">
                  <c:v>7.861942430829868E+71</c:v>
                </c:pt>
                <c:pt idx="76">
                  <c:v>1.9459204922194922E+73</c:v>
                </c:pt>
                <c:pt idx="77">
                  <c:v>4.8163753314071939E+74</c:v>
                </c:pt>
                <c:pt idx="78">
                  <c:v>1.1921078710346798E+76</c:v>
                </c:pt>
                <c:pt idx="79">
                  <c:v>2.9506030520915491E+77</c:v>
                </c:pt>
                <c:pt idx="80">
                  <c:v>7.3030793494528699E+78</c:v>
                </c:pt>
                <c:pt idx="81">
                  <c:v>1.8075954990397089E+80</c:v>
                </c:pt>
                <c:pt idx="82">
                  <c:v>4.4740051870824919E+81</c:v>
                </c:pt>
                <c:pt idx="83">
                  <c:v>1.1073673518267447E+83</c:v>
                </c:pt>
                <c:pt idx="84">
                  <c:v>2.7408605954467669E+84</c:v>
                </c:pt>
                <c:pt idx="85">
                  <c:v>6.7839428264187744E+85</c:v>
                </c:pt>
                <c:pt idx="86">
                  <c:v>1.6791032843299857E+87</c:v>
                </c:pt>
                <c:pt idx="87">
                  <c:v>4.1559722883180586E+88</c:v>
                </c:pt>
                <c:pt idx="88">
                  <c:v>1.0286505793642132E+90</c:v>
                </c:pt>
                <c:pt idx="89">
                  <c:v>2.5460275982770428E+91</c:v>
                </c:pt>
                <c:pt idx="90">
                  <c:v>6.3017089199010935E+92</c:v>
                </c:pt>
                <c:pt idx="91">
                  <c:v>1.5597448879514791E+94</c:v>
                </c:pt>
                <c:pt idx="92">
                  <c:v>3.8605466334139712E+95</c:v>
                </c:pt>
                <c:pt idx="93">
                  <c:v>9.5552935762889083E+96</c:v>
                </c:pt>
                <c:pt idx="94">
                  <c:v>2.3650442281956989E+98</c:v>
                </c:pt>
                <c:pt idx="95">
                  <c:v>5.8537544206283816E+99</c:v>
                </c:pt>
                <c:pt idx="96">
                  <c:v>1.4488710362706699E+101</c:v>
                </c:pt>
                <c:pt idx="97">
                  <c:v>3.5861211948566817E+102</c:v>
                </c:pt>
                <c:pt idx="98">
                  <c:v>8.8760592919078229E+103</c:v>
                </c:pt>
                <c:pt idx="99">
                  <c:v>2.1969259897335265E+105</c:v>
                </c:pt>
                <c:pt idx="100">
                  <c:v>5.4376425907630254E+106</c:v>
                </c:pt>
              </c:numCache>
            </c:numRef>
          </c:val>
        </c:ser>
        <c:ser>
          <c:idx val="45"/>
          <c:order val="45"/>
          <c:val>
            <c:numRef>
              <c:f>Fwd_K_0.8!$L$55:$DH$55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4.8252256328577058E-32</c:v>
                </c:pt>
                <c:pt idx="2">
                  <c:v>2.7522518023342743E-30</c:v>
                </c:pt>
                <c:pt idx="3">
                  <c:v>1.0349777987107853E-28</c:v>
                </c:pt>
                <c:pt idx="4">
                  <c:v>3.050965622665661E-27</c:v>
                </c:pt>
                <c:pt idx="5">
                  <c:v>8.2087833848471966E-26</c:v>
                </c:pt>
                <c:pt idx="6">
                  <c:v>2.0817730220393827E-24</c:v>
                </c:pt>
                <c:pt idx="7">
                  <c:v>5.2176262633732319E-23</c:v>
                </c:pt>
                <c:pt idx="8">
                  <c:v>1.2910350298571141E-21</c:v>
                </c:pt>
                <c:pt idx="9">
                  <c:v>3.2031511088493485E-20</c:v>
                </c:pt>
                <c:pt idx="10">
                  <c:v>7.915312172820901E-19</c:v>
                </c:pt>
                <c:pt idx="11">
                  <c:v>1.9613885653793114E-17</c:v>
                </c:pt>
                <c:pt idx="12">
                  <c:v>4.8498349575767014E-16</c:v>
                </c:pt>
                <c:pt idx="13">
                  <c:v>1.2012532468673351E-14</c:v>
                </c:pt>
                <c:pt idx="14">
                  <c:v>2.9715102519614029E-13</c:v>
                </c:pt>
                <c:pt idx="15">
                  <c:v>7.3580815534415998E-12</c:v>
                </c:pt>
                <c:pt idx="16">
                  <c:v>1.820577558379847E-10</c:v>
                </c:pt>
                <c:pt idx="17">
                  <c:v>4.5073455337784972E-9</c:v>
                </c:pt>
                <c:pt idx="18">
                  <c:v>1.1153868065522919E-7</c:v>
                </c:pt>
                <c:pt idx="19">
                  <c:v>2.761156362280707E-6</c:v>
                </c:pt>
                <c:pt idx="20">
                  <c:v>6.8333184206076592E-5</c:v>
                </c:pt>
                <c:pt idx="21">
                  <c:v>1.6914893028047611E-3</c:v>
                </c:pt>
                <c:pt idx="22">
                  <c:v>4.186312008271461E-2</c:v>
                </c:pt>
                <c:pt idx="23">
                  <c:v>1.036220938758099</c:v>
                </c:pt>
                <c:pt idx="24">
                  <c:v>25.646480082557503</c:v>
                </c:pt>
                <c:pt idx="25">
                  <c:v>634.80215744351608</c:v>
                </c:pt>
                <c:pt idx="26">
                  <c:v>15711.645580697372</c:v>
                </c:pt>
                <c:pt idx="27">
                  <c:v>388889.47144777275</c:v>
                </c:pt>
                <c:pt idx="28">
                  <c:v>9625298.6330773756</c:v>
                </c:pt>
                <c:pt idx="29">
                  <c:v>238240196.40088481</c:v>
                </c:pt>
                <c:pt idx="30">
                  <c:v>5896657831.1463175</c:v>
                </c:pt>
                <c:pt idx="31">
                  <c:v>145950145160.01587</c:v>
                </c:pt>
                <c:pt idx="32">
                  <c:v>3612410910743.0391</c:v>
                </c:pt>
                <c:pt idx="33">
                  <c:v>89411711848396.844</c:v>
                </c:pt>
                <c:pt idx="34">
                  <c:v>2213033885151086</c:v>
                </c:pt>
                <c:pt idx="35">
                  <c:v>5.4775269232847744E+16</c:v>
                </c:pt>
                <c:pt idx="36">
                  <c:v>1.355747466744555E+18</c:v>
                </c:pt>
                <c:pt idx="37">
                  <c:v>3.3556354372149158E+19</c:v>
                </c:pt>
                <c:pt idx="38">
                  <c:v>8.3055697672370153E+20</c:v>
                </c:pt>
                <c:pt idx="39">
                  <c:v>2.0557254278656731E+22</c:v>
                </c:pt>
                <c:pt idx="40">
                  <c:v>5.088151033405166E+23</c:v>
                </c:pt>
                <c:pt idx="41">
                  <c:v>1.2593762371999483E+25</c:v>
                </c:pt>
                <c:pt idx="42">
                  <c:v>3.1170984420359817E+26</c:v>
                </c:pt>
                <c:pt idx="43">
                  <c:v>7.7151773161706993E+27</c:v>
                </c:pt>
                <c:pt idx="44">
                  <c:v>1.9095938977272371E+29</c:v>
                </c:pt>
                <c:pt idx="45">
                  <c:v>4.726463926981069E+30</c:v>
                </c:pt>
                <c:pt idx="46">
                  <c:v>1.1698535678010462E+32</c:v>
                </c:pt>
                <c:pt idx="47">
                  <c:v>2.8955215040891483E+33</c:v>
                </c:pt>
                <c:pt idx="48">
                  <c:v>7.1667454762745082E+34</c:v>
                </c:pt>
                <c:pt idx="49">
                  <c:v>1.7738514542739271E+36</c:v>
                </c:pt>
                <c:pt idx="50">
                  <c:v>4.3904845459284387E+37</c:v>
                </c:pt>
                <c:pt idx="51">
                  <c:v>1.0866950933543445E+39</c:v>
                </c:pt>
                <c:pt idx="52">
                  <c:v>2.6896942932012577E+40</c:v>
                </c:pt>
                <c:pt idx="53">
                  <c:v>6.6573005857878894E+41</c:v>
                </c:pt>
                <c:pt idx="54">
                  <c:v>1.6477578462244549E+43</c:v>
                </c:pt>
                <c:pt idx="55">
                  <c:v>4.0783888241386037E+44</c:v>
                </c:pt>
                <c:pt idx="56">
                  <c:v>1.0094477723764708E+46</c:v>
                </c:pt>
                <c:pt idx="57">
                  <c:v>2.4984984860633483E+47</c:v>
                </c:pt>
                <c:pt idx="58">
                  <c:v>6.1840688901796533E+48</c:v>
                </c:pt>
                <c:pt idx="59">
                  <c:v>1.5306276477626815E+50</c:v>
                </c:pt>
                <c:pt idx="60">
                  <c:v>3.7884781212473864E+51</c:v>
                </c:pt>
                <c:pt idx="61">
                  <c:v>9.3769158192569167E+52</c:v>
                </c:pt>
                <c:pt idx="62">
                  <c:v>2.3208936901859628E+54</c:v>
                </c:pt>
                <c:pt idx="63">
                  <c:v>5.7444768131113077E+55</c:v>
                </c:pt>
                <c:pt idx="64">
                  <c:v>1.4218235784608367E+57</c:v>
                </c:pt>
                <c:pt idx="65">
                  <c:v>3.5191756544845081E+58</c:v>
                </c:pt>
                <c:pt idx="66">
                  <c:v>8.7103614284098961E+59</c:v>
                </c:pt>
                <c:pt idx="67">
                  <c:v>2.1559138790262766E+61</c:v>
                </c:pt>
                <c:pt idx="68">
                  <c:v>5.3361329319126488E+62</c:v>
                </c:pt>
                <c:pt idx="69">
                  <c:v>1.3207538101461366E+64</c:v>
                </c:pt>
                <c:pt idx="70">
                  <c:v>3.2690164350703348E+65</c:v>
                </c:pt>
                <c:pt idx="71">
                  <c:v>8.0911888182960002E+66</c:v>
                </c:pt>
                <c:pt idx="72">
                  <c:v>2.0026615881998096E+68</c:v>
                </c:pt>
                <c:pt idx="73">
                  <c:v>4.9568160237529316E+69</c:v>
                </c:pt>
                <c:pt idx="74">
                  <c:v>1.2268685448360963E+71</c:v>
                </c:pt>
                <c:pt idx="75">
                  <c:v>3.0366396886330501E+72</c:v>
                </c:pt>
                <c:pt idx="76">
                  <c:v>7.5160298432455908E+73</c:v>
                </c:pt>
                <c:pt idx="77">
                  <c:v>1.8603031773850734E+75</c:v>
                </c:pt>
                <c:pt idx="78">
                  <c:v>4.6044627064374981E+76</c:v>
                </c:pt>
                <c:pt idx="79">
                  <c:v>1.139657077120619E+78</c:v>
                </c:pt>
                <c:pt idx="80">
                  <c:v>2.8207813509279724E+79</c:v>
                </c:pt>
                <c:pt idx="81">
                  <c:v>6.981755819300927E+80</c:v>
                </c:pt>
                <c:pt idx="82">
                  <c:v>1.7280642578752054E+82</c:v>
                </c:pt>
                <c:pt idx="83">
                  <c:v>4.2771562866644237E+83</c:v>
                </c:pt>
                <c:pt idx="84">
                  <c:v>1.0586450021575811E+85</c:v>
                </c:pt>
                <c:pt idx="85">
                  <c:v>2.6202672184568087E+86</c:v>
                </c:pt>
                <c:pt idx="86">
                  <c:v>6.4854604537088501E+87</c:v>
                </c:pt>
                <c:pt idx="87">
                  <c:v>1.6052254900137885E+89</c:v>
                </c:pt>
                <c:pt idx="88">
                  <c:v>3.9731163148047325E+90</c:v>
                </c:pt>
                <c:pt idx="89">
                  <c:v>9.8339163870056366E+91</c:v>
                </c:pt>
                <c:pt idx="90">
                  <c:v>2.4340065541425905E+93</c:v>
                </c:pt>
                <c:pt idx="91">
                  <c:v>6.024444049030363E+94</c:v>
                </c:pt>
                <c:pt idx="92">
                  <c:v>1.4911186676140717E+96</c:v>
                </c:pt>
                <c:pt idx="93">
                  <c:v>3.6906889047647102E+97</c:v>
                </c:pt>
                <c:pt idx="94">
                  <c:v>9.1348763096901693E+98</c:v>
                </c:pt>
                <c:pt idx="95">
                  <c:v>2.2609861558839635E+100</c:v>
                </c:pt>
                <c:pt idx="96">
                  <c:v>5.5961988140656294E+101</c:v>
                </c:pt>
                <c:pt idx="97">
                  <c:v>1.3851230837959959E+103</c:v>
                </c:pt>
                <c:pt idx="98">
                  <c:v>3.4283377360376929E+104</c:v>
                </c:pt>
                <c:pt idx="99">
                  <c:v>8.4855272212603867E+105</c:v>
                </c:pt>
                <c:pt idx="100">
                  <c:v>2.1002648445580702E+107</c:v>
                </c:pt>
              </c:numCache>
            </c:numRef>
          </c:val>
        </c:ser>
        <c:ser>
          <c:idx val="46"/>
          <c:order val="46"/>
          <c:val>
            <c:numRef>
              <c:f>Fwd_K_0.8!$L$56:$DH$56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-2.7685668872532655E-32</c:v>
                </c:pt>
                <c:pt idx="2">
                  <c:v>-1.910058549987077E-30</c:v>
                </c:pt>
                <c:pt idx="3">
                  <c:v>-8.0191979599110526E-29</c:v>
                </c:pt>
                <c:pt idx="4">
                  <c:v>-2.5975894204312798E-27</c:v>
                </c:pt>
                <c:pt idx="5">
                  <c:v>-7.3906089869450325E-26</c:v>
                </c:pt>
                <c:pt idx="6">
                  <c:v>-1.9511894083345179E-24</c:v>
                </c:pt>
                <c:pt idx="7">
                  <c:v>-4.9789040523922434E-23</c:v>
                </c:pt>
                <c:pt idx="8">
                  <c:v>-1.2468694904550768E-21</c:v>
                </c:pt>
                <c:pt idx="9">
                  <c:v>-3.1031652982245709E-20</c:v>
                </c:pt>
                <c:pt idx="10">
                  <c:v>-7.691818771429344E-19</c:v>
                </c:pt>
                <c:pt idx="11">
                  <c:v>-1.9057451057815517E-17</c:v>
                </c:pt>
                <c:pt idx="12">
                  <c:v>-4.7168651731801473E-16</c:v>
                </c:pt>
                <c:pt idx="13">
                  <c:v>-1.1678083739234418E-14</c:v>
                </c:pt>
                <c:pt idx="14">
                  <c:v>-2.8900937917891336E-13</c:v>
                </c:pt>
                <c:pt idx="15">
                  <c:v>-7.1542401359204862E-12</c:v>
                </c:pt>
                <c:pt idx="16">
                  <c:v>-1.7705965222226874E-10</c:v>
                </c:pt>
                <c:pt idx="17">
                  <c:v>-4.3827506162412184E-9</c:v>
                </c:pt>
                <c:pt idx="18">
                  <c:v>-1.0847201715687405E-7</c:v>
                </c:pt>
                <c:pt idx="19">
                  <c:v>-2.6849237913510413E-6</c:v>
                </c:pt>
                <c:pt idx="20">
                  <c:v>-6.6452677998676929E-5</c:v>
                </c:pt>
                <c:pt idx="21">
                  <c:v>-1.6448229487145271E-3</c:v>
                </c:pt>
                <c:pt idx="22">
                  <c:v>-4.0710413608857639E-2</c:v>
                </c:pt>
                <c:pt idx="23">
                  <c:v>-1.0076451951592726</c:v>
                </c:pt>
                <c:pt idx="24">
                  <c:v>-24.940061513178954</c:v>
                </c:pt>
                <c:pt idx="25">
                  <c:v>-617.30089440835275</c:v>
                </c:pt>
                <c:pt idx="26">
                  <c:v>-15278.788289464885</c:v>
                </c:pt>
                <c:pt idx="27">
                  <c:v>-378169.63034665998</c:v>
                </c:pt>
                <c:pt idx="28">
                  <c:v>-9360088.1105031781</c:v>
                </c:pt>
                <c:pt idx="29">
                  <c:v>-231673669.8862409</c:v>
                </c:pt>
                <c:pt idx="30">
                  <c:v>-5734172298.9702673</c:v>
                </c:pt>
                <c:pt idx="31">
                  <c:v>-141927606951.72644</c:v>
                </c:pt>
                <c:pt idx="32">
                  <c:v>-3512864560310.0352</c:v>
                </c:pt>
                <c:pt idx="33">
                  <c:v>-86947517395323.687</c:v>
                </c:pt>
                <c:pt idx="34">
                  <c:v>-2152048191016287</c:v>
                </c:pt>
                <c:pt idx="35">
                  <c:v>-5.3265689711029688E+16</c:v>
                </c:pt>
                <c:pt idx="36">
                  <c:v>-1.3183858408138593E+18</c:v>
                </c:pt>
                <c:pt idx="37">
                  <c:v>-3.2631569393283805E+19</c:v>
                </c:pt>
                <c:pt idx="38">
                  <c:v>-8.0766830176019992E+20</c:v>
                </c:pt>
                <c:pt idx="39">
                  <c:v>-1.9990717903765288E+22</c:v>
                </c:pt>
                <c:pt idx="40">
                  <c:v>-4.9479298008868245E+23</c:v>
                </c:pt>
                <c:pt idx="41">
                  <c:v>-1.2246693076154853E+25</c:v>
                </c:pt>
                <c:pt idx="42">
                  <c:v>-3.0311959327502616E+26</c:v>
                </c:pt>
                <c:pt idx="43">
                  <c:v>-7.502556680765034E+27</c:v>
                </c:pt>
                <c:pt idx="44">
                  <c:v>-1.856968270853882E+29</c:v>
                </c:pt>
                <c:pt idx="45">
                  <c:v>-4.5962087108112163E+30</c:v>
                </c:pt>
                <c:pt idx="46">
                  <c:v>-1.1376140654319087E+32</c:v>
                </c:pt>
                <c:pt idx="47">
                  <c:v>-2.8157247667191268E+33</c:v>
                </c:pt>
                <c:pt idx="48">
                  <c:v>-6.9692399984290984E+34</c:v>
                </c:pt>
                <c:pt idx="49">
                  <c:v>-1.7249664873547061E+36</c:v>
                </c:pt>
                <c:pt idx="50">
                  <c:v>-4.2694888779988214E+37</c:v>
                </c:pt>
                <c:pt idx="51">
                  <c:v>-1.0567472450288469E+39</c:v>
                </c:pt>
                <c:pt idx="52">
                  <c:v>-2.6155700259747937E+40</c:v>
                </c:pt>
                <c:pt idx="53">
                  <c:v>-6.4738344179876638E+41</c:v>
                </c:pt>
                <c:pt idx="54">
                  <c:v>-1.6023479035086702E+43</c:v>
                </c:pt>
                <c:pt idx="55">
                  <c:v>-3.9659939788844331E+44</c:v>
                </c:pt>
                <c:pt idx="56">
                  <c:v>-9.8162877558504798E+45</c:v>
                </c:pt>
                <c:pt idx="57">
                  <c:v>-2.4296432737791017E+47</c:v>
                </c:pt>
                <c:pt idx="58">
                  <c:v>-6.0136444185058601E+48</c:v>
                </c:pt>
                <c:pt idx="59">
                  <c:v>-1.4884456383978711E+50</c:v>
                </c:pt>
                <c:pt idx="60">
                  <c:v>-3.6840728473284307E+51</c:v>
                </c:pt>
                <c:pt idx="61">
                  <c:v>-9.1185008219897958E+52</c:v>
                </c:pt>
                <c:pt idx="62">
                  <c:v>-2.256933033909384E+54</c:v>
                </c:pt>
                <c:pt idx="63">
                  <c:v>-5.5861668780978351E+55</c:v>
                </c:pt>
                <c:pt idx="64">
                  <c:v>-1.3826400644513449E+57</c:v>
                </c:pt>
                <c:pt idx="65">
                  <c:v>-3.4221919810520312E+58</c:v>
                </c:pt>
                <c:pt idx="66">
                  <c:v>-8.4703157736433081E+59</c:v>
                </c:pt>
                <c:pt idx="67">
                  <c:v>-2.0964998381285064E+61</c:v>
                </c:pt>
                <c:pt idx="68">
                  <c:v>-5.1890764015474614E+62</c:v>
                </c:pt>
                <c:pt idx="69">
                  <c:v>-1.284355639813631E+64</c:v>
                </c:pt>
                <c:pt idx="70">
                  <c:v>-3.1789268098279812E+65</c:v>
                </c:pt>
                <c:pt idx="71">
                  <c:v>-7.8682067107618978E+66</c:v>
                </c:pt>
                <c:pt idx="72">
                  <c:v>-1.9474709717329119E+68</c:v>
                </c:pt>
                <c:pt idx="73">
                  <c:v>-4.8202129476269646E+69</c:v>
                </c:pt>
                <c:pt idx="74">
                  <c:v>-1.1930577243831697E+71</c:v>
                </c:pt>
                <c:pt idx="75">
                  <c:v>-2.9529540484524778E+72</c:v>
                </c:pt>
                <c:pt idx="76">
                  <c:v>-7.3088983320628083E+73</c:v>
                </c:pt>
                <c:pt idx="77">
                  <c:v>-1.8090357639894827E+75</c:v>
                </c:pt>
                <c:pt idx="78">
                  <c:v>-4.4775700065899674E+76</c:v>
                </c:pt>
                <c:pt idx="79">
                  <c:v>-1.1082496854683347E+78</c:v>
                </c:pt>
                <c:pt idx="80">
                  <c:v>-2.7430444716861899E+79</c:v>
                </c:pt>
                <c:pt idx="81">
                  <c:v>-6.7893481698428304E+80</c:v>
                </c:pt>
                <c:pt idx="82">
                  <c:v>-1.6804411684388407E+82</c:v>
                </c:pt>
                <c:pt idx="83">
                  <c:v>-4.1592837043670435E+83</c:v>
                </c:pt>
                <c:pt idx="84">
                  <c:v>-1.0294701926019217E+85</c:v>
                </c:pt>
                <c:pt idx="85">
                  <c:v>-2.5480562346564254E+86</c:v>
                </c:pt>
                <c:pt idx="86">
                  <c:v>-6.3067300263777705E+87</c:v>
                </c:pt>
                <c:pt idx="87">
                  <c:v>-1.5609876691403338E+89</c:v>
                </c:pt>
                <c:pt idx="88">
                  <c:v>-3.8636226586685263E+90</c:v>
                </c:pt>
                <c:pt idx="89">
                  <c:v>-9.5629070899886891E+91</c:v>
                </c:pt>
                <c:pt idx="90">
                  <c:v>-2.3669286597239158E+93</c:v>
                </c:pt>
                <c:pt idx="91">
                  <c:v>-5.8584186037887168E+94</c:v>
                </c:pt>
                <c:pt idx="92">
                  <c:v>-1.4500254748357548E+96</c:v>
                </c:pt>
                <c:pt idx="93">
                  <c:v>-3.5889785620891586E+97</c:v>
                </c:pt>
                <c:pt idx="94">
                  <c:v>-8.8831316019377066E+98</c:v>
                </c:pt>
                <c:pt idx="95">
                  <c:v>-2.1986764671964333E+100</c:v>
                </c:pt>
                <c:pt idx="96">
                  <c:v>-5.4419752222822336E+101</c:v>
                </c:pt>
                <c:pt idx="97">
                  <c:v>-1.3469509844576785E+103</c:v>
                </c:pt>
                <c:pt idx="98">
                  <c:v>-3.3338574330558415E+104</c:v>
                </c:pt>
                <c:pt idx="99">
                  <c:v>-8.2516776870084325E+105</c:v>
                </c:pt>
                <c:pt idx="100">
                  <c:v>-2.0423844155762929E+107</c:v>
                </c:pt>
              </c:numCache>
            </c:numRef>
          </c:val>
        </c:ser>
        <c:ser>
          <c:idx val="47"/>
          <c:order val="47"/>
          <c:val>
            <c:numRef>
              <c:f>Fwd_K_0.8!$L$57:$DH$57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1.1452538816989727E-33</c:v>
                </c:pt>
                <c:pt idx="2">
                  <c:v>2.8729396930241391E-31</c:v>
                </c:pt>
                <c:pt idx="3">
                  <c:v>1.6019026954823372E-29</c:v>
                </c:pt>
                <c:pt idx="4">
                  <c:v>6.187985183350508E-28</c:v>
                </c:pt>
                <c:pt idx="5">
                  <c:v>1.9100267108398757E-26</c:v>
                </c:pt>
                <c:pt idx="6">
                  <c:v>5.3224514041019533E-25</c:v>
                </c:pt>
                <c:pt idx="7">
                  <c:v>1.3876034104297313E-23</c:v>
                </c:pt>
                <c:pt idx="8">
                  <c:v>3.5272784637128463E-22</c:v>
                </c:pt>
                <c:pt idx="9">
                  <c:v>8.8074886514203023E-21</c:v>
                </c:pt>
                <c:pt idx="10">
                  <c:v>2.1917020474368286E-19</c:v>
                </c:pt>
                <c:pt idx="11">
                  <c:v>5.4281586407675111E-18</c:v>
                </c:pt>
                <c:pt idx="12">
                  <c:v>1.3453020093795234E-16</c:v>
                </c:pt>
                <c:pt idx="13">
                  <c:v>3.3285663215045371E-15</c:v>
                </c:pt>
                <c:pt idx="14">
                  <c:v>8.2428283031614991E-14</c:v>
                </c:pt>
                <c:pt idx="15">
                  <c:v>2.0395428879205051E-12</c:v>
                </c:pt>
                <c:pt idx="16">
                  <c:v>5.0494920388563409E-11</c:v>
                </c:pt>
                <c:pt idx="17">
                  <c:v>1.249551303799971E-9</c:v>
                </c:pt>
                <c:pt idx="18">
                  <c:v>3.0932829175494749E-8</c:v>
                </c:pt>
                <c:pt idx="19">
                  <c:v>7.6552738057454237E-7</c:v>
                </c:pt>
                <c:pt idx="20">
                  <c:v>1.894951717191201E-5</c:v>
                </c:pt>
                <c:pt idx="21">
                  <c:v>4.6898686040806707E-4</c:v>
                </c:pt>
                <c:pt idx="22">
                  <c:v>1.1608639269153604E-2</c:v>
                </c:pt>
                <c:pt idx="23">
                  <c:v>0.28731402489424407</c:v>
                </c:pt>
                <c:pt idx="24">
                  <c:v>7.1116008287905945</c:v>
                </c:pt>
                <c:pt idx="25">
                  <c:v>176.01541941938274</c:v>
                </c:pt>
                <c:pt idx="26">
                  <c:v>4356.6751408386708</c:v>
                </c:pt>
                <c:pt idx="27">
                  <c:v>107830.90318991315</c:v>
                </c:pt>
                <c:pt idx="28">
                  <c:v>2668972.1316002347</c:v>
                </c:pt>
                <c:pt idx="29">
                  <c:v>66059449.616169289</c:v>
                </c:pt>
                <c:pt idx="30">
                  <c:v>1635059408.5895076</c:v>
                </c:pt>
                <c:pt idx="31">
                  <c:v>40469344025.19857</c:v>
                </c:pt>
                <c:pt idx="32">
                  <c:v>1001667121156.0704</c:v>
                </c:pt>
                <c:pt idx="33">
                  <c:v>24792314981989.422</c:v>
                </c:pt>
                <c:pt idx="34">
                  <c:v>613639816795621</c:v>
                </c:pt>
                <c:pt idx="35">
                  <c:v>1.5188252807746912E+16</c:v>
                </c:pt>
                <c:pt idx="36">
                  <c:v>3.7592722940142886E+17</c:v>
                </c:pt>
                <c:pt idx="37">
                  <c:v>9.3046158063050445E+18</c:v>
                </c:pt>
                <c:pt idx="38">
                  <c:v>2.3030009670889977E+20</c:v>
                </c:pt>
                <c:pt idx="39">
                  <c:v>5.7001857548454828E+21</c:v>
                </c:pt>
                <c:pt idx="40">
                  <c:v>1.4108619057812139E+23</c:v>
                </c:pt>
                <c:pt idx="41">
                  <c:v>3.4920425919258001E+24</c:v>
                </c:pt>
                <c:pt idx="42">
                  <c:v>8.6432072135090453E+25</c:v>
                </c:pt>
                <c:pt idx="43">
                  <c:v>2.1392918270690196E+27</c:v>
                </c:pt>
                <c:pt idx="44">
                  <c:v>5.2949926421491033E+28</c:v>
                </c:pt>
                <c:pt idx="45">
                  <c:v>1.3105708909001731E+30</c:v>
                </c:pt>
                <c:pt idx="46">
                  <c:v>3.2438129856372264E+31</c:v>
                </c:pt>
                <c:pt idx="47">
                  <c:v>8.0288065623908126E+32</c:v>
                </c:pt>
                <c:pt idx="48">
                  <c:v>1.9872214295600823E+34</c:v>
                </c:pt>
                <c:pt idx="49">
                  <c:v>4.9185995578790658E+35</c:v>
                </c:pt>
                <c:pt idx="50">
                  <c:v>1.2174095930466293E+37</c:v>
                </c:pt>
                <c:pt idx="51">
                  <c:v>3.0132275884836324E+38</c:v>
                </c:pt>
                <c:pt idx="52">
                  <c:v>7.4580824436051627E+39</c:v>
                </c:pt>
                <c:pt idx="53">
                  <c:v>1.8459604921498344E+41</c:v>
                </c:pt>
                <c:pt idx="54">
                  <c:v>4.5689630048046004E+42</c:v>
                </c:pt>
                <c:pt idx="55">
                  <c:v>1.1308704801048433E+44</c:v>
                </c:pt>
                <c:pt idx="56">
                  <c:v>2.7990335504564148E+45</c:v>
                </c:pt>
                <c:pt idx="57">
                  <c:v>6.9279274729450062E+46</c:v>
                </c:pt>
                <c:pt idx="58">
                  <c:v>1.7147411388415549E+48</c:v>
                </c:pt>
                <c:pt idx="59">
                  <c:v>4.2441800249540039E+49</c:v>
                </c:pt>
                <c:pt idx="60">
                  <c:v>1.0504830050817514E+51</c:v>
                </c:pt>
                <c:pt idx="61">
                  <c:v>2.6000653361673144E+52</c:v>
                </c:pt>
                <c:pt idx="62">
                  <c:v>6.4354585042648234E+53</c:v>
                </c:pt>
                <c:pt idx="63">
                  <c:v>1.5928494338725604E+55</c:v>
                </c:pt>
                <c:pt idx="64">
                  <c:v>3.9424841687952919E+56</c:v>
                </c:pt>
                <c:pt idx="65">
                  <c:v>9.7580983184032811E+57</c:v>
                </c:pt>
                <c:pt idx="66">
                  <c:v>2.4152407188106786E+59</c:v>
                </c:pt>
                <c:pt idx="67">
                  <c:v>5.9779964606045309E+60</c:v>
                </c:pt>
                <c:pt idx="68">
                  <c:v>1.4796223600696626E+62</c:v>
                </c:pt>
                <c:pt idx="69">
                  <c:v>3.6622342298905265E+63</c:v>
                </c:pt>
                <c:pt idx="70">
                  <c:v>9.0644477442600802E+64</c:v>
                </c:pt>
                <c:pt idx="71">
                  <c:v>2.2435542814980601E+66</c:v>
                </c:pt>
                <c:pt idx="72">
                  <c:v>5.5530529362550085E+67</c:v>
                </c:pt>
                <c:pt idx="73">
                  <c:v>1.3744439863531664E+69</c:v>
                </c:pt>
                <c:pt idx="74">
                  <c:v>3.4019057512947663E+70</c:v>
                </c:pt>
                <c:pt idx="75">
                  <c:v>8.4201050412279846E+71</c:v>
                </c:pt>
                <c:pt idx="76">
                  <c:v>2.0840721083862552E+73</c:v>
                </c:pt>
                <c:pt idx="77">
                  <c:v>5.1583163525433418E+74</c:v>
                </c:pt>
                <c:pt idx="78">
                  <c:v>1.2767421764504114E+76</c:v>
                </c:pt>
                <c:pt idx="79">
                  <c:v>3.1600826192157732E+77</c:v>
                </c:pt>
                <c:pt idx="80">
                  <c:v>7.821565187574837E+78</c:v>
                </c:pt>
                <c:pt idx="81">
                  <c:v>1.9359266624486131E+80</c:v>
                </c:pt>
                <c:pt idx="82">
                  <c:v>4.7916394642604076E+81</c:v>
                </c:pt>
                <c:pt idx="83">
                  <c:v>1.1859854611337026E+83</c:v>
                </c:pt>
                <c:pt idx="84">
                  <c:v>2.9354493895889594E+84</c:v>
                </c:pt>
                <c:pt idx="85">
                  <c:v>7.2655723034446282E+85</c:v>
                </c:pt>
                <c:pt idx="86">
                  <c:v>1.7983120773417884E+87</c:v>
                </c:pt>
                <c:pt idx="87">
                  <c:v>4.4510276581365729E+88</c:v>
                </c:pt>
                <c:pt idx="88">
                  <c:v>1.1016801512521297E+90</c:v>
                </c:pt>
                <c:pt idx="89">
                  <c:v>2.7267841246441773E+91</c:v>
                </c:pt>
                <c:pt idx="90">
                  <c:v>6.7491019548588111E+92</c:v>
                </c:pt>
                <c:pt idx="91">
                  <c:v>1.6704797708496332E+94</c:v>
                </c:pt>
                <c:pt idx="92">
                  <c:v>4.1346281082869975E+95</c:v>
                </c:pt>
                <c:pt idx="93">
                  <c:v>1.0233676511452824E+97</c:v>
                </c:pt>
                <c:pt idx="94">
                  <c:v>2.5329517479776828E+98</c:v>
                </c:pt>
                <c:pt idx="95">
                  <c:v>6.2693446977681031E+99</c:v>
                </c:pt>
                <c:pt idx="96">
                  <c:v>1.5517343735763093E+101</c:v>
                </c:pt>
                <c:pt idx="97">
                  <c:v>3.8407196959414782E+102</c:v>
                </c:pt>
                <c:pt idx="98">
                  <c:v>9.5062196429949298E+103</c:v>
                </c:pt>
                <c:pt idx="99">
                  <c:v>2.3528978695402828E+105</c:v>
                </c:pt>
                <c:pt idx="100">
                  <c:v>5.8236907965499371E+106</c:v>
                </c:pt>
              </c:numCache>
            </c:numRef>
          </c:val>
        </c:ser>
        <c:ser>
          <c:idx val="48"/>
          <c:order val="48"/>
          <c:val>
            <c:numRef>
              <c:f>Fwd_K_0.8!$L$58:$DH$58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1.2346953605146932E-32</c:v>
                </c:pt>
                <c:pt idx="2">
                  <c:v>6.9020517961711868E-31</c:v>
                </c:pt>
                <c:pt idx="3">
                  <c:v>2.6399802510954399E-29</c:v>
                </c:pt>
                <c:pt idx="4">
                  <c:v>7.9159198938669686E-28</c:v>
                </c:pt>
                <c:pt idx="5">
                  <c:v>2.1713589197114001E-26</c:v>
                </c:pt>
                <c:pt idx="6">
                  <c:v>5.5746245423236328E-25</c:v>
                </c:pt>
                <c:pt idx="7">
                  <c:v>1.409434869814755E-23</c:v>
                </c:pt>
                <c:pt idx="8">
                  <c:v>3.5008223220051897E-22</c:v>
                </c:pt>
                <c:pt idx="9">
                  <c:v>8.7066652346402351E-21</c:v>
                </c:pt>
                <c:pt idx="10">
                  <c:v>2.1528103615782748E-19</c:v>
                </c:pt>
                <c:pt idx="11">
                  <c:v>5.3376446872732137E-18</c:v>
                </c:pt>
                <c:pt idx="12">
                  <c:v>1.3197757241382513E-16</c:v>
                </c:pt>
                <c:pt idx="13">
                  <c:v>3.2695320272435777E-15</c:v>
                </c:pt>
                <c:pt idx="14">
                  <c:v>8.0870944993916772E-14</c:v>
                </c:pt>
                <c:pt idx="15">
                  <c:v>2.0027020846280034E-12</c:v>
                </c:pt>
                <c:pt idx="16">
                  <c:v>4.9549085447371666E-11</c:v>
                </c:pt>
                <c:pt idx="17">
                  <c:v>1.2267836432137663E-9</c:v>
                </c:pt>
                <c:pt idx="18">
                  <c:v>3.0356865636785697E-8</c:v>
                </c:pt>
                <c:pt idx="19">
                  <c:v>7.5150994309683502E-7</c:v>
                </c:pt>
                <c:pt idx="20">
                  <c:v>1.859798417400052E-5</c:v>
                </c:pt>
                <c:pt idx="21">
                  <c:v>4.6037408731975721E-4</c:v>
                </c:pt>
                <c:pt idx="22">
                  <c:v>1.1393770506906471E-2</c:v>
                </c:pt>
                <c:pt idx="23">
                  <c:v>0.28202830467787615</c:v>
                </c:pt>
                <c:pt idx="24">
                  <c:v>6.9801481339574831</c:v>
                </c:pt>
                <c:pt idx="25">
                  <c:v>172.77382708097588</c:v>
                </c:pt>
                <c:pt idx="26">
                  <c:v>4276.2111992009741</c:v>
                </c:pt>
                <c:pt idx="27">
                  <c:v>105843.76459587162</c:v>
                </c:pt>
                <c:pt idx="28">
                  <c:v>2619702.9414003687</c:v>
                </c:pt>
                <c:pt idx="29">
                  <c:v>64841618.988365144</c:v>
                </c:pt>
                <c:pt idx="30">
                  <c:v>1604885232.1637077</c:v>
                </c:pt>
                <c:pt idx="31">
                  <c:v>39723103626.600906</c:v>
                </c:pt>
                <c:pt idx="32">
                  <c:v>983185195110.00867</c:v>
                </c:pt>
                <c:pt idx="33">
                  <c:v>24335089599083.617</c:v>
                </c:pt>
                <c:pt idx="34">
                  <c:v>602318673986942.62</c:v>
                </c:pt>
                <c:pt idx="35">
                  <c:v>1.4908124092192488E+16</c:v>
                </c:pt>
                <c:pt idx="36">
                  <c:v>3.68992138726624E+17</c:v>
                </c:pt>
                <c:pt idx="37">
                  <c:v>9.1329948587402762E+18</c:v>
                </c:pt>
                <c:pt idx="38">
                  <c:v>2.2605169696930146E+20</c:v>
                </c:pt>
                <c:pt idx="39">
                  <c:v>5.5950442613144216E+21</c:v>
                </c:pt>
                <c:pt idx="40">
                  <c:v>1.3848360242523775E+23</c:v>
                </c:pt>
                <c:pt idx="41">
                  <c:v>3.4276297186202265E+24</c:v>
                </c:pt>
                <c:pt idx="42">
                  <c:v>8.4837700167538637E+25</c:v>
                </c:pt>
                <c:pt idx="43">
                  <c:v>2.0998308350567542E+27</c:v>
                </c:pt>
                <c:pt idx="44">
                  <c:v>5.1973192347052406E+28</c:v>
                </c:pt>
                <c:pt idx="45">
                  <c:v>1.2863961741774679E+30</c:v>
                </c:pt>
                <c:pt idx="46">
                  <c:v>3.183976713711471E+31</c:v>
                </c:pt>
                <c:pt idx="47">
                  <c:v>7.880707051417722E+32</c:v>
                </c:pt>
                <c:pt idx="48">
                  <c:v>1.950564708111338E+34</c:v>
                </c:pt>
                <c:pt idx="49">
                  <c:v>4.8278707606842744E+35</c:v>
                </c:pt>
                <c:pt idx="50">
                  <c:v>1.1949530316682596E+37</c:v>
                </c:pt>
                <c:pt idx="51">
                  <c:v>2.9576453210734431E+38</c:v>
                </c:pt>
                <c:pt idx="52">
                  <c:v>7.3205094391509767E+39</c:v>
                </c:pt>
                <c:pt idx="53">
                  <c:v>1.8119097085835786E+41</c:v>
                </c:pt>
                <c:pt idx="54">
                  <c:v>4.4846832263315441E+42</c:v>
                </c:pt>
                <c:pt idx="55">
                  <c:v>1.1100103118330115E+44</c:v>
                </c:pt>
                <c:pt idx="56">
                  <c:v>2.747402178156934E+45</c:v>
                </c:pt>
                <c:pt idx="57">
                  <c:v>6.8001340767534785E+46</c:v>
                </c:pt>
                <c:pt idx="58">
                  <c:v>1.6831107869897258E+48</c:v>
                </c:pt>
                <c:pt idx="59">
                  <c:v>4.165891346755975E+49</c:v>
                </c:pt>
                <c:pt idx="60">
                  <c:v>1.0311056534134002E+51</c:v>
                </c:pt>
                <c:pt idx="61">
                  <c:v>2.5521041985693511E+52</c:v>
                </c:pt>
                <c:pt idx="62">
                  <c:v>6.3167491765794026E+53</c:v>
                </c:pt>
                <c:pt idx="63">
                  <c:v>1.5634675275082556E+55</c:v>
                </c:pt>
                <c:pt idx="64">
                  <c:v>3.8697605828689081E+56</c:v>
                </c:pt>
                <c:pt idx="65">
                  <c:v>9.5780991689836503E+57</c:v>
                </c:pt>
                <c:pt idx="66">
                  <c:v>2.3706888696108362E+59</c:v>
                </c:pt>
                <c:pt idx="67">
                  <c:v>5.8677255583699024E+60</c:v>
                </c:pt>
                <c:pt idx="68">
                  <c:v>1.4523290511932105E+62</c:v>
                </c:pt>
                <c:pt idx="69">
                  <c:v>3.5946801786942402E+63</c:v>
                </c:pt>
                <c:pt idx="70">
                  <c:v>8.897243749650644E+64</c:v>
                </c:pt>
                <c:pt idx="71">
                  <c:v>2.2021693856425381E+66</c:v>
                </c:pt>
                <c:pt idx="72">
                  <c:v>5.4506205925849003E+67</c:v>
                </c:pt>
                <c:pt idx="73">
                  <c:v>1.349090812586782E+69</c:v>
                </c:pt>
                <c:pt idx="74">
                  <c:v>3.3391537513526798E+70</c:v>
                </c:pt>
                <c:pt idx="75">
                  <c:v>8.2647866804348368E+71</c:v>
                </c:pt>
                <c:pt idx="76">
                  <c:v>2.0456290408697344E+73</c:v>
                </c:pt>
                <c:pt idx="77">
                  <c:v>5.0631653730677244E+74</c:v>
                </c:pt>
                <c:pt idx="78">
                  <c:v>1.2531912228075904E+76</c:v>
                </c:pt>
                <c:pt idx="79">
                  <c:v>3.1017913209973225E+77</c:v>
                </c:pt>
                <c:pt idx="80">
                  <c:v>7.6772875703949048E+78</c:v>
                </c:pt>
                <c:pt idx="81">
                  <c:v>1.9002163054449348E+80</c:v>
                </c:pt>
                <c:pt idx="82">
                  <c:v>4.7032522543717734E+81</c:v>
                </c:pt>
                <c:pt idx="83">
                  <c:v>1.1641086178324326E+83</c:v>
                </c:pt>
                <c:pt idx="84">
                  <c:v>2.8813017052399046E+84</c:v>
                </c:pt>
                <c:pt idx="85">
                  <c:v>7.1315506041674E+85</c:v>
                </c:pt>
                <c:pt idx="86">
                  <c:v>1.7651401769676819E+87</c:v>
                </c:pt>
                <c:pt idx="87">
                  <c:v>4.3689234183800943E+88</c:v>
                </c:pt>
                <c:pt idx="88">
                  <c:v>1.0813584147319097E+90</c:v>
                </c:pt>
                <c:pt idx="89">
                  <c:v>2.6764855071672552E+91</c:v>
                </c:pt>
                <c:pt idx="90">
                  <c:v>6.62460713527941E+92</c:v>
                </c:pt>
                <c:pt idx="91">
                  <c:v>1.6396658819750191E+94</c:v>
                </c:pt>
                <c:pt idx="92">
                  <c:v>4.0583602160861661E+95</c:v>
                </c:pt>
                <c:pt idx="93">
                  <c:v>1.0044904772748399E+97</c:v>
                </c:pt>
                <c:pt idx="94">
                  <c:v>2.486228587925597E+98</c:v>
                </c:pt>
                <c:pt idx="95">
                  <c:v>6.1536995434742499E+99</c:v>
                </c:pt>
                <c:pt idx="96">
                  <c:v>1.5231108778655794E+101</c:v>
                </c:pt>
                <c:pt idx="97">
                  <c:v>3.7698732768571279E+102</c:v>
                </c:pt>
                <c:pt idx="98">
                  <c:v>9.3308666690534676E+103</c:v>
                </c:pt>
                <c:pt idx="99">
                  <c:v>2.3094960069400093E+105</c:v>
                </c:pt>
                <c:pt idx="100">
                  <c:v>5.7162662325449458E+106</c:v>
                </c:pt>
              </c:numCache>
            </c:numRef>
          </c:val>
        </c:ser>
        <c:ser>
          <c:idx val="49"/>
          <c:order val="49"/>
          <c:val>
            <c:numRef>
              <c:f>Fwd_K_0.8!$L$59:$DH$59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-9.3713253066072584E-33</c:v>
                </c:pt>
                <c:pt idx="2">
                  <c:v>-6.0469380622501345E-31</c:v>
                </c:pt>
                <c:pt idx="3">
                  <c:v>-2.5082456484427641E-29</c:v>
                </c:pt>
                <c:pt idx="4">
                  <c:v>-8.0651331001631255E-28</c:v>
                </c:pt>
                <c:pt idx="5">
                  <c:v>-2.3002914733026054E-26</c:v>
                </c:pt>
                <c:pt idx="6">
                  <c:v>-6.0775635693137714E-25</c:v>
                </c:pt>
                <c:pt idx="7">
                  <c:v>-1.5550031484278453E-23</c:v>
                </c:pt>
                <c:pt idx="8">
                  <c:v>-3.8959589126524923E-22</c:v>
                </c:pt>
                <c:pt idx="9">
                  <c:v>-9.7073069404671971E-21</c:v>
                </c:pt>
                <c:pt idx="10">
                  <c:v>-2.4058698784959912E-19</c:v>
                </c:pt>
                <c:pt idx="11">
                  <c:v>-5.963515164348011E-18</c:v>
                </c:pt>
                <c:pt idx="12">
                  <c:v>-1.475726579281735E-16</c:v>
                </c:pt>
                <c:pt idx="13">
                  <c:v>-3.6544010225364176E-15</c:v>
                </c:pt>
                <c:pt idx="14">
                  <c:v>-9.0426325138715938E-14</c:v>
                </c:pt>
                <c:pt idx="15">
                  <c:v>-2.2387105292361395E-12</c:v>
                </c:pt>
                <c:pt idx="16">
                  <c:v>-5.5400711028631908E-11</c:v>
                </c:pt>
                <c:pt idx="17">
                  <c:v>-1.3714278888863605E-9</c:v>
                </c:pt>
                <c:pt idx="18">
                  <c:v>-3.3940670346297688E-8</c:v>
                </c:pt>
                <c:pt idx="19">
                  <c:v>-8.4014253491118091E-7</c:v>
                </c:pt>
                <c:pt idx="20">
                  <c:v>-2.0793102668351907E-5</c:v>
                </c:pt>
                <c:pt idx="21">
                  <c:v>-5.1467965011663184E-4</c:v>
                </c:pt>
                <c:pt idx="22">
                  <c:v>-1.2738397401578529E-2</c:v>
                </c:pt>
                <c:pt idx="23">
                  <c:v>-0.31529970541682129</c:v>
                </c:pt>
                <c:pt idx="24">
                  <c:v>-7.8038387276058092</c:v>
                </c:pt>
                <c:pt idx="25">
                  <c:v>-193.15754586183658</c:v>
                </c:pt>
                <c:pt idx="26">
                  <c:v>-4780.799987490107</c:v>
                </c:pt>
                <c:pt idx="27">
                  <c:v>-118331.59707765919</c:v>
                </c:pt>
                <c:pt idx="28">
                  <c:v>-2928816.3384624375</c:v>
                </c:pt>
                <c:pt idx="29">
                  <c:v>-72492042.428740218</c:v>
                </c:pt>
                <c:pt idx="30">
                  <c:v>-1794251283.6094818</c:v>
                </c:pt>
                <c:pt idx="31">
                  <c:v>-44409950089.145851</c:v>
                </c:pt>
                <c:pt idx="32">
                  <c:v>-1099193443469.4924</c:v>
                </c:pt>
                <c:pt idx="33">
                  <c:v>-27206359890754.156</c:v>
                </c:pt>
                <c:pt idx="34">
                  <c:v>-673387164619150</c:v>
                </c:pt>
                <c:pt idx="35">
                  <c:v>-1.6667125882807052E+16</c:v>
                </c:pt>
                <c:pt idx="36">
                  <c:v>-4.1252991113286323E+17</c:v>
                </c:pt>
                <c:pt idx="37">
                  <c:v>-1.0210595384133038E+19</c:v>
                </c:pt>
                <c:pt idx="38">
                  <c:v>-2.527237136608296E+20</c:v>
                </c:pt>
                <c:pt idx="39">
                  <c:v>-6.2552037815871959E+21</c:v>
                </c:pt>
                <c:pt idx="40">
                  <c:v>-1.5482336821871373E+23</c:v>
                </c:pt>
                <c:pt idx="41">
                  <c:v>-3.832056340453096E+24</c:v>
                </c:pt>
                <c:pt idx="42">
                  <c:v>-9.4847744370466995E+25</c:v>
                </c:pt>
                <c:pt idx="43">
                  <c:v>-2.3475903998379701E+27</c:v>
                </c:pt>
                <c:pt idx="44">
                  <c:v>-5.8105533124206498E+28</c:v>
                </c:pt>
                <c:pt idx="45">
                  <c:v>-1.4381784400510147E+30</c:v>
                </c:pt>
                <c:pt idx="46">
                  <c:v>-3.5596554697700019E+31</c:v>
                </c:pt>
                <c:pt idx="47">
                  <c:v>-8.8105542335384769E+32</c:v>
                </c:pt>
                <c:pt idx="48">
                  <c:v>-2.180712618611345E+34</c:v>
                </c:pt>
                <c:pt idx="49">
                  <c:v>-5.3975128800082599E+35</c:v>
                </c:pt>
                <c:pt idx="50">
                  <c:v>-1.3359460023735659E+37</c:v>
                </c:pt>
                <c:pt idx="51">
                  <c:v>-3.3066189324497117E+38</c:v>
                </c:pt>
                <c:pt idx="52">
                  <c:v>-8.1842591232341761E+39</c:v>
                </c:pt>
                <c:pt idx="53">
                  <c:v>-2.0256975833333201E+41</c:v>
                </c:pt>
                <c:pt idx="54">
                  <c:v>-5.0138326790258205E+42</c:v>
                </c:pt>
                <c:pt idx="55">
                  <c:v>-1.2409808297623747E+44</c:v>
                </c:pt>
                <c:pt idx="56">
                  <c:v>-3.0715691817252389E+45</c:v>
                </c:pt>
                <c:pt idx="57">
                  <c:v>-7.6024843697174639E+46</c:v>
                </c:pt>
                <c:pt idx="58">
                  <c:v>-1.8817016510450319E+48</c:v>
                </c:pt>
                <c:pt idx="59">
                  <c:v>-4.6574263875309628E+49</c:v>
                </c:pt>
                <c:pt idx="60">
                  <c:v>-1.152766189612903E+51</c:v>
                </c:pt>
                <c:pt idx="61">
                  <c:v>-2.8532279066845601E+52</c:v>
                </c:pt>
                <c:pt idx="62">
                  <c:v>-7.0620647368321467E+53</c:v>
                </c:pt>
                <c:pt idx="63">
                  <c:v>-1.7479416338626443E+55</c:v>
                </c:pt>
                <c:pt idx="64">
                  <c:v>-4.3263550568536846E+56</c:v>
                </c:pt>
                <c:pt idx="65">
                  <c:v>-1.070822260174022E+58</c:v>
                </c:pt>
                <c:pt idx="66">
                  <c:v>-2.6504073204347791E+59</c:v>
                </c:pt>
                <c:pt idx="67">
                  <c:v>-6.5600606494461556E+60</c:v>
                </c:pt>
                <c:pt idx="68">
                  <c:v>-1.6236898893944513E+62</c:v>
                </c:pt>
                <c:pt idx="69">
                  <c:v>-4.0188178119920294E+63</c:v>
                </c:pt>
                <c:pt idx="70">
                  <c:v>-9.9470328069531448E+64</c:v>
                </c:pt>
                <c:pt idx="71">
                  <c:v>-2.4620041596496696E+66</c:v>
                </c:pt>
                <c:pt idx="72">
                  <c:v>-6.0937413176290294E+67</c:v>
                </c:pt>
                <c:pt idx="73">
                  <c:v>-1.5082705327321767E+69</c:v>
                </c:pt>
                <c:pt idx="74">
                  <c:v>-3.7331417284235234E+70</c:v>
                </c:pt>
                <c:pt idx="75">
                  <c:v>-9.2399518945484318E+71</c:v>
                </c:pt>
                <c:pt idx="76">
                  <c:v>-2.2869935624041474E+73</c:v>
                </c:pt>
                <c:pt idx="77">
                  <c:v>-5.6605701140032485E+74</c:v>
                </c:pt>
                <c:pt idx="78">
                  <c:v>-1.4010557152510984E+76</c:v>
                </c:pt>
                <c:pt idx="79">
                  <c:v>-3.4677728175818891E+77</c:v>
                </c:pt>
                <c:pt idx="80">
                  <c:v>-8.5831335492171164E+78</c:v>
                </c:pt>
                <c:pt idx="81">
                  <c:v>-2.124423524874464E+80</c:v>
                </c:pt>
                <c:pt idx="82">
                  <c:v>-5.2581907144463937E+81</c:v>
                </c:pt>
                <c:pt idx="83">
                  <c:v>-1.3014622209865254E+83</c:v>
                </c:pt>
                <c:pt idx="84">
                  <c:v>-3.2212675511707348E+84</c:v>
                </c:pt>
                <c:pt idx="85">
                  <c:v>-7.9730048779082538E+85</c:v>
                </c:pt>
                <c:pt idx="86">
                  <c:v>-1.9734097144307732E+87</c:v>
                </c:pt>
                <c:pt idx="87">
                  <c:v>-4.8844142963287524E+88</c:v>
                </c:pt>
                <c:pt idx="88">
                  <c:v>-1.2089482910516816E+90</c:v>
                </c:pt>
                <c:pt idx="89">
                  <c:v>-2.9922850146866653E+91</c:v>
                </c:pt>
                <c:pt idx="90">
                  <c:v>-7.40624696305395E+92</c:v>
                </c:pt>
                <c:pt idx="91">
                  <c:v>-1.8331306613057028E+94</c:v>
                </c:pt>
                <c:pt idx="92">
                  <c:v>-4.5372076277985741E+95</c:v>
                </c:pt>
                <c:pt idx="93">
                  <c:v>-1.1230106774342029E+97</c:v>
                </c:pt>
                <c:pt idx="94">
                  <c:v>-2.7795796117043005E+98</c:v>
                </c:pt>
                <c:pt idx="95">
                  <c:v>-6.8797768116159468E+99</c:v>
                </c:pt>
                <c:pt idx="96">
                  <c:v>-1.7028232894756098E+101</c:v>
                </c:pt>
                <c:pt idx="97">
                  <c:v>-4.2146820087045594E+102</c:v>
                </c:pt>
                <c:pt idx="98">
                  <c:v>-1.0431819052675174E+104</c:v>
                </c:pt>
                <c:pt idx="99">
                  <c:v>-2.5819942886091973E+105</c:v>
                </c:pt>
                <c:pt idx="100">
                  <c:v>-6.3907305837511134E+106</c:v>
                </c:pt>
              </c:numCache>
            </c:numRef>
          </c:val>
        </c:ser>
        <c:ser>
          <c:idx val="50"/>
          <c:order val="50"/>
          <c:val>
            <c:numRef>
              <c:f>Fwd_K_0.8!$L$60:$DH$60</c:f>
              <c:numCache>
                <c:formatCode>_(* #,##0.00_);_(* \(#,##0.00\);_(* "-"??_);_(@_)</c:formatCode>
                <c:ptCount val="101"/>
                <c:pt idx="0">
                  <c:v>0</c:v>
                </c:pt>
                <c:pt idx="1">
                  <c:v>-3.1089604218361452E-32</c:v>
                </c:pt>
                <c:pt idx="2">
                  <c:v>-1.8995927920671458E-30</c:v>
                </c:pt>
                <c:pt idx="3">
                  <c:v>-7.656471547980968E-29</c:v>
                </c:pt>
                <c:pt idx="4">
                  <c:v>-2.404618609419322E-27</c:v>
                </c:pt>
                <c:pt idx="5">
                  <c:v>-6.7719418663166105E-26</c:v>
                </c:pt>
                <c:pt idx="6">
                  <c:v>-1.7729751680951177E-24</c:v>
                </c:pt>
                <c:pt idx="7">
                  <c:v>-4.5194411666704457E-23</c:v>
                </c:pt>
                <c:pt idx="8">
                  <c:v>-1.1292740147310175E-21</c:v>
                </c:pt>
                <c:pt idx="9">
                  <c:v>-2.8121279115574626E-20</c:v>
                </c:pt>
                <c:pt idx="10">
                  <c:v>-6.9645501185702576E-19</c:v>
                </c:pt>
                <c:pt idx="11">
                  <c:v>-1.7264675015969237E-17</c:v>
                </c:pt>
                <c:pt idx="12">
                  <c:v>-4.271228882701721E-16</c:v>
                </c:pt>
                <c:pt idx="13">
                  <c:v>-1.0578334072316414E-14</c:v>
                </c:pt>
                <c:pt idx="14">
                  <c:v>-2.6172359527134865E-13</c:v>
                </c:pt>
                <c:pt idx="15">
                  <c:v>-6.4801231431002828E-12</c:v>
                </c:pt>
                <c:pt idx="16">
                  <c:v>-1.6035050750463547E-10</c:v>
                </c:pt>
                <c:pt idx="17">
                  <c:v>-3.9696394209864872E-9</c:v>
                </c:pt>
                <c:pt idx="18">
                  <c:v>-9.8238206329381072E-8</c:v>
                </c:pt>
                <c:pt idx="19">
                  <c:v>-2.431795012919197E-6</c:v>
                </c:pt>
                <c:pt idx="20">
                  <c:v>-6.0184189510704335E-5</c:v>
                </c:pt>
                <c:pt idx="21">
                  <c:v>-1.489733387553021E-3</c:v>
                </c:pt>
                <c:pt idx="22">
                  <c:v>-3.6870565310063531E-2</c:v>
                </c:pt>
                <c:pt idx="23">
                  <c:v>-0.91262771551151878</c:v>
                </c:pt>
                <c:pt idx="24">
                  <c:v>-22.5878255891691</c:v>
                </c:pt>
                <c:pt idx="25">
                  <c:v>-559.08891880464898</c:v>
                </c:pt>
                <c:pt idx="26">
                  <c:v>-13837.811174181188</c:v>
                </c:pt>
                <c:pt idx="27">
                  <c:v>-342506.95875118999</c:v>
                </c:pt>
                <c:pt idx="28">
                  <c:v>-8477335.6183252446</c:v>
                </c:pt>
                <c:pt idx="29">
                  <c:v>-209825703.84584558</c:v>
                </c:pt>
                <c:pt idx="30">
                  <c:v>-5193387799.3826714</c:v>
                </c:pt>
                <c:pt idx="31">
                  <c:v>-128543003804.89261</c:v>
                </c:pt>
                <c:pt idx="32">
                  <c:v>-3181572082048.9937</c:v>
                </c:pt>
                <c:pt idx="33">
                  <c:v>-78747809380591.937</c:v>
                </c:pt>
                <c:pt idx="34">
                  <c:v>-1949093003225242.5</c:v>
                </c:pt>
                <c:pt idx="35">
                  <c:v>-4.8242375857806592E+16</c:v>
                </c:pt>
                <c:pt idx="36">
                  <c:v>-1.1940519609923505E+18</c:v>
                </c:pt>
                <c:pt idx="37">
                  <c:v>-2.9554185627006353E+19</c:v>
                </c:pt>
                <c:pt idx="38">
                  <c:v>-7.3149912429096062E+20</c:v>
                </c:pt>
                <c:pt idx="39">
                  <c:v>-1.8105451824488812E+22</c:v>
                </c:pt>
                <c:pt idx="40">
                  <c:v>-4.4813033886266521E+23</c:v>
                </c:pt>
                <c:pt idx="41">
                  <c:v>-1.1091742399526419E+25</c:v>
                </c:pt>
                <c:pt idx="42">
                  <c:v>-2.7453318890847263E+26</c:v>
                </c:pt>
                <c:pt idx="43">
                  <c:v>-6.795011634732695E+27</c:v>
                </c:pt>
                <c:pt idx="44">
                  <c:v>-1.6818425859546539E+29</c:v>
                </c:pt>
                <c:pt idx="45">
                  <c:v>-4.1627530542794972E+30</c:v>
                </c:pt>
                <c:pt idx="46">
                  <c:v>-1.0303287653251475E+32</c:v>
                </c:pt>
                <c:pt idx="47">
                  <c:v>-2.5501815518494676E+33</c:v>
                </c:pt>
                <c:pt idx="48">
                  <c:v>-6.3119899453340284E+34</c:v>
                </c:pt>
                <c:pt idx="49">
                  <c:v>-1.5622896520700793E+36</c:v>
                </c:pt>
                <c:pt idx="50">
                  <c:v>-3.8668450364153913E+37</c:v>
                </c:pt>
                <c:pt idx="51">
                  <c:v>-9.5708831859728664E+38</c:v>
                </c:pt>
                <c:pt idx="52">
                  <c:v>-2.3689027685619329E+40</c:v>
                </c:pt>
                <c:pt idx="53">
                  <c:v>-5.8633048752502183E+41</c:v>
                </c:pt>
                <c:pt idx="54">
                  <c:v>-1.4512348584383185E+43</c:v>
                </c:pt>
                <c:pt idx="55">
                  <c:v>-3.591971971357761E+44</c:v>
                </c:pt>
                <c:pt idx="56">
                  <c:v>-8.8905405416074125E+45</c:v>
                </c:pt>
                <c:pt idx="57">
                  <c:v>-2.2005102816188404E+47</c:v>
                </c:pt>
                <c:pt idx="58">
                  <c:v>-5.4465140890797892E+48</c:v>
                </c:pt>
                <c:pt idx="59">
                  <c:v>-1.34807441218179E+50</c:v>
                </c:pt>
                <c:pt idx="60">
                  <c:v>-3.3366380326392061E+51</c:v>
                </c:pt>
                <c:pt idx="61">
                  <c:v>-8.2585600119384713E+52</c:v>
                </c:pt>
                <c:pt idx="62">
                  <c:v>-2.0440878650243694E+54</c:v>
                </c:pt>
                <c:pt idx="63">
                  <c:v>-5.0593507952335439E+55</c:v>
                </c:pt>
                <c:pt idx="64">
                  <c:v>-1.2522470696576276E+57</c:v>
                </c:pt>
                <c:pt idx="65">
                  <c:v>-3.0994544372464088E+58</c:v>
                </c:pt>
                <c:pt idx="66">
                  <c:v>-7.6715035104803945E+59</c:v>
                </c:pt>
                <c:pt idx="67">
                  <c:v>-1.8987846857262214E+61</c:v>
                </c:pt>
                <c:pt idx="68">
                  <c:v>-4.6997088299821125E+62</c:v>
                </c:pt>
                <c:pt idx="69">
                  <c:v>-1.1632315802678298E+64</c:v>
                </c:pt>
                <c:pt idx="70">
                  <c:v>-2.8791309363556932E+65</c:v>
                </c:pt>
                <c:pt idx="71">
                  <c:v>-7.126177704941877E+66</c:v>
                </c:pt>
                <c:pt idx="72">
                  <c:v>-1.7638103227842959E+68</c:v>
                </c:pt>
                <c:pt idx="73">
                  <c:v>-4.3656318780511356E+69</c:v>
                </c:pt>
                <c:pt idx="74">
                  <c:v>-1.0805437208199727E+71</c:v>
                </c:pt>
                <c:pt idx="75">
                  <c:v>-2.6744690469531699E+72</c:v>
                </c:pt>
                <c:pt idx="76">
                  <c:v>-6.6196161656780296E+73</c:v>
                </c:pt>
                <c:pt idx="77">
                  <c:v>-1.638430560107422E+75</c:v>
                </c:pt>
                <c:pt idx="78">
                  <c:v>-4.0553026533097874E+76</c:v>
                </c:pt>
                <c:pt idx="79">
                  <c:v>-1.00373369561611E+78</c:v>
                </c:pt>
                <c:pt idx="80">
                  <c:v>-2.4843554668829138E+79</c:v>
                </c:pt>
                <c:pt idx="81">
                  <c:v>-6.1490633551938625E+80</c:v>
                </c:pt>
                <c:pt idx="82">
                  <c:v>-1.5219633683264561E+82</c:v>
                </c:pt>
                <c:pt idx="83">
                  <c:v>-3.7670330598054834E+83</c:v>
                </c:pt>
                <c:pt idx="84">
                  <c:v>-9.3238368075813742E+84</c:v>
                </c:pt>
                <c:pt idx="85">
                  <c:v>-2.3077560359983908E+86</c:v>
                </c:pt>
                <c:pt idx="86">
                  <c:v>-5.7119596058292282E+87</c:v>
                </c:pt>
                <c:pt idx="87">
                  <c:v>-1.41377520110376E+89</c:v>
                </c:pt>
                <c:pt idx="88">
                  <c:v>-3.4992549968352729E+90</c:v>
                </c:pt>
                <c:pt idx="89">
                  <c:v>-8.6610555365405857E+91</c:v>
                </c:pt>
                <c:pt idx="90">
                  <c:v>-2.1437101061387311E+93</c:v>
                </c:pt>
                <c:pt idx="91">
                  <c:v>-5.3059272045864251E+94</c:v>
                </c:pt>
                <c:pt idx="92">
                  <c:v>-1.3132775471683314E+96</c:v>
                </c:pt>
                <c:pt idx="93">
                  <c:v>-3.2505118321432456E+97</c:v>
                </c:pt>
                <c:pt idx="94">
                  <c:v>-8.0453878113341979E+98</c:v>
                </c:pt>
                <c:pt idx="95">
                  <c:v>-1.9913253166706146E+100</c:v>
                </c:pt>
                <c:pt idx="96">
                  <c:v>-4.928757456816799E+101</c:v>
                </c:pt>
                <c:pt idx="97">
                  <c:v>-1.2199237294266247E+103</c:v>
                </c:pt>
                <c:pt idx="98">
                  <c:v>-3.0194504774403817E+104</c:v>
                </c:pt>
                <c:pt idx="99">
                  <c:v>-7.4734845841584043E+105</c:v>
                </c:pt>
                <c:pt idx="100">
                  <c:v>-1.8497727400047171E+107</c:v>
                </c:pt>
              </c:numCache>
            </c:numRef>
          </c:val>
        </c:ser>
        <c:bandFmts/>
        <c:axId val="150341120"/>
        <c:axId val="150342656"/>
        <c:axId val="236828864"/>
      </c:surface3DChart>
      <c:catAx>
        <c:axId val="150341120"/>
        <c:scaling>
          <c:orientation val="minMax"/>
        </c:scaling>
        <c:delete val="0"/>
        <c:axPos val="b"/>
        <c:majorTickMark val="out"/>
        <c:minorTickMark val="none"/>
        <c:tickLblPos val="nextTo"/>
        <c:crossAx val="150342656"/>
        <c:crosses val="autoZero"/>
        <c:auto val="1"/>
        <c:lblAlgn val="ctr"/>
        <c:lblOffset val="100"/>
        <c:noMultiLvlLbl val="0"/>
      </c:catAx>
      <c:valAx>
        <c:axId val="150342656"/>
        <c:scaling>
          <c:orientation val="minMax"/>
        </c:scaling>
        <c:delete val="1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50341120"/>
        <c:crosses val="autoZero"/>
        <c:crossBetween val="midCat"/>
      </c:valAx>
      <c:serAx>
        <c:axId val="236828864"/>
        <c:scaling>
          <c:orientation val="minMax"/>
        </c:scaling>
        <c:delete val="1"/>
        <c:axPos val="b"/>
        <c:majorTickMark val="out"/>
        <c:minorTickMark val="none"/>
        <c:tickLblPos val="nextTo"/>
        <c:crossAx val="150342656"/>
        <c:crosses val="autoZero"/>
      </c:serAx>
    </c:plotArea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28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1940331237680544E-2"/>
          <c:y val="0.11854321554420766"/>
          <c:w val="0.89737762546041144"/>
          <c:h val="0.82663720417859587"/>
        </c:manualLayout>
      </c:layout>
      <c:surface3DChart>
        <c:wireframe val="0"/>
        <c:ser>
          <c:idx val="0"/>
          <c:order val="0"/>
          <c:tx>
            <c:strRef>
              <c:f>'Bckwrd_0,8'!$K$19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'Bckwrd_0,8'!$L$19:$DH$19</c:f>
              <c:numCache>
                <c:formatCode>General</c:formatCode>
                <c:ptCount val="101"/>
                <c:pt idx="0">
                  <c:v>-9.4746246397046315E-7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</c:ser>
        <c:ser>
          <c:idx val="1"/>
          <c:order val="1"/>
          <c:tx>
            <c:strRef>
              <c:f>'Bckwrd_0,8'!$K$20</c:f>
              <c:strCache>
                <c:ptCount val="1"/>
                <c:pt idx="0">
                  <c:v>0,72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'Bckwrd_0,8'!$L$20:$DH$20</c:f>
              <c:numCache>
                <c:formatCode>General</c:formatCode>
                <c:ptCount val="101"/>
                <c:pt idx="0">
                  <c:v>2.3559792829699469E-10</c:v>
                </c:pt>
                <c:pt idx="1">
                  <c:v>2.1461186552391664E-10</c:v>
                </c:pt>
                <c:pt idx="2">
                  <c:v>1.9528843372347514E-10</c:v>
                </c:pt>
                <c:pt idx="3">
                  <c:v>1.7751317792118727E-10</c:v>
                </c:pt>
                <c:pt idx="4">
                  <c:v>1.6117825104813605E-10</c:v>
                </c:pt>
                <c:pt idx="5">
                  <c:v>1.4618211288834629E-10</c:v>
                </c:pt>
                <c:pt idx="6">
                  <c:v>1.3242923851618176E-10</c:v>
                </c:pt>
                <c:pt idx="7">
                  <c:v>1.1982983609994671E-10</c:v>
                </c:pt>
                <c:pt idx="8">
                  <c:v>1.082995739439512E-10</c:v>
                </c:pt>
                <c:pt idx="9">
                  <c:v>9.7759316637491748E-11</c:v>
                </c:pt>
                <c:pt idx="10">
                  <c:v>8.8134870175516537E-11</c:v>
                </c:pt>
                <c:pt idx="11">
                  <c:v>7.9356735912184323E-11</c:v>
                </c:pt>
                <c:pt idx="12">
                  <c:v>7.1359873205105208E-11</c:v>
                </c:pt>
                <c:pt idx="13">
                  <c:v>6.4083470604765136E-11</c:v>
                </c:pt>
                <c:pt idx="14">
                  <c:v>5.7470725440494809E-11</c:v>
                </c:pt>
                <c:pt idx="15">
                  <c:v>5.1468631651351246E-11</c:v>
                </c:pt>
                <c:pt idx="16">
                  <c:v>4.6027775707441065E-11</c:v>
                </c:pt>
                <c:pt idx="17">
                  <c:v>4.1102140464534014E-11</c:v>
                </c:pt>
                <c:pt idx="18">
                  <c:v>3.6648916792297965E-11</c:v>
                </c:pt>
                <c:pt idx="19">
                  <c:v>3.2628322814136946E-11</c:v>
                </c:pt>
                <c:pt idx="20">
                  <c:v>2.9003430594435611E-11</c:v>
                </c:pt>
                <c:pt idx="21">
                  <c:v>2.5740000107011906E-11</c:v>
                </c:pt>
                <c:pt idx="22">
                  <c:v>2.2806320316757689E-11</c:v>
                </c:pt>
                <c:pt idx="23">
                  <c:v>2.0173057204808346E-11</c:v>
                </c:pt>
                <c:pt idx="24">
                  <c:v>1.7813108566131283E-11</c:v>
                </c:pt>
                <c:pt idx="25">
                  <c:v>1.5701465407161375E-11</c:v>
                </c:pt>
                <c:pt idx="26">
                  <c:v>1.3815079770043202E-11</c:v>
                </c:pt>
                <c:pt idx="27">
                  <c:v>1.2132738809166633E-11</c:v>
                </c:pt>
                <c:pt idx="28">
                  <c:v>1.0634944945007357E-11</c:v>
                </c:pt>
                <c:pt idx="29">
                  <c:v>9.3038019198081196E-12</c:v>
                </c:pt>
                <c:pt idx="30">
                  <c:v>8.1229065793623262E-12</c:v>
                </c:pt>
                <c:pt idx="31">
                  <c:v>7.0772462050897318E-12</c:v>
                </c:pt>
                <c:pt idx="32">
                  <c:v>6.1531012207255801E-12</c:v>
                </c:pt>
                <c:pt idx="33">
                  <c:v>5.3379530982797499E-12</c:v>
                </c:pt>
                <c:pt idx="34">
                  <c:v>4.6203972884617611E-12</c:v>
                </c:pt>
                <c:pt idx="35">
                  <c:v>3.9900610015100411E-12</c:v>
                </c:pt>
                <c:pt idx="36">
                  <c:v>3.4375256653091968E-12</c:v>
                </c:pt>
                <c:pt idx="37">
                  <c:v>2.9542538888257553E-12</c:v>
                </c:pt>
                <c:pt idx="38">
                  <c:v>2.5325207602393164E-12</c:v>
                </c:pt>
                <c:pt idx="39">
                  <c:v>2.1653493106900027E-12</c:v>
                </c:pt>
                <c:pt idx="40">
                  <c:v>1.8464499763020223E-12</c:v>
                </c:pt>
                <c:pt idx="41">
                  <c:v>1.5701638930737488E-12</c:v>
                </c:pt>
                <c:pt idx="42">
                  <c:v>1.3314098613434795E-12</c:v>
                </c:pt>
                <c:pt idx="43">
                  <c:v>1.1256348188427451E-12</c:v>
                </c:pt>
                <c:pt idx="44">
                  <c:v>9.4876766383107262E-13</c:v>
                </c:pt>
                <c:pt idx="45">
                  <c:v>7.9717627246234378E-13</c:v>
                </c:pt>
                <c:pt idx="46">
                  <c:v>6.6762755735761247E-13</c:v>
                </c:pt>
                <c:pt idx="47">
                  <c:v>5.5725041734634721E-13</c:v>
                </c:pt>
                <c:pt idx="48">
                  <c:v>4.6350143148081773E-13</c:v>
                </c:pt>
                <c:pt idx="49">
                  <c:v>3.8413315371959998E-13</c:v>
                </c:pt>
                <c:pt idx="50">
                  <c:v>3.1716486810826457E-13</c:v>
                </c:pt>
                <c:pt idx="51">
                  <c:v>2.6085566785005292E-13</c:v>
                </c:pt>
                <c:pt idx="52">
                  <c:v>2.1367972534816599E-13</c:v>
                </c:pt>
                <c:pt idx="53">
                  <c:v>1.7430362410504434E-13</c:v>
                </c:pt>
                <c:pt idx="54">
                  <c:v>1.4156562727324853E-13</c:v>
                </c:pt>
                <c:pt idx="55">
                  <c:v>1.1445676165728062E-13</c:v>
                </c:pt>
                <c:pt idx="56">
                  <c:v>9.2103600055609079E-14</c:v>
                </c:pt>
                <c:pt idx="57">
                  <c:v>7.3752628996579993E-14</c:v>
                </c:pt>
                <c:pt idx="58">
                  <c:v>5.875609314978084E-14</c:v>
                </c:pt>
                <c:pt idx="59">
                  <c:v>4.6559211974445377E-14</c:v>
                </c:pt>
                <c:pt idx="60">
                  <c:v>3.6688668487056354E-14</c:v>
                </c:pt>
                <c:pt idx="61">
                  <c:v>2.8742274379595488E-14</c:v>
                </c:pt>
                <c:pt idx="62">
                  <c:v>2.2379720085913707E-14</c:v>
                </c:pt>
                <c:pt idx="63">
                  <c:v>1.7314322764317674E-14</c:v>
                </c:pt>
                <c:pt idx="64">
                  <c:v>1.3305689527477898E-14</c:v>
                </c:pt>
                <c:pt idx="65">
                  <c:v>1.0153217593919606E-14</c:v>
                </c:pt>
                <c:pt idx="66">
                  <c:v>7.6903573464466552E-15</c:v>
                </c:pt>
                <c:pt idx="67">
                  <c:v>5.7795685497460314E-15</c:v>
                </c:pt>
                <c:pt idx="68">
                  <c:v>4.3079041901531073E-15</c:v>
                </c:pt>
                <c:pt idx="69">
                  <c:v>3.1831605433667027E-15</c:v>
                </c:pt>
                <c:pt idx="70">
                  <c:v>2.3305361393137049E-15</c:v>
                </c:pt>
                <c:pt idx="71">
                  <c:v>1.6897462662527691E-15</c:v>
                </c:pt>
                <c:pt idx="72">
                  <c:v>1.2125435278758336E-15</c:v>
                </c:pt>
                <c:pt idx="73">
                  <c:v>8.6059872741011113E-16</c:v>
                </c:pt>
                <c:pt idx="74">
                  <c:v>6.03699991903854E-16</c:v>
                </c:pt>
                <c:pt idx="75">
                  <c:v>4.1823155899753327E-16</c:v>
                </c:pt>
                <c:pt idx="76">
                  <c:v>2.8589701924928201E-16</c:v>
                </c:pt>
                <c:pt idx="77">
                  <c:v>1.9265503199042363E-16</c:v>
                </c:pt>
                <c:pt idx="78">
                  <c:v>1.2783860507170194E-16</c:v>
                </c:pt>
                <c:pt idx="79">
                  <c:v>8.3431942972537311E-17</c:v>
                </c:pt>
                <c:pt idx="80">
                  <c:v>5.3481618804244147E-17</c:v>
                </c:pt>
                <c:pt idx="81">
                  <c:v>3.3621409988901667E-17</c:v>
                </c:pt>
                <c:pt idx="82">
                  <c:v>2.0692552157091375E-17</c:v>
                </c:pt>
                <c:pt idx="83">
                  <c:v>1.2443409512374171E-17</c:v>
                </c:pt>
                <c:pt idx="84">
                  <c:v>7.2946321359711666E-18</c:v>
                </c:pt>
                <c:pt idx="85">
                  <c:v>4.1577721963279883E-18</c:v>
                </c:pt>
                <c:pt idx="86">
                  <c:v>2.2970637068025957E-18</c:v>
                </c:pt>
                <c:pt idx="87">
                  <c:v>1.225637436734923E-18</c:v>
                </c:pt>
                <c:pt idx="88">
                  <c:v>6.2884808051388E-19</c:v>
                </c:pt>
                <c:pt idx="89">
                  <c:v>3.0864020568584788E-19</c:v>
                </c:pt>
                <c:pt idx="90">
                  <c:v>1.4397929188865968E-19</c:v>
                </c:pt>
                <c:pt idx="91">
                  <c:v>6.3331806361804364E-20</c:v>
                </c:pt>
                <c:pt idx="92">
                  <c:v>2.6002135397436804E-20</c:v>
                </c:pt>
                <c:pt idx="93">
                  <c:v>9.8335251558649184E-21</c:v>
                </c:pt>
                <c:pt idx="94">
                  <c:v>3.3649025742523618E-21</c:v>
                </c:pt>
                <c:pt idx="95">
                  <c:v>1.0160309499186486E-21</c:v>
                </c:pt>
                <c:pt idx="96">
                  <c:v>2.607889923568638E-22</c:v>
                </c:pt>
                <c:pt idx="97">
                  <c:v>5.3553840076037196E-23</c:v>
                </c:pt>
                <c:pt idx="98">
                  <c:v>7.855848546650244E-24</c:v>
                </c:pt>
                <c:pt idx="99">
                  <c:v>6.2055393946545074E-25</c:v>
                </c:pt>
                <c:pt idx="100">
                  <c:v>0</c:v>
                </c:pt>
              </c:numCache>
            </c:numRef>
          </c:val>
        </c:ser>
        <c:ser>
          <c:idx val="2"/>
          <c:order val="2"/>
          <c:tx>
            <c:strRef>
              <c:f>'Bckwrd_0,8'!$K$21</c:f>
              <c:strCache>
                <c:ptCount val="1"/>
                <c:pt idx="0">
                  <c:v>1,44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'Bckwrd_0,8'!$L$21:$DH$21</c:f>
              <c:numCache>
                <c:formatCode>General</c:formatCode>
                <c:ptCount val="101"/>
                <c:pt idx="0">
                  <c:v>2.7649920406029892E-8</c:v>
                </c:pt>
                <c:pt idx="1">
                  <c:v>2.5454700683673156E-8</c:v>
                </c:pt>
                <c:pt idx="2">
                  <c:v>2.3411035086313092E-8</c:v>
                </c:pt>
                <c:pt idx="3">
                  <c:v>2.1510136907945365E-8</c:v>
                </c:pt>
                <c:pt idx="4">
                  <c:v>1.9743622546962542E-8</c:v>
                </c:pt>
                <c:pt idx="5">
                  <c:v>1.8103498613669967E-8</c:v>
                </c:pt>
                <c:pt idx="6">
                  <c:v>1.6582149217134521E-8</c:v>
                </c:pt>
                <c:pt idx="7">
                  <c:v>1.5172323436200711E-8</c:v>
                </c:pt>
                <c:pt idx="8">
                  <c:v>1.3867122979349082E-8</c:v>
                </c:pt>
                <c:pt idx="9">
                  <c:v>1.2659990037905807E-8</c:v>
                </c:pt>
                <c:pt idx="10">
                  <c:v>1.1544695336939505E-8</c:v>
                </c:pt>
                <c:pt idx="11">
                  <c:v>1.051532638800131E-8</c:v>
                </c:pt>
                <c:pt idx="12">
                  <c:v>9.5662759476783775E-9</c:v>
                </c:pt>
                <c:pt idx="13">
                  <c:v>8.6922306857380994E-9</c:v>
                </c:pt>
                <c:pt idx="14">
                  <c:v>7.8881600664415892E-9</c:v>
                </c:pt>
                <c:pt idx="15">
                  <c:v>7.1493054463998368E-9</c:v>
                </c:pt>
                <c:pt idx="16">
                  <c:v>6.4711693921350897E-9</c:v>
                </c:pt>
                <c:pt idx="17">
                  <c:v>5.8495052202933855E-9</c:v>
                </c:pt>
                <c:pt idx="18">
                  <c:v>5.2803067632320568E-9</c:v>
                </c:pt>
                <c:pt idx="19">
                  <c:v>4.7597983624786932E-9</c:v>
                </c:pt>
                <c:pt idx="20">
                  <c:v>4.284425092325776E-9</c:v>
                </c:pt>
                <c:pt idx="21">
                  <c:v>3.8508432155882283E-9</c:v>
                </c:pt>
                <c:pt idx="22">
                  <c:v>3.4559108733098146E-9</c:v>
                </c:pt>
                <c:pt idx="23">
                  <c:v>3.0966790099588912E-9</c:v>
                </c:pt>
                <c:pt idx="24">
                  <c:v>2.7703825354050198E-9</c:v>
                </c:pt>
                <c:pt idx="25">
                  <c:v>2.4744317247154948E-9</c:v>
                </c:pt>
                <c:pt idx="26">
                  <c:v>2.2064038565555426E-9</c:v>
                </c:pt>
                <c:pt idx="27">
                  <c:v>1.9640350907180664E-9</c:v>
                </c:pt>
                <c:pt idx="28">
                  <c:v>1.7452125850488649E-9</c:v>
                </c:pt>
                <c:pt idx="29">
                  <c:v>1.5479668517716304E-9</c:v>
                </c:pt>
                <c:pt idx="30">
                  <c:v>1.370464352954247E-9</c:v>
                </c:pt>
                <c:pt idx="31">
                  <c:v>1.2110003345944286E-9</c:v>
                </c:pt>
                <c:pt idx="32">
                  <c:v>1.0679918985390679E-9</c:v>
                </c:pt>
                <c:pt idx="33">
                  <c:v>9.3997131118834654E-10</c:v>
                </c:pt>
                <c:pt idx="34">
                  <c:v>8.2557954767321582E-10</c:v>
                </c:pt>
                <c:pt idx="35">
                  <c:v>7.2356006993387242E-10</c:v>
                </c:pt>
                <c:pt idx="36">
                  <c:v>6.3275283686788035E-10</c:v>
                </c:pt>
                <c:pt idx="37">
                  <c:v>5.5208854446023212E-10</c:v>
                </c:pt>
                <c:pt idx="38">
                  <c:v>4.8058309355450782E-10</c:v>
                </c:pt>
                <c:pt idx="39">
                  <c:v>4.1733228267497422E-10</c:v>
                </c:pt>
                <c:pt idx="40">
                  <c:v>3.6150672306461943E-10</c:v>
                </c:pt>
                <c:pt idx="41">
                  <c:v>3.1234697286436269E-10</c:v>
                </c:pt>
                <c:pt idx="42">
                  <c:v>2.69158887124646E-10</c:v>
                </c:pt>
                <c:pt idx="43">
                  <c:v>2.3130918011298071E-10</c:v>
                </c:pt>
                <c:pt idx="44">
                  <c:v>1.9822119616040488E-10</c:v>
                </c:pt>
                <c:pt idx="45">
                  <c:v>1.6937088507687333E-10</c:v>
                </c:pt>
                <c:pt idx="46">
                  <c:v>1.4428297796100039E-10</c:v>
                </c:pt>
                <c:pt idx="47">
                  <c:v>1.2252735903393862E-10</c:v>
                </c:pt>
                <c:pt idx="48">
                  <c:v>1.0371562894114763E-10</c:v>
                </c:pt>
                <c:pt idx="49">
                  <c:v>8.7497854790009426E-11</c:v>
                </c:pt>
                <c:pt idx="50">
                  <c:v>7.3559502026287541E-11</c:v>
                </c:pt>
                <c:pt idx="51">
                  <c:v>6.1618543098905296E-11</c:v>
                </c:pt>
                <c:pt idx="52">
                  <c:v>5.1422737721002596E-11</c:v>
                </c:pt>
                <c:pt idx="53">
                  <c:v>4.2747079406271814E-11</c:v>
                </c:pt>
                <c:pt idx="54">
                  <c:v>3.5391402843691443E-11</c:v>
                </c:pt>
                <c:pt idx="55">
                  <c:v>2.9178146571460743E-11</c:v>
                </c:pt>
                <c:pt idx="56">
                  <c:v>2.3950265322640599E-11</c:v>
                </c:pt>
                <c:pt idx="57">
                  <c:v>1.9569286341139897E-11</c:v>
                </c:pt>
                <c:pt idx="58">
                  <c:v>1.5913503907619626E-11</c:v>
                </c:pt>
                <c:pt idx="59">
                  <c:v>1.2876306270938662E-11</c:v>
                </c:pt>
                <c:pt idx="60">
                  <c:v>1.0364629152202703E-11</c:v>
                </c:pt>
                <c:pt idx="61">
                  <c:v>8.2975299755100648E-12</c:v>
                </c:pt>
                <c:pt idx="62">
                  <c:v>6.604876982263638E-12</c:v>
                </c:pt>
                <c:pt idx="63">
                  <c:v>5.2261474045189168E-12</c:v>
                </c:pt>
                <c:pt idx="64">
                  <c:v>4.1093289072767519E-12</c:v>
                </c:pt>
                <c:pt idx="65">
                  <c:v>3.209918559844861E-12</c:v>
                </c:pt>
                <c:pt idx="66">
                  <c:v>2.4900136622458971E-12</c:v>
                </c:pt>
                <c:pt idx="67">
                  <c:v>1.9174888339223524E-12</c:v>
                </c:pt>
                <c:pt idx="68">
                  <c:v>1.4652538683765506E-12</c:v>
                </c:pt>
                <c:pt idx="69">
                  <c:v>1.1105869684971282E-12</c:v>
                </c:pt>
                <c:pt idx="70">
                  <c:v>8.3453810268249766E-13</c:v>
                </c:pt>
                <c:pt idx="71">
                  <c:v>6.2139736090663188E-13</c:v>
                </c:pt>
                <c:pt idx="72">
                  <c:v>4.5822334192112169E-13</c:v>
                </c:pt>
                <c:pt idx="73">
                  <c:v>3.3442676709507021E-13</c:v>
                </c:pt>
                <c:pt idx="74">
                  <c:v>2.4140469211442214E-13</c:v>
                </c:pt>
                <c:pt idx="75">
                  <c:v>1.7222087395698838E-13</c:v>
                </c:pt>
                <c:pt idx="76">
                  <c:v>1.2132804620226915E-13</c:v>
                </c:pt>
                <c:pt idx="77">
                  <c:v>8.432805971411951E-14</c:v>
                </c:pt>
                <c:pt idx="78">
                  <c:v>5.7766056856075155E-14</c:v>
                </c:pt>
                <c:pt idx="79">
                  <c:v>3.8955064394932885E-14</c:v>
                </c:pt>
                <c:pt idx="80">
                  <c:v>2.5827611780551183E-14</c:v>
                </c:pt>
                <c:pt idx="81">
                  <c:v>1.6811206161227825E-14</c:v>
                </c:pt>
                <c:pt idx="82">
                  <c:v>1.0724721856617763E-14</c:v>
                </c:pt>
                <c:pt idx="83">
                  <c:v>6.6929885774519337E-15</c:v>
                </c:pt>
                <c:pt idx="84">
                  <c:v>4.0770879412077947E-15</c:v>
                </c:pt>
                <c:pt idx="85">
                  <c:v>2.4180902625205161E-15</c:v>
                </c:pt>
                <c:pt idx="86">
                  <c:v>1.3921816794033701E-15</c:v>
                </c:pt>
                <c:pt idx="87">
                  <c:v>7.7534391806020067E-16</c:v>
                </c:pt>
                <c:pt idx="88">
                  <c:v>4.1595395065216537E-16</c:v>
                </c:pt>
                <c:pt idx="89">
                  <c:v>2.1386707712375461E-16</c:v>
                </c:pt>
                <c:pt idx="90">
                  <c:v>1.0473326680761909E-16</c:v>
                </c:pt>
                <c:pt idx="91">
                  <c:v>4.8471741754926073E-17</c:v>
                </c:pt>
                <c:pt idx="92">
                  <c:v>2.0991720731883998E-17</c:v>
                </c:pt>
                <c:pt idx="93">
                  <c:v>8.3970798723797917E-18</c:v>
                </c:pt>
                <c:pt idx="94">
                  <c:v>3.0487170311492071E-18</c:v>
                </c:pt>
                <c:pt idx="95">
                  <c:v>9.8013421258438536E-19</c:v>
                </c:pt>
                <c:pt idx="96">
                  <c:v>2.6890861092671524E-19</c:v>
                </c:pt>
                <c:pt idx="97">
                  <c:v>5.9289868051620235E-20</c:v>
                </c:pt>
                <c:pt idx="98">
                  <c:v>9.3860295737253295E-21</c:v>
                </c:pt>
                <c:pt idx="99">
                  <c:v>8.0491089440197619E-22</c:v>
                </c:pt>
                <c:pt idx="100">
                  <c:v>0</c:v>
                </c:pt>
              </c:numCache>
            </c:numRef>
          </c:val>
        </c:ser>
        <c:ser>
          <c:idx val="3"/>
          <c:order val="3"/>
          <c:tx>
            <c:strRef>
              <c:f>'Bckwrd_0,8'!$K$22</c:f>
              <c:strCache>
                <c:ptCount val="1"/>
                <c:pt idx="0">
                  <c:v>2,16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'Bckwrd_0,8'!$L$22:$DH$22</c:f>
              <c:numCache>
                <c:formatCode>General</c:formatCode>
                <c:ptCount val="101"/>
                <c:pt idx="0">
                  <c:v>1.0027623047825229E-6</c:v>
                </c:pt>
                <c:pt idx="1">
                  <c:v>9.3297141718249333E-7</c:v>
                </c:pt>
                <c:pt idx="2">
                  <c:v>8.6727443117366107E-7</c:v>
                </c:pt>
                <c:pt idx="3">
                  <c:v>8.0547994068813976E-7</c:v>
                </c:pt>
                <c:pt idx="4">
                  <c:v>7.4740290009828438E-7</c:v>
                </c:pt>
                <c:pt idx="5">
                  <c:v>6.9286452153048891E-7</c:v>
                </c:pt>
                <c:pt idx="6">
                  <c:v>6.4169217043635242E-7</c:v>
                </c:pt>
                <c:pt idx="7">
                  <c:v>5.937192594997179E-7</c:v>
                </c:pt>
                <c:pt idx="8">
                  <c:v>5.4878514096075054E-7</c:v>
                </c:pt>
                <c:pt idx="9">
                  <c:v>5.0673499744082057E-7</c:v>
                </c:pt>
                <c:pt idx="10">
                  <c:v>4.6741973135450464E-7</c:v>
                </c:pt>
                <c:pt idx="11">
                  <c:v>4.3069585299750592E-7</c:v>
                </c:pt>
                <c:pt idx="12">
                  <c:v>3.9642536740169573E-7</c:v>
                </c:pt>
                <c:pt idx="13">
                  <c:v>3.6447566005081591E-7</c:v>
                </c:pt>
                <c:pt idx="14">
                  <c:v>3.3471938155262293E-7</c:v>
                </c:pt>
                <c:pt idx="15">
                  <c:v>3.0703433136540658E-7</c:v>
                </c:pt>
                <c:pt idx="16">
                  <c:v>2.8130334067886261E-7</c:v>
                </c:pt>
                <c:pt idx="17">
                  <c:v>2.5741415455123889E-7</c:v>
                </c:pt>
                <c:pt idx="18">
                  <c:v>2.3525931340649709E-7</c:v>
                </c:pt>
                <c:pt idx="19">
                  <c:v>2.1473603399692584E-7</c:v>
                </c:pt>
                <c:pt idx="20">
                  <c:v>1.9574608993820359E-7</c:v>
                </c:pt>
                <c:pt idx="21">
                  <c:v>1.7819569192533276E-7</c:v>
                </c:pt>
                <c:pt idx="22">
                  <c:v>1.6199536773913352E-7</c:v>
                </c:pt>
                <c:pt idx="23">
                  <c:v>1.4705984215409994E-7</c:v>
                </c:pt>
                <c:pt idx="24">
                  <c:v>1.3330791685936565E-7</c:v>
                </c:pt>
                <c:pt idx="25">
                  <c:v>1.2066235050529877E-7</c:v>
                </c:pt>
                <c:pt idx="26">
                  <c:v>1.0904973898883192E-7</c:v>
                </c:pt>
                <c:pt idx="27">
                  <c:v>9.8400396091032446E-8</c:v>
                </c:pt>
                <c:pt idx="28">
                  <c:v>8.8648234580615915E-8</c:v>
                </c:pt>
                <c:pt idx="29">
                  <c:v>7.9730647897099335E-8</c:v>
                </c:pt>
                <c:pt idx="30">
                  <c:v>7.1588392527068645E-8</c:v>
                </c:pt>
                <c:pt idx="31">
                  <c:v>6.4165471186593782E-8</c:v>
                </c:pt>
                <c:pt idx="32">
                  <c:v>5.7409016922154916E-8</c:v>
                </c:pt>
                <c:pt idx="33">
                  <c:v>5.1269178241538596E-8</c:v>
                </c:pt>
                <c:pt idx="34">
                  <c:v>4.5699005385019735E-8</c:v>
                </c:pt>
                <c:pt idx="35">
                  <c:v>4.0654337845753054E-8</c:v>
                </c:pt>
                <c:pt idx="36">
                  <c:v>3.609369324665744E-8</c:v>
                </c:pt>
                <c:pt idx="37">
                  <c:v>3.1978157679177994E-8</c:v>
                </c:pt>
                <c:pt idx="38">
                  <c:v>2.8271277607153932E-8</c:v>
                </c:pt>
                <c:pt idx="39">
                  <c:v>2.4938953436599894E-8</c:v>
                </c:pt>
                <c:pt idx="40">
                  <c:v>2.1949334849521964E-8</c:v>
                </c:pt>
                <c:pt idx="41">
                  <c:v>1.9272717996936794E-8</c:v>
                </c:pt>
                <c:pt idx="42">
                  <c:v>1.6881444643040623E-8</c:v>
                </c:pt>
                <c:pt idx="43">
                  <c:v>1.4749803348985273E-8</c:v>
                </c:pt>
                <c:pt idx="44">
                  <c:v>1.2853932780962181E-8</c:v>
                </c:pt>
                <c:pt idx="45">
                  <c:v>1.1171727223274081E-8</c:v>
                </c:pt>
                <c:pt idx="46">
                  <c:v>9.6827443727914978E-9</c:v>
                </c:pt>
                <c:pt idx="47">
                  <c:v>8.3681154866519433E-9</c:v>
                </c:pt>
                <c:pt idx="48">
                  <c:v>7.2104579502694004E-9</c:v>
                </c:pt>
                <c:pt idx="49">
                  <c:v>6.1937903276876038E-9</c:v>
                </c:pt>
                <c:pt idx="50">
                  <c:v>5.3034499510415005E-9</c:v>
                </c:pt>
                <c:pt idx="51">
                  <c:v>4.5260131003970718E-9</c:v>
                </c:pt>
                <c:pt idx="52">
                  <c:v>3.8492178195320663E-9</c:v>
                </c:pt>
                <c:pt idx="53">
                  <c:v>3.2618894073124003E-9</c:v>
                </c:pt>
                <c:pt idx="54">
                  <c:v>2.7538686182258479E-9</c:v>
                </c:pt>
                <c:pt idx="55">
                  <c:v>2.3159425993727061E-9</c:v>
                </c:pt>
                <c:pt idx="56">
                  <c:v>1.9397785848006018E-9</c:v>
                </c:pt>
                <c:pt idx="57">
                  <c:v>1.6178603615275555E-9</c:v>
                </c:pt>
                <c:pt idx="58">
                  <c:v>1.3434275149454919E-9</c:v>
                </c:pt>
                <c:pt idx="59">
                  <c:v>1.1104174545591385E-9</c:v>
                </c:pt>
                <c:pt idx="60">
                  <c:v>9.1341021421792191E-10</c:v>
                </c:pt>
                <c:pt idx="61">
                  <c:v>7.4757601416803482E-10</c:v>
                </c:pt>
                <c:pt idx="62">
                  <c:v>6.0862556541696499E-10</c:v>
                </c:pt>
                <c:pt idx="63">
                  <c:v>4.9276309009378292E-10</c:v>
                </c:pt>
                <c:pt idx="64">
                  <c:v>3.9664202473723322E-10</c:v>
                </c:pt>
                <c:pt idx="65">
                  <c:v>3.1732336678349161E-10</c:v>
                </c:pt>
                <c:pt idx="66">
                  <c:v>2.5223661799102069E-10</c:v>
                </c:pt>
                <c:pt idx="67">
                  <c:v>1.9914327216715213E-10</c:v>
                </c:pt>
                <c:pt idx="68">
                  <c:v>1.5610278838673345E-10</c:v>
                </c:pt>
                <c:pt idx="69">
                  <c:v>1.2144098495512133E-10</c:v>
                </c:pt>
                <c:pt idx="70">
                  <c:v>9.3720783704292522E-11</c:v>
                </c:pt>
                <c:pt idx="71">
                  <c:v>7.1715228860491276E-11</c:v>
                </c:pt>
                <c:pt idx="72">
                  <c:v>5.438269972329428E-11</c:v>
                </c:pt>
                <c:pt idx="73">
                  <c:v>4.0844231787562375E-11</c:v>
                </c:pt>
                <c:pt idx="74">
                  <c:v>3.0362856759096074E-11</c:v>
                </c:pt>
                <c:pt idx="75">
                  <c:v>2.2324868198426689E-11</c:v>
                </c:pt>
                <c:pt idx="76">
                  <c:v>1.6222916310004161E-11</c:v>
                </c:pt>
                <c:pt idx="77">
                  <c:v>1.1640832708967457E-11</c:v>
                </c:pt>
                <c:pt idx="78">
                  <c:v>8.2400838749912027E-12</c:v>
                </c:pt>
                <c:pt idx="79">
                  <c:v>5.7477504695133093E-12</c:v>
                </c:pt>
                <c:pt idx="80">
                  <c:v>3.9459287723100632E-12</c:v>
                </c:pt>
                <c:pt idx="81">
                  <c:v>2.6624502048362863E-12</c:v>
                </c:pt>
                <c:pt idx="82">
                  <c:v>1.7628152648522604E-12</c:v>
                </c:pt>
                <c:pt idx="83">
                  <c:v>1.1432392077228434E-12</c:v>
                </c:pt>
                <c:pt idx="84">
                  <c:v>7.2470847605136158E-13</c:v>
                </c:pt>
                <c:pt idx="85">
                  <c:v>4.4794919550613909E-13</c:v>
                </c:pt>
                <c:pt idx="86">
                  <c:v>2.6921200748589111E-13</c:v>
                </c:pt>
                <c:pt idx="87">
                  <c:v>1.5678107684288939E-13</c:v>
                </c:pt>
                <c:pt idx="88">
                  <c:v>8.8119264346989798E-14</c:v>
                </c:pt>
                <c:pt idx="89">
                  <c:v>4.756614842532439E-14</c:v>
                </c:pt>
                <c:pt idx="90">
                  <c:v>2.4510768415508127E-14</c:v>
                </c:pt>
                <c:pt idx="91">
                  <c:v>1.1966581275071319E-14</c:v>
                </c:pt>
                <c:pt idx="92">
                  <c:v>5.482104135001366E-15</c:v>
                </c:pt>
                <c:pt idx="93">
                  <c:v>2.3269747303303982E-15</c:v>
                </c:pt>
                <c:pt idx="94">
                  <c:v>8.9960918924151811E-16</c:v>
                </c:pt>
                <c:pt idx="95">
                  <c:v>3.0917144254292073E-16</c:v>
                </c:pt>
                <c:pt idx="96">
                  <c:v>9.1082298434156522E-17</c:v>
                </c:pt>
                <c:pt idx="97">
                  <c:v>2.1674573373790883E-17</c:v>
                </c:pt>
                <c:pt idx="98">
                  <c:v>3.7254103046045615E-18</c:v>
                </c:pt>
                <c:pt idx="99">
                  <c:v>3.4929507885921135E-19</c:v>
                </c:pt>
                <c:pt idx="100">
                  <c:v>0</c:v>
                </c:pt>
              </c:numCache>
            </c:numRef>
          </c:val>
        </c:ser>
        <c:ser>
          <c:idx val="4"/>
          <c:order val="4"/>
          <c:tx>
            <c:strRef>
              <c:f>'Bckwrd_0,8'!$K$23</c:f>
              <c:strCache>
                <c:ptCount val="1"/>
                <c:pt idx="0">
                  <c:v>2,88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'Bckwrd_0,8'!$L$23:$DH$23</c:f>
              <c:numCache>
                <c:formatCode>General</c:formatCode>
                <c:ptCount val="101"/>
                <c:pt idx="0">
                  <c:v>1.7788367780457578E-5</c:v>
                </c:pt>
                <c:pt idx="1">
                  <c:v>1.6723774255982128E-5</c:v>
                </c:pt>
                <c:pt idx="2">
                  <c:v>1.5710550383605967E-5</c:v>
                </c:pt>
                <c:pt idx="3">
                  <c:v>1.4746883293515222E-5</c:v>
                </c:pt>
                <c:pt idx="4">
                  <c:v>1.3830995597814387E-5</c:v>
                </c:pt>
                <c:pt idx="5">
                  <c:v>1.2961145595259271E-5</c:v>
                </c:pt>
                <c:pt idx="6">
                  <c:v>1.2135627454561432E-5</c:v>
                </c:pt>
                <c:pt idx="7">
                  <c:v>1.1352771375812081E-5</c:v>
                </c:pt>
                <c:pt idx="8">
                  <c:v>1.0610943729590573E-5</c:v>
                </c:pt>
                <c:pt idx="9">
                  <c:v>9.9085471733409511E-6</c:v>
                </c:pt>
                <c:pt idx="10">
                  <c:v>9.2440207446200262E-6</c:v>
                </c:pt>
                <c:pt idx="11">
                  <c:v>8.615839930841841E-6</c:v>
                </c:pt>
                <c:pt idx="12">
                  <c:v>8.0225167151662908E-6</c:v>
                </c:pt>
                <c:pt idx="13">
                  <c:v>7.4625995982040392E-6</c:v>
                </c:pt>
                <c:pt idx="14">
                  <c:v>6.9346735952358782E-6</c:v>
                </c:pt>
                <c:pt idx="15">
                  <c:v>6.4373602086722206E-6</c:v>
                </c:pt>
                <c:pt idx="16">
                  <c:v>5.9693173755074623E-6</c:v>
                </c:pt>
                <c:pt idx="17">
                  <c:v>5.5292393895547413E-6</c:v>
                </c:pt>
                <c:pt idx="18">
                  <c:v>5.1158567982788108E-6</c:v>
                </c:pt>
                <c:pt idx="19">
                  <c:v>4.727936274078737E-6</c:v>
                </c:pt>
                <c:pt idx="20">
                  <c:v>4.3642804599075427E-6</c:v>
                </c:pt>
                <c:pt idx="21">
                  <c:v>4.0237277891530326E-6</c:v>
                </c:pt>
                <c:pt idx="22">
                  <c:v>3.7051522797426852E-6</c:v>
                </c:pt>
                <c:pt idx="23">
                  <c:v>3.4074633024756671E-6</c:v>
                </c:pt>
                <c:pt idx="24">
                  <c:v>3.1296053236268103E-6</c:v>
                </c:pt>
                <c:pt idx="25">
                  <c:v>2.8705576219105579E-6</c:v>
                </c:pt>
                <c:pt idx="26">
                  <c:v>2.6293339799376173E-6</c:v>
                </c:pt>
                <c:pt idx="27">
                  <c:v>2.4049823503431047E-6</c:v>
                </c:pt>
                <c:pt idx="28">
                  <c:v>2.1965844968124265E-6</c:v>
                </c:pt>
                <c:pt idx="29">
                  <c:v>2.0032556102798445E-6</c:v>
                </c:pt>
                <c:pt idx="30">
                  <c:v>1.8241439006245977E-6</c:v>
                </c:pt>
                <c:pt idx="31">
                  <c:v>1.6584301642405205E-6</c:v>
                </c:pt>
                <c:pt idx="32">
                  <c:v>1.5053273279071621E-6</c:v>
                </c:pt>
                <c:pt idx="33">
                  <c:v>1.3640799694434172E-6</c:v>
                </c:pt>
                <c:pt idx="34">
                  <c:v>1.2339638156785095E-6</c:v>
                </c:pt>
                <c:pt idx="35">
                  <c:v>1.1142852183296472E-6</c:v>
                </c:pt>
                <c:pt idx="36">
                  <c:v>1.0043806084307116E-6</c:v>
                </c:pt>
                <c:pt idx="37">
                  <c:v>9.0361593001178688E-7</c:v>
                </c:pt>
                <c:pt idx="38">
                  <c:v>8.1138605378497105E-7</c:v>
                </c:pt>
                <c:pt idx="39">
                  <c:v>7.2711417164762407E-7</c:v>
                </c:pt>
                <c:pt idx="40">
                  <c:v>6.5025117286978251E-7</c:v>
                </c:pt>
                <c:pt idx="41">
                  <c:v>5.8027500288768008E-7</c:v>
                </c:pt>
                <c:pt idx="42">
                  <c:v>5.1669000567998653E-7</c:v>
                </c:pt>
                <c:pt idx="43">
                  <c:v>4.5902625075724174E-7</c:v>
                </c:pt>
                <c:pt idx="44">
                  <c:v>4.0683884584780597E-7</c:v>
                </c:pt>
                <c:pt idx="45">
                  <c:v>3.597072364151991E-7</c:v>
                </c:pt>
                <c:pt idx="46">
                  <c:v>3.1723449319167793E-7</c:v>
                </c:pt>
                <c:pt idx="47">
                  <c:v>2.7904658896105476E-7</c:v>
                </c:pt>
                <c:pt idx="48">
                  <c:v>2.4479166586975907E-7</c:v>
                </c:pt>
                <c:pt idx="49">
                  <c:v>2.1413929458870062E-7</c:v>
                </c:pt>
                <c:pt idx="50">
                  <c:v>1.8677972668928539E-7</c:v>
                </c:pt>
                <c:pt idx="51">
                  <c:v>1.6242314163463034E-7</c:v>
                </c:pt>
                <c:pt idx="52">
                  <c:v>1.4079888982128863E-7</c:v>
                </c:pt>
                <c:pt idx="53">
                  <c:v>1.2165473313728482E-7</c:v>
                </c:pt>
                <c:pt idx="54">
                  <c:v>1.0475608452861568E-7</c:v>
                </c:pt>
                <c:pt idx="55">
                  <c:v>8.9885248088245216E-8</c:v>
                </c:pt>
                <c:pt idx="56">
                  <c:v>7.6840661198649562E-8</c:v>
                </c:pt>
                <c:pt idx="57">
                  <c:v>6.5436140270789785E-8</c:v>
                </c:pt>
                <c:pt idx="58">
                  <c:v>5.5500131628655412E-8</c:v>
                </c:pt>
                <c:pt idx="59">
                  <c:v>4.6874969088872141E-8</c:v>
                </c:pt>
                <c:pt idx="60">
                  <c:v>3.9416139778964283E-8</c:v>
                </c:pt>
                <c:pt idx="61">
                  <c:v>3.2991559725375475E-8</c:v>
                </c:pt>
                <c:pt idx="62">
                  <c:v>2.7480860722963268E-8</c:v>
                </c:pt>
                <c:pt idx="63">
                  <c:v>2.2774689971102532E-8</c:v>
                </c:pt>
                <c:pt idx="64">
                  <c:v>1.8774023927489514E-8</c:v>
                </c:pt>
                <c:pt idx="65">
                  <c:v>1.5389497788993366E-8</c:v>
                </c:pt>
                <c:pt idx="66">
                  <c:v>1.2540751959253566E-8</c:v>
                </c:pt>
                <c:pt idx="67">
                  <c:v>1.0155796805007334E-8</c:v>
                </c:pt>
                <c:pt idx="68">
                  <c:v>8.1703969372390976E-9</c:v>
                </c:pt>
                <c:pt idx="69">
                  <c:v>6.5274761791147102E-9</c:v>
                </c:pt>
                <c:pt idx="70">
                  <c:v>5.1765443003010914E-9</c:v>
                </c:pt>
                <c:pt idx="71">
                  <c:v>4.0731465067493404E-9</c:v>
                </c:pt>
                <c:pt idx="72">
                  <c:v>3.1783365764863052E-9</c:v>
                </c:pt>
                <c:pt idx="73">
                  <c:v>2.4581744256506162E-9</c:v>
                </c:pt>
                <c:pt idx="74">
                  <c:v>1.8832487752520292E-9</c:v>
                </c:pt>
                <c:pt idx="75">
                  <c:v>1.4282254683563191E-9</c:v>
                </c:pt>
                <c:pt idx="76">
                  <c:v>1.0714218601398062E-9</c:v>
                </c:pt>
                <c:pt idx="77">
                  <c:v>7.9440757017289841E-10</c:v>
                </c:pt>
                <c:pt idx="78">
                  <c:v>5.8163174816003281E-10</c:v>
                </c:pt>
                <c:pt idx="79">
                  <c:v>4.2007686209487997E-10</c:v>
                </c:pt>
                <c:pt idx="80">
                  <c:v>2.9893887243239478E-10</c:v>
                </c:pt>
                <c:pt idx="81">
                  <c:v>2.0933350862308191E-10</c:v>
                </c:pt>
                <c:pt idx="82">
                  <c:v>1.4402821653470697E-10</c:v>
                </c:pt>
                <c:pt idx="83">
                  <c:v>9.719919838389398E-11</c:v>
                </c:pt>
                <c:pt idx="84">
                  <c:v>6.4212822441015859E-11</c:v>
                </c:pt>
                <c:pt idx="85">
                  <c:v>4.1430539723511799E-11</c:v>
                </c:pt>
                <c:pt idx="86">
                  <c:v>2.6036311054756004E-11</c:v>
                </c:pt>
                <c:pt idx="87">
                  <c:v>1.588542225703335E-11</c:v>
                </c:pt>
                <c:pt idx="88">
                  <c:v>9.3734499886396067E-12</c:v>
                </c:pt>
                <c:pt idx="89">
                  <c:v>5.3240380237233748E-12</c:v>
                </c:pt>
                <c:pt idx="90">
                  <c:v>2.8940558501626067E-12</c:v>
                </c:pt>
                <c:pt idx="91">
                  <c:v>1.4946405683405938E-12</c:v>
                </c:pt>
                <c:pt idx="92">
                  <c:v>7.2657140407285841E-13</c:v>
                </c:pt>
                <c:pt idx="93">
                  <c:v>3.2839577762724859E-13</c:v>
                </c:pt>
                <c:pt idx="94">
                  <c:v>1.3571867648667552E-13</c:v>
                </c:pt>
                <c:pt idx="95">
                  <c:v>5.0084646545161485E-14</c:v>
                </c:pt>
                <c:pt idx="96">
                  <c:v>1.5925217103903102E-14</c:v>
                </c:pt>
                <c:pt idx="97">
                  <c:v>4.1146288699137852E-15</c:v>
                </c:pt>
                <c:pt idx="98">
                  <c:v>7.7324046350504363E-16</c:v>
                </c:pt>
                <c:pt idx="99">
                  <c:v>7.9928665413470109E-17</c:v>
                </c:pt>
                <c:pt idx="100">
                  <c:v>0</c:v>
                </c:pt>
              </c:numCache>
            </c:numRef>
          </c:val>
        </c:ser>
        <c:ser>
          <c:idx val="5"/>
          <c:order val="5"/>
          <c:tx>
            <c:strRef>
              <c:f>'Bckwrd_0,8'!$K$24</c:f>
              <c:strCache>
                <c:ptCount val="1"/>
                <c:pt idx="0">
                  <c:v>3,6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'Bckwrd_0,8'!$L$24:$DH$24</c:f>
              <c:numCache>
                <c:formatCode>General</c:formatCode>
                <c:ptCount val="101"/>
                <c:pt idx="0">
                  <c:v>1.8704674156264515E-4</c:v>
                </c:pt>
                <c:pt idx="1">
                  <c:v>1.7763392934065541E-4</c:v>
                </c:pt>
                <c:pt idx="2">
                  <c:v>1.6857901923474205E-4</c:v>
                </c:pt>
                <c:pt idx="3">
                  <c:v>1.598735168694376E-4</c:v>
                </c:pt>
                <c:pt idx="4">
                  <c:v>1.5150896250094606E-4</c:v>
                </c:pt>
                <c:pt idx="5">
                  <c:v>1.4347693459809284E-4</c:v>
                </c:pt>
                <c:pt idx="6">
                  <c:v>1.3576905344745902E-4</c:v>
                </c:pt>
                <c:pt idx="7">
                  <c:v>1.2837698477928116E-4</c:v>
                </c:pt>
                <c:pt idx="8">
                  <c:v>1.2129244341052273E-4</c:v>
                </c:pt>
                <c:pt idx="9">
                  <c:v>1.1450719690135334E-4</c:v>
                </c:pt>
                <c:pt idx="10">
                  <c:v>1.0801306922109553E-4</c:v>
                </c:pt>
                <c:pt idx="11">
                  <c:v>1.0180194441952302E-4</c:v>
                </c:pt>
                <c:pt idx="12">
                  <c:v>9.586577029922022E-5</c:v>
                </c:pt>
                <c:pt idx="13">
                  <c:v>9.0196562084534856E-5</c:v>
                </c:pt>
                <c:pt idx="14">
                  <c:v>8.4786406082482254E-5</c:v>
                </c:pt>
                <c:pt idx="15">
                  <c:v>7.9627463330783844E-5</c:v>
                </c:pt>
                <c:pt idx="16">
                  <c:v>7.4711973228051138E-5</c:v>
                </c:pt>
                <c:pt idx="17">
                  <c:v>7.0032257140955931E-5</c:v>
                </c:pt>
                <c:pt idx="18">
                  <c:v>6.5580721983059362E-5</c:v>
                </c:pt>
                <c:pt idx="19">
                  <c:v>6.1349863759810081E-5</c:v>
                </c:pt>
                <c:pt idx="20">
                  <c:v>5.7332271074061865E-5</c:v>
                </c:pt>
                <c:pt idx="21">
                  <c:v>5.3520628586306964E-5</c:v>
                </c:pt>
                <c:pt idx="22">
                  <c:v>4.9907720423674142E-5</c:v>
                </c:pt>
                <c:pt idx="23">
                  <c:v>4.6486433531599009E-5</c:v>
                </c:pt>
                <c:pt idx="24">
                  <c:v>4.324976096194176E-5</c:v>
                </c:pt>
                <c:pt idx="25">
                  <c:v>4.0190805091202973E-5</c:v>
                </c:pt>
                <c:pt idx="26">
                  <c:v>3.730278076237484E-5</c:v>
                </c:pt>
                <c:pt idx="27">
                  <c:v>3.4579018343861493E-5</c:v>
                </c:pt>
                <c:pt idx="28">
                  <c:v>3.2012966698812468E-5</c:v>
                </c:pt>
                <c:pt idx="29">
                  <c:v>2.9598196058135323E-5</c:v>
                </c:pt>
                <c:pt idx="30">
                  <c:v>2.7328400790391648E-5</c:v>
                </c:pt>
                <c:pt idx="31">
                  <c:v>2.519740206173383E-5</c:v>
                </c:pt>
                <c:pt idx="32">
                  <c:v>2.3199150379011173E-5</c:v>
                </c:pt>
                <c:pt idx="33">
                  <c:v>2.1327728009163334E-5</c:v>
                </c:pt>
                <c:pt idx="34">
                  <c:v>1.9577351268028973E-5</c:v>
                </c:pt>
                <c:pt idx="35">
                  <c:v>1.7942372671728684E-5</c:v>
                </c:pt>
                <c:pt idx="36">
                  <c:v>1.641728294383582E-5</c:v>
                </c:pt>
                <c:pt idx="37">
                  <c:v>1.4996712871627666E-5</c:v>
                </c:pt>
                <c:pt idx="38">
                  <c:v>1.3675435004814486E-5</c:v>
                </c:pt>
                <c:pt idx="39">
                  <c:v>1.2448365190276621E-5</c:v>
                </c:pt>
                <c:pt idx="40">
                  <c:v>1.1310563936501766E-5</c:v>
                </c:pt>
                <c:pt idx="41">
                  <c:v>1.0257237601606798E-5</c:v>
                </c:pt>
                <c:pt idx="42">
                  <c:v>9.2837393990534258E-6</c:v>
                </c:pt>
                <c:pt idx="43">
                  <c:v>8.3855702154252333E-6</c:v>
                </c:pt>
                <c:pt idx="44">
                  <c:v>7.5583792349271709E-6</c:v>
                </c:pt>
                <c:pt idx="45">
                  <c:v>6.7979643655984823E-6</c:v>
                </c:pt>
                <c:pt idx="46">
                  <c:v>6.1002724625979596E-6</c:v>
                </c:pt>
                <c:pt idx="47">
                  <c:v>5.4613993443271081E-6</c:v>
                </c:pt>
                <c:pt idx="48">
                  <c:v>4.8775895976038201E-6</c:v>
                </c:pt>
                <c:pt idx="49">
                  <c:v>4.345236168587238E-6</c:v>
                </c:pt>
                <c:pt idx="50">
                  <c:v>3.8608797366844729E-6</c:v>
                </c:pt>
                <c:pt idx="51">
                  <c:v>3.4212078692424454E-6</c:v>
                </c:pt>
                <c:pt idx="52">
                  <c:v>3.0230539554437676E-6</c:v>
                </c:pt>
                <c:pt idx="53">
                  <c:v>2.6633959184844258E-6</c:v>
                </c:pt>
                <c:pt idx="54">
                  <c:v>2.339354705813049E-6</c:v>
                </c:pt>
                <c:pt idx="55">
                  <c:v>2.0481925579563889E-6</c:v>
                </c:pt>
                <c:pt idx="56">
                  <c:v>1.787311057242539E-6</c:v>
                </c:pt>
                <c:pt idx="57">
                  <c:v>1.5542489585614003E-6</c:v>
                </c:pt>
                <c:pt idx="58">
                  <c:v>1.346679805169376E-6</c:v>
                </c:pt>
                <c:pt idx="59">
                  <c:v>1.1624093334503504E-6</c:v>
                </c:pt>
                <c:pt idx="60">
                  <c:v>9.993726714852569E-7</c:v>
                </c:pt>
                <c:pt idx="61">
                  <c:v>8.5563133725488627E-7</c:v>
                </c:pt>
                <c:pt idx="62">
                  <c:v>7.293700433015752E-7</c:v>
                </c:pt>
                <c:pt idx="63">
                  <c:v>6.1889331570068907E-7</c:v>
                </c:pt>
                <c:pt idx="64">
                  <c:v>5.2262193623758262E-7</c:v>
                </c:pt>
                <c:pt idx="65">
                  <c:v>4.3908921774426065E-7</c:v>
                </c:pt>
                <c:pt idx="66">
                  <c:v>3.6693712361588694E-7</c:v>
                </c:pt>
                <c:pt idx="67">
                  <c:v>3.0491224359333592E-7</c:v>
                </c:pt>
                <c:pt idx="68">
                  <c:v>2.5186163895602146E-7</c:v>
                </c:pt>
                <c:pt idx="69">
                  <c:v>2.0672857131025155E-7</c:v>
                </c:pt>
                <c:pt idx="70">
                  <c:v>1.6854813017235543E-7</c:v>
                </c:pt>
                <c:pt idx="71">
                  <c:v>1.3644277552187995E-7</c:v>
                </c:pt>
                <c:pt idx="72">
                  <c:v>1.096178124263245E-7</c:v>
                </c:pt>
                <c:pt idx="73">
                  <c:v>8.7356815702249946E-8</c:v>
                </c:pt>
                <c:pt idx="74">
                  <c:v>6.9017023364267676E-8</c:v>
                </c:pt>
                <c:pt idx="75">
                  <c:v>5.4024718308520983E-8</c:v>
                </c:pt>
                <c:pt idx="76">
                  <c:v>4.1870618265054512E-8</c:v>
                </c:pt>
                <c:pt idx="77">
                  <c:v>3.2105294517321901E-8</c:v>
                </c:pt>
                <c:pt idx="78">
                  <c:v>2.433464020967896E-8</c:v>
                </c:pt>
                <c:pt idx="79">
                  <c:v>1.8215409227126957E-8</c:v>
                </c:pt>
                <c:pt idx="80">
                  <c:v>1.3450846617477716E-8</c:v>
                </c:pt>
                <c:pt idx="81">
                  <c:v>9.7864313160090096E-9</c:v>
                </c:pt>
                <c:pt idx="82">
                  <c:v>7.0057515081820547E-9</c:v>
                </c:pt>
                <c:pt idx="83">
                  <c:v>4.9265323092033131E-9</c:v>
                </c:pt>
                <c:pt idx="84">
                  <c:v>3.3968345331553837E-9</c:v>
                </c:pt>
                <c:pt idx="85">
                  <c:v>2.291442153581656E-9</c:v>
                </c:pt>
                <c:pt idx="86">
                  <c:v>1.5084546083749253E-9</c:v>
                </c:pt>
                <c:pt idx="87">
                  <c:v>9.6609836405114573E-10</c:v>
                </c:pt>
                <c:pt idx="88">
                  <c:v>5.9977012122576483E-10</c:v>
                </c:pt>
                <c:pt idx="89">
                  <c:v>3.5932171244669983E-10</c:v>
                </c:pt>
                <c:pt idx="90">
                  <c:v>2.0659411968662734E-10</c:v>
                </c:pt>
                <c:pt idx="91">
                  <c:v>1.1320513356232348E-10</c:v>
                </c:pt>
                <c:pt idx="92">
                  <c:v>5.8592010849410831E-11</c:v>
                </c:pt>
                <c:pt idx="93">
                  <c:v>2.8307093531121284E-11</c:v>
                </c:pt>
                <c:pt idx="94">
                  <c:v>1.2560777526782028E-11</c:v>
                </c:pt>
                <c:pt idx="95">
                  <c:v>5.0025247686140444E-12</c:v>
                </c:pt>
                <c:pt idx="96">
                  <c:v>1.7268802120620902E-12</c:v>
                </c:pt>
                <c:pt idx="97">
                  <c:v>4.877904023584121E-13</c:v>
                </c:pt>
                <c:pt idx="98">
                  <c:v>1.0105412778156343E-13</c:v>
                </c:pt>
                <c:pt idx="99">
                  <c:v>1.1631903530477081E-14</c:v>
                </c:pt>
                <c:pt idx="100">
                  <c:v>0</c:v>
                </c:pt>
              </c:numCache>
            </c:numRef>
          </c:val>
        </c:ser>
        <c:ser>
          <c:idx val="6"/>
          <c:order val="6"/>
          <c:tx>
            <c:strRef>
              <c:f>'Bckwrd_0,8'!$K$25</c:f>
              <c:strCache>
                <c:ptCount val="1"/>
                <c:pt idx="0">
                  <c:v>4,32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'Bckwrd_0,8'!$L$25:$DH$25</c:f>
              <c:numCache>
                <c:formatCode>General</c:formatCode>
                <c:ptCount val="101"/>
                <c:pt idx="0">
                  <c:v>1.3002315270967846E-3</c:v>
                </c:pt>
                <c:pt idx="1">
                  <c:v>1.2466162463233602E-3</c:v>
                </c:pt>
                <c:pt idx="2">
                  <c:v>1.194514307204733E-3</c:v>
                </c:pt>
                <c:pt idx="3">
                  <c:v>1.1439071741109225E-3</c:v>
                </c:pt>
                <c:pt idx="4">
                  <c:v>1.094775985025778E-3</c:v>
                </c:pt>
                <c:pt idx="5">
                  <c:v>1.0471015560034242E-3</c:v>
                </c:pt>
                <c:pt idx="6">
                  <c:v>1.0008643860376653E-3</c:v>
                </c:pt>
                <c:pt idx="7">
                  <c:v>9.560446623553023E-4</c:v>
                </c:pt>
                <c:pt idx="8">
                  <c:v>9.1262226614412364E-4</c:v>
                </c:pt>
                <c:pt idx="9">
                  <c:v>8.7057677872608586E-4</c:v>
                </c:pt>
                <c:pt idx="10">
                  <c:v>8.2988748818593262E-4</c:v>
                </c:pt>
                <c:pt idx="11">
                  <c:v>7.9053339646516772E-4</c:v>
                </c:pt>
                <c:pt idx="12">
                  <c:v>7.5249322693092297E-4</c:v>
                </c:pt>
                <c:pt idx="13">
                  <c:v>7.1574543242884138E-4</c:v>
                </c:pt>
                <c:pt idx="14">
                  <c:v>6.802682038286054E-4</c:v>
                </c:pt>
                <c:pt idx="15">
                  <c:v>6.4603947907020977E-4</c:v>
                </c:pt>
                <c:pt idx="16">
                  <c:v>6.1303695271846951E-4</c:v>
                </c:pt>
                <c:pt idx="17">
                  <c:v>5.8123808603259563E-4</c:v>
                </c:pt>
                <c:pt idx="18">
                  <c:v>5.5062011755693493E-4</c:v>
                </c:pt>
                <c:pt idx="19">
                  <c:v>5.2116007423816532E-4</c:v>
                </c:pt>
                <c:pt idx="20">
                  <c:v>4.9283478307336661E-4</c:v>
                </c:pt>
                <c:pt idx="21">
                  <c:v>4.6562088329242925E-4</c:v>
                </c:pt>
                <c:pt idx="22">
                  <c:v>4.3949483907722813E-4</c:v>
                </c:pt>
                <c:pt idx="23">
                  <c:v>4.1443295281887161E-4</c:v>
                </c:pt>
                <c:pt idx="24">
                  <c:v>3.9041137891313358E-4</c:v>
                </c:pt>
                <c:pt idx="25">
                  <c:v>3.6740613809287792E-4</c:v>
                </c:pt>
                <c:pt idx="26">
                  <c:v>3.4539313229490164E-4</c:v>
                </c:pt>
                <c:pt idx="27">
                  <c:v>3.2434816005713786E-4</c:v>
                </c:pt>
                <c:pt idx="28">
                  <c:v>3.042469324405842E-4</c:v>
                </c:pt>
                <c:pt idx="29">
                  <c:v>2.8506508946863604E-4</c:v>
                </c:pt>
                <c:pt idx="30">
                  <c:v>2.6677821707472876E-4</c:v>
                </c:pt>
                <c:pt idx="31">
                  <c:v>2.4936186454730026E-4</c:v>
                </c:pt>
                <c:pt idx="32">
                  <c:v>2.3279156245909968E-4</c:v>
                </c:pt>
                <c:pt idx="33">
                  <c:v>2.1704284106576391E-4</c:v>
                </c:pt>
                <c:pt idx="34">
                  <c:v>2.0209124915638438E-4</c:v>
                </c:pt>
                <c:pt idx="35">
                  <c:v>1.8791237333647029E-4</c:v>
                </c:pt>
                <c:pt idx="36">
                  <c:v>1.7448185772129886E-4</c:v>
                </c:pt>
                <c:pt idx="37">
                  <c:v>1.6177542401511993E-4</c:v>
                </c:pt>
                <c:pt idx="38">
                  <c:v>1.497688919490556E-4</c:v>
                </c:pt>
                <c:pt idx="39">
                  <c:v>1.3843820004781087E-4</c:v>
                </c:pt>
                <c:pt idx="40">
                  <c:v>1.2775942669248958E-4</c:v>
                </c:pt>
                <c:pt idx="41">
                  <c:v>1.1770881144389768E-4</c:v>
                </c:pt>
                <c:pt idx="42">
                  <c:v>1.0826277658771798E-4</c:v>
                </c:pt>
                <c:pt idx="43">
                  <c:v>9.9397948859866463E-5</c:v>
                </c:pt>
                <c:pt idx="44">
                  <c:v>9.1091181307196916E-5</c:v>
                </c:pt>
                <c:pt idx="45">
                  <c:v>8.3319575235518256E-5</c:v>
                </c:pt>
                <c:pt idx="46">
                  <c:v>7.6060502193641598E-5</c:v>
                </c:pt>
                <c:pt idx="47">
                  <c:v>6.9291625938893082E-5</c:v>
                </c:pt>
                <c:pt idx="48">
                  <c:v>6.2990924326230361E-5</c:v>
                </c:pt>
                <c:pt idx="49">
                  <c:v>5.7136711059804573E-5</c:v>
                </c:pt>
                <c:pt idx="50">
                  <c:v>5.170765724253262E-5</c:v>
                </c:pt>
                <c:pt idx="51">
                  <c:v>4.6682812656012021E-5</c:v>
                </c:pt>
                <c:pt idx="52">
                  <c:v>4.2041626699945783E-5</c:v>
                </c:pt>
                <c:pt idx="53">
                  <c:v>3.7763968917174972E-5</c:v>
                </c:pt>
                <c:pt idx="54">
                  <c:v>3.3830149027474192E-5</c:v>
                </c:pt>
                <c:pt idx="55">
                  <c:v>3.0220936390481402E-5</c:v>
                </c:pt>
                <c:pt idx="56">
                  <c:v>2.6917578815546559E-5</c:v>
                </c:pt>
                <c:pt idx="57">
                  <c:v>2.3901820633932495E-5</c:v>
                </c:pt>
                <c:pt idx="58">
                  <c:v>2.1155919946730101E-5</c:v>
                </c:pt>
                <c:pt idx="59">
                  <c:v>1.866266496010457E-5</c:v>
                </c:pt>
                <c:pt idx="60">
                  <c:v>1.6405389318120957E-5</c:v>
                </c:pt>
                <c:pt idx="61">
                  <c:v>1.4367986342459263E-5</c:v>
                </c:pt>
                <c:pt idx="62">
                  <c:v>1.2534922087879183E-5</c:v>
                </c:pt>
                <c:pt idx="63">
                  <c:v>1.089124712239411E-5</c:v>
                </c:pt>
                <c:pt idx="64">
                  <c:v>9.4226069418265677E-6</c:v>
                </c:pt>
                <c:pt idx="65">
                  <c:v>8.1152509298119237E-6</c:v>
                </c:pt>
                <c:pt idx="66">
                  <c:v>6.956039776463523E-6</c:v>
                </c:pt>
                <c:pt idx="67">
                  <c:v>5.9324512718846407E-6</c:v>
                </c:pt>
                <c:pt idx="68">
                  <c:v>5.0325843945858468E-6</c:v>
                </c:pt>
                <c:pt idx="69">
                  <c:v>4.2451616197175676E-6</c:v>
                </c:pt>
                <c:pt idx="70">
                  <c:v>3.5595293779347721E-6</c:v>
                </c:pt>
                <c:pt idx="71">
                  <c:v>2.9656566027510033E-6</c:v>
                </c:pt>
                <c:pt idx="72">
                  <c:v>2.454131312488475E-6</c:v>
                </c:pt>
                <c:pt idx="73">
                  <c:v>2.0161551824627545E-6</c:v>
                </c:pt>
                <c:pt idx="74">
                  <c:v>1.6435360739229348E-6</c:v>
                </c:pt>
                <c:pt idx="75">
                  <c:v>1.3286784985627312E-6</c:v>
                </c:pt>
                <c:pt idx="76">
                  <c:v>1.0645720111768975E-6</c:v>
                </c:pt>
                <c:pt idx="77">
                  <c:v>8.4477753830077842E-7</c:v>
                </c:pt>
                <c:pt idx="78">
                  <c:v>6.6341166746301886E-7</c:v>
                </c:pt>
                <c:pt idx="79">
                  <c:v>5.1512894000704816E-7</c:v>
                </c:pt>
                <c:pt idx="80">
                  <c:v>3.9510221027602089E-7</c:v>
                </c:pt>
                <c:pt idx="81">
                  <c:v>2.9900115525859024E-7</c:v>
                </c:pt>
                <c:pt idx="82">
                  <c:v>2.2296904147296984E-7</c:v>
                </c:pt>
                <c:pt idx="83">
                  <c:v>1.6359787979426453E-7</c:v>
                </c:pt>
                <c:pt idx="84">
                  <c:v>1.1790212392290161E-7</c:v>
                </c:pt>
                <c:pt idx="85">
                  <c:v>8.329109400602669E-8</c:v>
                </c:pt>
                <c:pt idx="86">
                  <c:v>5.7540333241665933E-8</c:v>
                </c:pt>
                <c:pt idx="87">
                  <c:v>3.8762131713975975E-8</c:v>
                </c:pt>
                <c:pt idx="88">
                  <c:v>2.5375477722999789E-8</c:v>
                </c:pt>
                <c:pt idx="89">
                  <c:v>1.6075721862574538E-8</c:v>
                </c:pt>
                <c:pt idx="90">
                  <c:v>9.8042623074409865E-9</c:v>
                </c:pt>
                <c:pt idx="91">
                  <c:v>5.7185802790189906E-9</c:v>
                </c:pt>
                <c:pt idx="92">
                  <c:v>3.1629713697457586E-9</c:v>
                </c:pt>
                <c:pt idx="93">
                  <c:v>1.6403300085654092E-9</c:v>
                </c:pt>
                <c:pt idx="94">
                  <c:v>7.8534929298354919E-10</c:v>
                </c:pt>
                <c:pt idx="95">
                  <c:v>3.3949486582449149E-10</c:v>
                </c:pt>
                <c:pt idx="96">
                  <c:v>1.2809732876900103E-10</c:v>
                </c:pt>
                <c:pt idx="97">
                  <c:v>3.9880347300930829E-11</c:v>
                </c:pt>
                <c:pt idx="98">
                  <c:v>9.1981851263460923E-12</c:v>
                </c:pt>
                <c:pt idx="99">
                  <c:v>1.1935100489743341E-12</c:v>
                </c:pt>
                <c:pt idx="100">
                  <c:v>0</c:v>
                </c:pt>
              </c:numCache>
            </c:numRef>
          </c:val>
        </c:ser>
        <c:ser>
          <c:idx val="7"/>
          <c:order val="7"/>
          <c:tx>
            <c:strRef>
              <c:f>'Bckwrd_0,8'!$K$26</c:f>
              <c:strCache>
                <c:ptCount val="1"/>
                <c:pt idx="0">
                  <c:v>5,04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'Bckwrd_0,8'!$L$26:$DH$26</c:f>
              <c:numCache>
                <c:formatCode>General</c:formatCode>
                <c:ptCount val="101"/>
                <c:pt idx="0">
                  <c:v>6.4287654988358974E-3</c:v>
                </c:pt>
                <c:pt idx="1">
                  <c:v>6.2178357116288753E-3</c:v>
                </c:pt>
                <c:pt idx="2">
                  <c:v>6.0109494768330182E-3</c:v>
                </c:pt>
                <c:pt idx="3">
                  <c:v>5.8081029414512935E-3</c:v>
                </c:pt>
                <c:pt idx="4">
                  <c:v>5.6092912365723153E-3</c:v>
                </c:pt>
                <c:pt idx="5">
                  <c:v>5.4145084516159887E-3</c:v>
                </c:pt>
                <c:pt idx="6">
                  <c:v>5.2237476085492431E-3</c:v>
                </c:pt>
                <c:pt idx="7">
                  <c:v>5.0370006361115903E-3</c:v>
                </c:pt>
                <c:pt idx="8">
                  <c:v>4.8542583440930407E-3</c:v>
                </c:pt>
                <c:pt idx="9">
                  <c:v>4.6755103977099552E-3</c:v>
                </c:pt>
                <c:pt idx="10">
                  <c:v>4.5007452921274694E-3</c:v>
                </c:pt>
                <c:pt idx="11">
                  <c:v>4.3299503271803357E-3</c:v>
                </c:pt>
                <c:pt idx="12">
                  <c:v>4.1631115823474365E-3</c:v>
                </c:pt>
                <c:pt idx="13">
                  <c:v>4.0002138920385974E-3</c:v>
                </c:pt>
                <c:pt idx="14">
                  <c:v>3.8412408212559908E-3</c:v>
                </c:pt>
                <c:pt idx="15">
                  <c:v>3.6861746416960699E-3</c:v>
                </c:pt>
                <c:pt idx="16">
                  <c:v>3.5349963083618164E-3</c:v>
                </c:pt>
                <c:pt idx="17">
                  <c:v>3.3876854367590058E-3</c:v>
                </c:pt>
                <c:pt idx="18">
                  <c:v>3.2442202807542128E-3</c:v>
                </c:pt>
                <c:pt idx="19">
                  <c:v>3.104577711176437E-3</c:v>
                </c:pt>
                <c:pt idx="20">
                  <c:v>2.9687331952484284E-3</c:v>
                </c:pt>
                <c:pt idx="21">
                  <c:v>2.8366607769381097E-3</c:v>
                </c:pt>
                <c:pt idx="22">
                  <c:v>2.7083330583248869E-3</c:v>
                </c:pt>
                <c:pt idx="23">
                  <c:v>2.5837211820800496E-3</c:v>
                </c:pt>
                <c:pt idx="24">
                  <c:v>2.4627948151649879E-3</c:v>
                </c:pt>
                <c:pt idx="25">
                  <c:v>2.3455221338554437E-3</c:v>
                </c:pt>
                <c:pt idx="26">
                  <c:v>2.2318698102045701E-3</c:v>
                </c:pt>
                <c:pt idx="27">
                  <c:v>2.1218030000620895E-3</c:v>
                </c:pt>
                <c:pt idx="28">
                  <c:v>2.0152853327713438E-3</c:v>
                </c:pt>
                <c:pt idx="29">
                  <c:v>1.9122789026704626E-3</c:v>
                </c:pt>
                <c:pt idx="30">
                  <c:v>1.8127442625282526E-3</c:v>
                </c:pt>
                <c:pt idx="31">
                  <c:v>1.7166404190496331E-3</c:v>
                </c:pt>
                <c:pt idx="32">
                  <c:v>1.6239248305895482E-3</c:v>
                </c:pt>
                <c:pt idx="33">
                  <c:v>1.5345534072181779E-3</c:v>
                </c:pt>
                <c:pt idx="34">
                  <c:v>1.4484805132839412E-3</c:v>
                </c:pt>
                <c:pt idx="35">
                  <c:v>1.3656589726241625E-3</c:v>
                </c:pt>
                <c:pt idx="36">
                  <c:v>1.2860400765763299E-3</c:v>
                </c:pt>
                <c:pt idx="37">
                  <c:v>1.2095735949455375E-3</c:v>
                </c:pt>
                <c:pt idx="38">
                  <c:v>1.1362077900859029E-3</c:v>
                </c:pt>
                <c:pt idx="39">
                  <c:v>1.0658894342554512E-3</c:v>
                </c:pt>
                <c:pt idx="40">
                  <c:v>9.9856383040505467E-4</c:v>
                </c:pt>
                <c:pt idx="41">
                  <c:v>9.341748365624317E-4</c:v>
                </c:pt>
                <c:pt idx="42">
                  <c:v>8.7266489397190257E-4</c:v>
                </c:pt>
                <c:pt idx="43">
                  <c:v>8.1397505914940031E-4</c:v>
                </c:pt>
                <c:pt idx="44">
                  <c:v>7.5804504001012515E-4</c:v>
                </c:pt>
                <c:pt idx="45">
                  <c:v>7.0481323622305489E-4</c:v>
                </c:pt>
                <c:pt idx="46">
                  <c:v>6.5421678394218493E-4</c:v>
                </c:pt>
                <c:pt idx="47">
                  <c:v>6.0619160505875349E-4</c:v>
                </c:pt>
                <c:pt idx="48">
                  <c:v>5.6067246111167566E-4</c:v>
                </c:pt>
                <c:pt idx="49">
                  <c:v>5.175930119848414E-4</c:v>
                </c:pt>
                <c:pt idx="50">
                  <c:v>4.7688587950967215E-4</c:v>
                </c:pt>
                <c:pt idx="51">
                  <c:v>4.3848271607924253E-4</c:v>
                </c:pt>
                <c:pt idx="52">
                  <c:v>4.0231427836620245E-4</c:v>
                </c:pt>
                <c:pt idx="53">
                  <c:v>3.6831050622050698E-4</c:v>
                </c:pt>
                <c:pt idx="54">
                  <c:v>3.3640060680443216E-4</c:v>
                </c:pt>
                <c:pt idx="55">
                  <c:v>3.0651314400133734E-4</c:v>
                </c:pt>
                <c:pt idx="56">
                  <c:v>2.7857613311096203E-4</c:v>
                </c:pt>
                <c:pt idx="57">
                  <c:v>2.5251714081754166E-4</c:v>
                </c:pt>
                <c:pt idx="58">
                  <c:v>2.2826339038751854E-4</c:v>
                </c:pt>
                <c:pt idx="59">
                  <c:v>2.0574187202093374E-4</c:v>
                </c:pt>
                <c:pt idx="60">
                  <c:v>1.8487945824454823E-4</c:v>
                </c:pt>
                <c:pt idx="61">
                  <c:v>1.6560302419519433E-4</c:v>
                </c:pt>
                <c:pt idx="62">
                  <c:v>1.4783957259865404E-4</c:v>
                </c:pt>
                <c:pt idx="63">
                  <c:v>1.3151636320236272E-4</c:v>
                </c:pt>
                <c:pt idx="64">
                  <c:v>1.1656104636933629E-4</c:v>
                </c:pt>
                <c:pt idx="65">
                  <c:v>1.0290180048582972E-4</c:v>
                </c:pt>
                <c:pt idx="66">
                  <c:v>9.0467472776304447E-5</c:v>
                </c:pt>
                <c:pt idx="67">
                  <c:v>7.9187723056307007E-5</c:v>
                </c:pt>
                <c:pt idx="68">
                  <c:v>6.899316988687938E-5</c:v>
                </c:pt>
                <c:pt idx="69">
                  <c:v>5.9815538523247658E-5</c:v>
                </c:pt>
                <c:pt idx="70">
                  <c:v>5.1587809975948291E-5</c:v>
                </c:pt>
                <c:pt idx="71">
                  <c:v>4.4244370424528398E-5</c:v>
                </c:pt>
                <c:pt idx="72">
                  <c:v>3.7721160142880775E-5</c:v>
                </c:pt>
                <c:pt idx="73">
                  <c:v>3.1955821011655486E-5</c:v>
                </c:pt>
                <c:pt idx="74">
                  <c:v>2.6887841607688378E-5</c:v>
                </c:pt>
                <c:pt idx="75">
                  <c:v>2.2458698773839485E-5</c:v>
                </c:pt>
                <c:pt idx="76">
                  <c:v>1.8611994486078721E-5</c:v>
                </c:pt>
                <c:pt idx="77">
                  <c:v>1.5293586749371513E-5</c:v>
                </c:pt>
                <c:pt idx="78">
                  <c:v>1.2451713171453187E-5</c:v>
                </c:pt>
                <c:pt idx="79">
                  <c:v>1.0037105785808533E-5</c:v>
                </c:pt>
                <c:pt idx="80">
                  <c:v>8.0030956243262177E-6</c:v>
                </c:pt>
                <c:pt idx="81">
                  <c:v>6.3057054788320331E-6</c:v>
                </c:pt>
                <c:pt idx="82">
                  <c:v>4.9037292421582039E-6</c:v>
                </c:pt>
                <c:pt idx="83">
                  <c:v>3.7587961872673246E-6</c:v>
                </c:pt>
                <c:pt idx="84">
                  <c:v>2.8354185315396671E-6</c:v>
                </c:pt>
                <c:pt idx="85">
                  <c:v>2.1010206476911885E-6</c:v>
                </c:pt>
                <c:pt idx="86">
                  <c:v>1.525948328775543E-6</c:v>
                </c:pt>
                <c:pt idx="87">
                  <c:v>1.0834565991273799E-6</c:v>
                </c:pt>
                <c:pt idx="88">
                  <c:v>7.4967469377341074E-7</c:v>
                </c:pt>
                <c:pt idx="89">
                  <c:v>5.0354701481830635E-7</c:v>
                </c:pt>
                <c:pt idx="90">
                  <c:v>3.2674912500644162E-7</c:v>
                </c:pt>
                <c:pt idx="91">
                  <c:v>2.0357816800320009E-7</c:v>
                </c:pt>
                <c:pt idx="92">
                  <c:v>1.208175255967171E-7</c:v>
                </c:pt>
                <c:pt idx="93">
                  <c:v>6.7576049609184271E-8</c:v>
                </c:pt>
                <c:pt idx="94">
                  <c:v>3.5102858639058586E-8</c:v>
                </c:pt>
                <c:pt idx="95">
                  <c:v>1.6579487114105508E-8</c:v>
                </c:pt>
                <c:pt idx="96">
                  <c:v>6.8921395756582687E-9</c:v>
                </c:pt>
                <c:pt idx="97">
                  <c:v>2.3879628022822605E-9</c:v>
                </c:pt>
                <c:pt idx="98">
                  <c:v>6.2063196500263149E-10</c:v>
                </c:pt>
                <c:pt idx="99">
                  <c:v>9.2188031441790058E-11</c:v>
                </c:pt>
                <c:pt idx="100">
                  <c:v>0</c:v>
                </c:pt>
              </c:numCache>
            </c:numRef>
          </c:val>
        </c:ser>
        <c:ser>
          <c:idx val="8"/>
          <c:order val="8"/>
          <c:tx>
            <c:strRef>
              <c:f>'Bckwrd_0,8'!$K$27</c:f>
              <c:strCache>
                <c:ptCount val="1"/>
                <c:pt idx="0">
                  <c:v>5,76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'Bckwrd_0,8'!$L$27:$DH$27</c:f>
              <c:numCache>
                <c:formatCode>General</c:formatCode>
                <c:ptCount val="101"/>
                <c:pt idx="0">
                  <c:v>2.3889215010082454E-2</c:v>
                </c:pt>
                <c:pt idx="1">
                  <c:v>2.3285523878766538E-2</c:v>
                </c:pt>
                <c:pt idx="2">
                  <c:v>2.2688593123586561E-2</c:v>
                </c:pt>
                <c:pt idx="3">
                  <c:v>2.209849307310581E-2</c:v>
                </c:pt>
                <c:pt idx="4">
                  <c:v>2.1515293877973008E-2</c:v>
                </c:pt>
                <c:pt idx="5">
                  <c:v>2.0939065457264455E-2</c:v>
                </c:pt>
                <c:pt idx="6">
                  <c:v>2.0369877442024408E-2</c:v>
                </c:pt>
                <c:pt idx="7">
                  <c:v>1.9807799115903441E-2</c:v>
                </c:pt>
                <c:pt idx="8">
                  <c:v>1.9252899352793337E-2</c:v>
                </c:pt>
                <c:pt idx="9">
                  <c:v>1.8705246551356011E-2</c:v>
                </c:pt>
                <c:pt idx="10">
                  <c:v>1.8164908566343188E-2</c:v>
                </c:pt>
                <c:pt idx="11">
                  <c:v>1.7631952636603214E-2</c:v>
                </c:pt>
                <c:pt idx="12">
                  <c:v>1.7106445309671037E-2</c:v>
                </c:pt>
                <c:pt idx="13">
                  <c:v>1.6588452362837767E-2</c:v>
                </c:pt>
                <c:pt idx="14">
                  <c:v>1.6078038720596995E-2</c:v>
                </c:pt>
                <c:pt idx="15">
                  <c:v>1.5575268368365803E-2</c:v>
                </c:pt>
                <c:pt idx="16">
                  <c:v>1.5080204262380428E-2</c:v>
                </c:pt>
                <c:pt idx="17">
                  <c:v>1.4592908235668575E-2</c:v>
                </c:pt>
                <c:pt idx="18">
                  <c:v>1.4113440900003131E-2</c:v>
                </c:pt>
                <c:pt idx="19">
                  <c:v>1.364186154374579E-2</c:v>
                </c:pt>
                <c:pt idx="20">
                  <c:v>1.3178228025493255E-2</c:v>
                </c:pt>
                <c:pt idx="21">
                  <c:v>1.2722596663443893E-2</c:v>
                </c:pt>
                <c:pt idx="22">
                  <c:v>1.2275022120408839E-2</c:v>
                </c:pt>
                <c:pt idx="23">
                  <c:v>1.1835557284398626E-2</c:v>
                </c:pt>
                <c:pt idx="24">
                  <c:v>1.1404253144724643E-2</c:v>
                </c:pt>
                <c:pt idx="25">
                  <c:v>1.0981158663564167E-2</c:v>
                </c:pt>
                <c:pt idx="26">
                  <c:v>1.0566320642948449E-2</c:v>
                </c:pt>
                <c:pt idx="27">
                  <c:v>1.0159783587145522E-2</c:v>
                </c:pt>
                <c:pt idx="28">
                  <c:v>9.7615895604231222E-3</c:v>
                </c:pt>
                <c:pt idx="29">
                  <c:v>9.3717780401925133E-3</c:v>
                </c:pt>
                <c:pt idx="30">
                  <c:v>8.9903857655512891E-3</c:v>
                </c:pt>
                <c:pt idx="31">
                  <c:v>8.6174465812622787E-3</c:v>
                </c:pt>
                <c:pt idx="32">
                  <c:v>8.2529912772271487E-3</c:v>
                </c:pt>
                <c:pt idx="33">
                  <c:v>7.8970474235366735E-3</c:v>
                </c:pt>
                <c:pt idx="34">
                  <c:v>7.5496392012057607E-3</c:v>
                </c:pt>
                <c:pt idx="35">
                  <c:v>7.2107872287298811E-3</c:v>
                </c:pt>
                <c:pt idx="36">
                  <c:v>6.8805083846308675E-3</c:v>
                </c:pt>
                <c:pt idx="37">
                  <c:v>6.5588156261945137E-3</c:v>
                </c:pt>
                <c:pt idx="38">
                  <c:v>6.2457178046398144E-3</c:v>
                </c:pt>
                <c:pt idx="39">
                  <c:v>5.9412194770006475E-3</c:v>
                </c:pt>
                <c:pt idx="40">
                  <c:v>5.6453207150451001E-3</c:v>
                </c:pt>
                <c:pt idx="41">
                  <c:v>5.3580169116058561E-3</c:v>
                </c:pt>
                <c:pt idx="42">
                  <c:v>5.0792985847472952E-3</c:v>
                </c:pt>
                <c:pt idx="43">
                  <c:v>4.809151180251282E-3</c:v>
                </c:pt>
                <c:pt idx="44">
                  <c:v>4.5475548729644044E-3</c:v>
                </c:pt>
                <c:pt idx="45">
                  <c:v>4.2944843676147523E-3</c:v>
                </c:pt>
                <c:pt idx="46">
                  <c:v>4.0499086997764396E-3</c:v>
                </c:pt>
                <c:pt idx="47">
                  <c:v>3.8137910377351531E-3</c:v>
                </c:pt>
                <c:pt idx="48">
                  <c:v>3.5860884860880924E-3</c:v>
                </c:pt>
                <c:pt idx="49">
                  <c:v>3.3667518919971579E-3</c:v>
                </c:pt>
                <c:pt idx="50">
                  <c:v>3.1557256551049055E-3</c:v>
                </c:pt>
                <c:pt idx="51">
                  <c:v>2.9529475422189538E-3</c:v>
                </c:pt>
                <c:pt idx="52">
                  <c:v>2.7583485079721312E-3</c:v>
                </c:pt>
                <c:pt idx="53">
                  <c:v>2.5718525227726159E-3</c:v>
                </c:pt>
                <c:pt idx="54">
                  <c:v>2.3933764094706102E-3</c:v>
                </c:pt>
                <c:pt idx="55">
                  <c:v>2.2228296902855561E-3</c:v>
                </c:pt>
                <c:pt idx="56">
                  <c:v>2.060114445660139E-3</c:v>
                </c:pt>
                <c:pt idx="57">
                  <c:v>1.9051251868341353E-3</c:v>
                </c:pt>
                <c:pt idx="58">
                  <c:v>1.7577487440618752E-3</c:v>
                </c:pt>
                <c:pt idx="59">
                  <c:v>1.6178641725311613E-3</c:v>
                </c:pt>
                <c:pt idx="60">
                  <c:v>1.4853426781779604E-3</c:v>
                </c:pt>
                <c:pt idx="61">
                  <c:v>1.3600475657291348E-3</c:v>
                </c:pt>
                <c:pt idx="62">
                  <c:v>1.241834211443493E-3</c:v>
                </c:pt>
                <c:pt idx="63">
                  <c:v>1.1305500631580425E-3</c:v>
                </c:pt>
                <c:pt idx="64">
                  <c:v>1.0260346703795718E-3</c:v>
                </c:pt>
                <c:pt idx="65">
                  <c:v>9.281197472893396E-4</c:v>
                </c:pt>
                <c:pt idx="66">
                  <c:v>8.3662927164802458E-4</c:v>
                </c:pt>
                <c:pt idx="67">
                  <c:v>7.5137962269602478E-4</c:v>
                </c:pt>
                <c:pt idx="68">
                  <c:v>6.7217976123695646E-4</c:v>
                </c:pt>
                <c:pt idx="69">
                  <c:v>5.9883145516546746E-4</c:v>
                </c:pt>
                <c:pt idx="70">
                  <c:v>5.3112955374914157E-4</c:v>
                </c:pt>
                <c:pt idx="71">
                  <c:v>4.6886231399248225E-4</c:v>
                </c:pt>
                <c:pt idx="72">
                  <c:v>4.11811782391849E-4</c:v>
                </c:pt>
                <c:pt idx="73">
                  <c:v>3.5975423532596802E-4</c:v>
                </c:pt>
                <c:pt idx="74">
                  <c:v>3.1246068120810715E-4</c:v>
                </c:pt>
                <c:pt idx="75">
                  <c:v>2.6969742734282443E-4</c:v>
                </c:pt>
                <c:pt idx="76">
                  <c:v>2.3122671417037213E-4</c:v>
                </c:pt>
                <c:pt idx="77">
                  <c:v>1.9680741923169774E-4</c:v>
                </c:pt>
                <c:pt idx="78">
                  <c:v>1.6619583273088604E-4</c:v>
                </c:pt>
                <c:pt idx="79">
                  <c:v>1.3914650599200121E-4</c:v>
                </c:pt>
                <c:pt idx="80">
                  <c:v>1.1541317338331849E-4</c:v>
                </c:pt>
                <c:pt idx="81">
                  <c:v>9.4749747390794934E-5</c:v>
                </c:pt>
                <c:pt idx="82">
                  <c:v>7.6911385438127591E-5</c:v>
                </c:pt>
                <c:pt idx="83">
                  <c:v>6.1655625743184134E-5</c:v>
                </c:pt>
                <c:pt idx="84">
                  <c:v>4.8743587936355502E-5</c:v>
                </c:pt>
                <c:pt idx="85">
                  <c:v>3.7941232307466437E-5</c:v>
                </c:pt>
                <c:pt idx="86">
                  <c:v>2.9020669351381152E-5</c:v>
                </c:pt>
                <c:pt idx="87">
                  <c:v>2.1761508699969708E-5</c:v>
                </c:pt>
                <c:pt idx="88">
                  <c:v>1.5952233505154746E-5</c:v>
                </c:pt>
                <c:pt idx="89">
                  <c:v>1.1391582813023304E-5</c:v>
                </c:pt>
                <c:pt idx="90">
                  <c:v>7.8899203735677134E-6</c:v>
                </c:pt>
                <c:pt idx="91">
                  <c:v>5.2705635871834378E-6</c:v>
                </c:pt>
                <c:pt idx="92">
                  <c:v>3.3710408109113668E-6</c:v>
                </c:pt>
                <c:pt idx="93">
                  <c:v>2.0442389374979206E-6</c:v>
                </c:pt>
                <c:pt idx="94">
                  <c:v>1.159395910096003E-6</c:v>
                </c:pt>
                <c:pt idx="95">
                  <c:v>6.0288452357396345E-7</c:v>
                </c:pt>
                <c:pt idx="96">
                  <c:v>2.7872435464233088E-7</c:v>
                </c:pt>
                <c:pt idx="97">
                  <c:v>1.0874780659634932E-7</c:v>
                </c:pt>
                <c:pt idx="98">
                  <c:v>3.2333882651722567E-8</c:v>
                </c:pt>
                <c:pt idx="99">
                  <c:v>5.6092282033333004E-9</c:v>
                </c:pt>
                <c:pt idx="100">
                  <c:v>0</c:v>
                </c:pt>
              </c:numCache>
            </c:numRef>
          </c:val>
        </c:ser>
        <c:ser>
          <c:idx val="9"/>
          <c:order val="9"/>
          <c:tx>
            <c:strRef>
              <c:f>'Bckwrd_0,8'!$K$28</c:f>
              <c:strCache>
                <c:ptCount val="1"/>
                <c:pt idx="0">
                  <c:v>6,48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'Bckwrd_0,8'!$L$28:$DH$28</c:f>
              <c:numCache>
                <c:formatCode>General</c:formatCode>
                <c:ptCount val="101"/>
                <c:pt idx="0">
                  <c:v>6.9802421919520227E-2</c:v>
                </c:pt>
                <c:pt idx="1">
                  <c:v>6.8490298474241346E-2</c:v>
                </c:pt>
                <c:pt idx="2">
                  <c:v>6.7184269824314011E-2</c:v>
                </c:pt>
                <c:pt idx="3">
                  <c:v>6.5884487701695041E-2</c:v>
                </c:pt>
                <c:pt idx="4">
                  <c:v>6.4591107035505496E-2</c:v>
                </c:pt>
                <c:pt idx="5">
                  <c:v>6.3304286004203347E-2</c:v>
                </c:pt>
                <c:pt idx="6">
                  <c:v>6.2024186086997828E-2</c:v>
                </c:pt>
                <c:pt idx="7">
                  <c:v>6.0750972114327471E-2</c:v>
                </c:pt>
                <c:pt idx="8">
                  <c:v>5.9484812317206905E-2</c:v>
                </c:pt>
                <c:pt idx="9">
                  <c:v>5.8225878375230723E-2</c:v>
                </c:pt>
                <c:pt idx="10">
                  <c:v>5.6974345463004138E-2</c:v>
                </c:pt>
                <c:pt idx="11">
                  <c:v>5.5730392294750422E-2</c:v>
                </c:pt>
                <c:pt idx="12">
                  <c:v>5.4494201166823332E-2</c:v>
                </c:pt>
                <c:pt idx="13">
                  <c:v>5.3265957997830793E-2</c:v>
                </c:pt>
                <c:pt idx="14">
                  <c:v>5.2045852366050964E-2</c:v>
                </c:pt>
                <c:pt idx="15">
                  <c:v>5.0834077543796263E-2</c:v>
                </c:pt>
                <c:pt idx="16">
                  <c:v>4.9630830528352911E-2</c:v>
                </c:pt>
                <c:pt idx="17">
                  <c:v>4.8436312069094038E-2</c:v>
                </c:pt>
                <c:pt idx="18">
                  <c:v>4.7250726690332541E-2</c:v>
                </c:pt>
                <c:pt idx="19">
                  <c:v>4.607428270944619E-2</c:v>
                </c:pt>
                <c:pt idx="20">
                  <c:v>4.4907192249771903E-2</c:v>
                </c:pt>
                <c:pt idx="21">
                  <c:v>4.3749671247727433E-2</c:v>
                </c:pt>
                <c:pt idx="22">
                  <c:v>4.2601939453578354E-2</c:v>
                </c:pt>
                <c:pt idx="23">
                  <c:v>4.1464220425225115E-2</c:v>
                </c:pt>
                <c:pt idx="24">
                  <c:v>4.0336741514339428E-2</c:v>
                </c:pt>
                <c:pt idx="25">
                  <c:v>3.9219733844130453E-2</c:v>
                </c:pt>
                <c:pt idx="26">
                  <c:v>3.8113432277970344E-2</c:v>
                </c:pt>
                <c:pt idx="27">
                  <c:v>3.7018075378054564E-2</c:v>
                </c:pt>
                <c:pt idx="28">
                  <c:v>3.5933905353215202E-2</c:v>
                </c:pt>
                <c:pt idx="29">
                  <c:v>3.4861167994945479E-2</c:v>
                </c:pt>
                <c:pt idx="30">
                  <c:v>3.3800112600630143E-2</c:v>
                </c:pt>
                <c:pt idx="31">
                  <c:v>3.275099188291037E-2</c:v>
                </c:pt>
                <c:pt idx="32">
                  <c:v>3.1714061864041652E-2</c:v>
                </c:pt>
                <c:pt idx="33">
                  <c:v>3.0689581754030814E-2</c:v>
                </c:pt>
                <c:pt idx="34">
                  <c:v>2.9677813811261857E-2</c:v>
                </c:pt>
                <c:pt idx="35">
                  <c:v>2.8679023184241228E-2</c:v>
                </c:pt>
                <c:pt idx="36">
                  <c:v>2.7693477733011194E-2</c:v>
                </c:pt>
                <c:pt idx="37">
                  <c:v>2.6721447828694473E-2</c:v>
                </c:pt>
                <c:pt idx="38">
                  <c:v>2.5763206129545781E-2</c:v>
                </c:pt>
                <c:pt idx="39">
                  <c:v>2.4819027331795612E-2</c:v>
                </c:pt>
                <c:pt idx="40">
                  <c:v>2.3889187893479241E-2</c:v>
                </c:pt>
                <c:pt idx="41">
                  <c:v>2.2973965729350006E-2</c:v>
                </c:pt>
                <c:pt idx="42">
                  <c:v>2.2073639874880594E-2</c:v>
                </c:pt>
                <c:pt idx="43">
                  <c:v>2.1188490117260567E-2</c:v>
                </c:pt>
                <c:pt idx="44">
                  <c:v>2.0318796591202781E-2</c:v>
                </c:pt>
                <c:pt idx="45">
                  <c:v>1.9464839337277141E-2</c:v>
                </c:pt>
                <c:pt idx="46">
                  <c:v>1.8626897820398176E-2</c:v>
                </c:pt>
                <c:pt idx="47">
                  <c:v>1.7805250406004395E-2</c:v>
                </c:pt>
                <c:pt idx="48">
                  <c:v>1.7000173791384084E-2</c:v>
                </c:pt>
                <c:pt idx="49">
                  <c:v>1.6211942389525832E-2</c:v>
                </c:pt>
                <c:pt idx="50">
                  <c:v>1.5440827662804463E-2</c:v>
                </c:pt>
                <c:pt idx="51">
                  <c:v>1.4687097403756949E-2</c:v>
                </c:pt>
                <c:pt idx="52">
                  <c:v>1.3951014960161079E-2</c:v>
                </c:pt>
                <c:pt idx="53">
                  <c:v>1.3232838401604989E-2</c:v>
                </c:pt>
                <c:pt idx="54">
                  <c:v>1.2532819624732528E-2</c:v>
                </c:pt>
                <c:pt idx="55">
                  <c:v>1.1851203394371386E-2</c:v>
                </c:pt>
                <c:pt idx="56">
                  <c:v>1.1188226317803533E-2</c:v>
                </c:pt>
                <c:pt idx="57">
                  <c:v>1.054411574952605E-2</c:v>
                </c:pt>
                <c:pt idx="58">
                  <c:v>9.9190886239812759E-3</c:v>
                </c:pt>
                <c:pt idx="59">
                  <c:v>9.3133502139161745E-3</c:v>
                </c:pt>
                <c:pt idx="60">
                  <c:v>8.7270928122695698E-3</c:v>
                </c:pt>
                <c:pt idx="61">
                  <c:v>8.1604943357926688E-3</c:v>
                </c:pt>
                <c:pt idx="62">
                  <c:v>7.6137168489933925E-3</c:v>
                </c:pt>
                <c:pt idx="63">
                  <c:v>7.0869050074708721E-3</c:v>
                </c:pt>
                <c:pt idx="64">
                  <c:v>6.5801844202871143E-3</c:v>
                </c:pt>
                <c:pt idx="65">
                  <c:v>6.0936599317237472E-3</c:v>
                </c:pt>
                <c:pt idx="66">
                  <c:v>5.6274138236108769E-3</c:v>
                </c:pt>
                <c:pt idx="67">
                  <c:v>5.1815039404124828E-3</c:v>
                </c:pt>
                <c:pt idx="68">
                  <c:v>4.7559617404310259E-3</c:v>
                </c:pt>
                <c:pt idx="69">
                  <c:v>4.3507902778786934E-3</c:v>
                </c:pt>
                <c:pt idx="70">
                  <c:v>3.9659621221825895E-3</c:v>
                </c:pt>
                <c:pt idx="71">
                  <c:v>3.6014172227786093E-3</c:v>
                </c:pt>
                <c:pt idx="72">
                  <c:v>3.257060729840033E-3</c:v>
                </c:pt>
                <c:pt idx="73">
                  <c:v>2.9327607839229309E-3</c:v>
                </c:pt>
                <c:pt idx="74">
                  <c:v>2.6283462904369099E-3</c:v>
                </c:pt>
                <c:pt idx="75">
                  <c:v>2.3436046982181235E-3</c:v>
                </c:pt>
                <c:pt idx="76">
                  <c:v>2.0782798053491322E-3</c:v>
                </c:pt>
                <c:pt idx="77">
                  <c:v>1.8320696198015568E-3</c:v>
                </c:pt>
                <c:pt idx="78">
                  <c:v>1.604624307544494E-3</c:v>
                </c:pt>
                <c:pt idx="79">
                  <c:v>1.3955442665446302E-3</c:v>
                </c:pt>
                <c:pt idx="80">
                  <c:v>1.2043783716727174E-3</c:v>
                </c:pt>
                <c:pt idx="81">
                  <c:v>1.0306224430254775E-3</c:v>
                </c:pt>
                <c:pt idx="82">
                  <c:v>8.7371799868358362E-4</c:v>
                </c:pt>
                <c:pt idx="83">
                  <c:v>7.3305136257908717E-4</c:v>
                </c:pt>
                <c:pt idx="84">
                  <c:v>6.0795320907743988E-4</c:v>
                </c:pt>
                <c:pt idx="85">
                  <c:v>4.9769863824321249E-4</c:v>
                </c:pt>
                <c:pt idx="86">
                  <c:v>4.015078897246619E-4</c:v>
                </c:pt>
                <c:pt idx="87">
                  <c:v>3.1854781894873958E-4</c:v>
                </c:pt>
                <c:pt idx="88">
                  <c:v>2.4793427707337434E-4</c:v>
                </c:pt>
                <c:pt idx="89">
                  <c:v>1.8873555612832136E-4</c:v>
                </c:pt>
                <c:pt idx="90">
                  <c:v>1.3997708324387331E-4</c:v>
                </c:pt>
                <c:pt idx="91">
                  <c:v>1.0064757309869597E-4</c:v>
                </c:pt>
                <c:pt idx="92">
                  <c:v>6.9706876022565699E-5</c:v>
                </c:pt>
                <c:pt idx="93">
                  <c:v>4.6095790905949916E-5</c:v>
                </c:pt>
                <c:pt idx="94">
                  <c:v>2.8748147568089591E-5</c:v>
                </c:pt>
                <c:pt idx="95">
                  <c:v>1.6605502925588207E-5</c:v>
                </c:pt>
                <c:pt idx="96">
                  <c:v>8.634839629090195E-6</c:v>
                </c:pt>
                <c:pt idx="97">
                  <c:v>3.8497052808494159E-6</c:v>
                </c:pt>
                <c:pt idx="98">
                  <c:v>1.3352854372082542E-6</c:v>
                </c:pt>
                <c:pt idx="99">
                  <c:v>2.7796490746657872E-7</c:v>
                </c:pt>
                <c:pt idx="100">
                  <c:v>0</c:v>
                </c:pt>
              </c:numCache>
            </c:numRef>
          </c:val>
        </c:ser>
        <c:ser>
          <c:idx val="10"/>
          <c:order val="10"/>
          <c:tx>
            <c:strRef>
              <c:f>'Bckwrd_0,8'!$K$29</c:f>
              <c:strCache>
                <c:ptCount val="1"/>
                <c:pt idx="0">
                  <c:v>7,2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'Bckwrd_0,8'!$L$29:$DH$29</c:f>
              <c:numCache>
                <c:formatCode>General</c:formatCode>
                <c:ptCount val="101"/>
                <c:pt idx="0">
                  <c:v>0.16678808473416273</c:v>
                </c:pt>
                <c:pt idx="1">
                  <c:v>0.16453713814079365</c:v>
                </c:pt>
                <c:pt idx="2">
                  <c:v>0.16228566034077713</c:v>
                </c:pt>
                <c:pt idx="3">
                  <c:v>0.16003375722896035</c:v>
                </c:pt>
                <c:pt idx="4">
                  <c:v>0.15778153916116747</c:v>
                </c:pt>
                <c:pt idx="5">
                  <c:v>0.15552912114032866</c:v>
                </c:pt>
                <c:pt idx="6">
                  <c:v>0.15327662301089448</c:v>
                </c:pt>
                <c:pt idx="7">
                  <c:v>0.1510241696619142</c:v>
                </c:pt>
                <c:pt idx="8">
                  <c:v>0.14877189123917267</c:v>
                </c:pt>
                <c:pt idx="9">
                  <c:v>0.14651992336679628</c:v>
                </c:pt>
                <c:pt idx="10">
                  <c:v>0.14426840737875599</c:v>
                </c:pt>
                <c:pt idx="11">
                  <c:v>0.14201749056071122</c:v>
                </c:pt>
                <c:pt idx="12">
                  <c:v>0.13976732640265549</c:v>
                </c:pt>
                <c:pt idx="13">
                  <c:v>0.13751807486284343</c:v>
                </c:pt>
                <c:pt idx="14">
                  <c:v>0.13526990264349337</c:v>
                </c:pt>
                <c:pt idx="15">
                  <c:v>0.13302298347878047</c:v>
                </c:pt>
                <c:pt idx="16">
                  <c:v>0.13077749843564862</c:v>
                </c:pt>
                <c:pt idx="17">
                  <c:v>0.12853363622798925</c:v>
                </c:pt>
                <c:pt idx="18">
                  <c:v>0.12629159354474925</c:v>
                </c:pt>
                <c:pt idx="19">
                  <c:v>0.12405157539254738</c:v>
                </c:pt>
                <c:pt idx="20">
                  <c:v>0.1218137954533923</c:v>
                </c:pt>
                <c:pt idx="21">
                  <c:v>0.1195784764581091</c:v>
                </c:pt>
                <c:pt idx="22">
                  <c:v>0.11734585057609341</c:v>
                </c:pt>
                <c:pt idx="23">
                  <c:v>0.11511615982202243</c:v>
                </c:pt>
                <c:pt idx="24">
                  <c:v>0.11288965648015999</c:v>
                </c:pt>
                <c:pt idx="25">
                  <c:v>0.11066660354689842</c:v>
                </c:pt>
                <c:pt idx="26">
                  <c:v>0.10844727519218224</c:v>
                </c:pt>
                <c:pt idx="27">
                  <c:v>0.10623195724045689</c:v>
                </c:pt>
                <c:pt idx="28">
                  <c:v>0.10402094767177932</c:v>
                </c:pt>
                <c:pt idx="29">
                  <c:v>0.10181455714371734</c:v>
                </c:pt>
                <c:pt idx="30">
                  <c:v>9.9613109534645583E-2</c:v>
                </c:pt>
                <c:pt idx="31">
                  <c:v>9.7416942509022636E-2</c:v>
                </c:pt>
                <c:pt idx="32">
                  <c:v>9.5226408105200777E-2</c:v>
                </c:pt>
                <c:pt idx="33">
                  <c:v>9.3041873346278101E-2</c:v>
                </c:pt>
                <c:pt idx="34">
                  <c:v>9.0863720874449078E-2</c:v>
                </c:pt>
                <c:pt idx="35">
                  <c:v>8.8692349609244686E-2</c:v>
                </c:pt>
                <c:pt idx="36">
                  <c:v>8.6528175429973417E-2</c:v>
                </c:pt>
                <c:pt idx="37">
                  <c:v>8.4371631882577555E-2</c:v>
                </c:pt>
                <c:pt idx="38">
                  <c:v>8.2223170911004645E-2</c:v>
                </c:pt>
                <c:pt idx="39">
                  <c:v>8.0083263613057828E-2</c:v>
                </c:pt>
                <c:pt idx="40">
                  <c:v>7.7952401020527168E-2</c:v>
                </c:pt>
                <c:pt idx="41">
                  <c:v>7.5831094903217156E-2</c:v>
                </c:pt>
                <c:pt idx="42">
                  <c:v>7.3719878596265012E-2</c:v>
                </c:pt>
                <c:pt idx="43">
                  <c:v>7.1619307849889444E-2</c:v>
                </c:pt>
                <c:pt idx="44">
                  <c:v>6.9529961700414922E-2</c:v>
                </c:pt>
                <c:pt idx="45">
                  <c:v>6.7452443361074976E-2</c:v>
                </c:pt>
                <c:pt idx="46">
                  <c:v>6.5387381130706509E-2</c:v>
                </c:pt>
                <c:pt idx="47">
                  <c:v>6.3335429317996975E-2</c:v>
                </c:pt>
                <c:pt idx="48">
                  <c:v>6.129726917843057E-2</c:v>
                </c:pt>
                <c:pt idx="49">
                  <c:v>5.9273609860490892E-2</c:v>
                </c:pt>
                <c:pt idx="50">
                  <c:v>5.7265189357005197E-2</c:v>
                </c:pt>
                <c:pt idx="51">
                  <c:v>5.5272775456750051E-2</c:v>
                </c:pt>
                <c:pt idx="52">
                  <c:v>5.3297166690567624E-2</c:v>
                </c:pt>
                <c:pt idx="53">
                  <c:v>5.133919326525363E-2</c:v>
                </c:pt>
                <c:pt idx="54">
                  <c:v>4.9399717977357087E-2</c:v>
                </c:pt>
                <c:pt idx="55">
                  <c:v>4.7479637097762199E-2</c:v>
                </c:pt>
                <c:pt idx="56">
                  <c:v>4.5579881216487074E-2</c:v>
                </c:pt>
                <c:pt idx="57">
                  <c:v>4.3701416035509623E-2</c:v>
                </c:pt>
                <c:pt idx="58">
                  <c:v>4.1845243095599748E-2</c:v>
                </c:pt>
                <c:pt idx="59">
                  <c:v>4.0012400421068565E-2</c:v>
                </c:pt>
                <c:pt idx="60">
                  <c:v>3.8203963064016702E-2</c:v>
                </c:pt>
                <c:pt idx="61">
                  <c:v>3.6421043527040065E-2</c:v>
                </c:pt>
                <c:pt idx="62">
                  <c:v>3.4664792040400932E-2</c:v>
                </c:pt>
                <c:pt idx="63">
                  <c:v>3.2936396666353979E-2</c:v>
                </c:pt>
                <c:pt idx="64">
                  <c:v>3.1237083199590024E-2</c:v>
                </c:pt>
                <c:pt idx="65">
                  <c:v>2.956811482857637E-2</c:v>
                </c:pt>
                <c:pt idx="66">
                  <c:v>2.7930791517878698E-2</c:v>
                </c:pt>
                <c:pt idx="67">
                  <c:v>2.6326449066288102E-2</c:v>
                </c:pt>
                <c:pt idx="68">
                  <c:v>2.4756457789681482E-2</c:v>
                </c:pt>
                <c:pt idx="69">
                  <c:v>2.3222220770943644E-2</c:v>
                </c:pt>
                <c:pt idx="70">
                  <c:v>2.1725171611894741E-2</c:v>
                </c:pt>
                <c:pt idx="71">
                  <c:v>2.0266771613908895E-2</c:v>
                </c:pt>
                <c:pt idx="72">
                  <c:v>1.8848506304682027E-2</c:v>
                </c:pt>
                <c:pt idx="73">
                  <c:v>1.7471881218300751E-2</c:v>
                </c:pt>
                <c:pt idx="74">
                  <c:v>1.6138416824261818E-2</c:v>
                </c:pt>
                <c:pt idx="75">
                  <c:v>1.4849642488261138E-2</c:v>
                </c:pt>
                <c:pt idx="76">
                  <c:v>1.3607089333269482E-2</c:v>
                </c:pt>
                <c:pt idx="77">
                  <c:v>1.2412281853479673E-2</c:v>
                </c:pt>
                <c:pt idx="78">
                  <c:v>1.1266728115973219E-2</c:v>
                </c:pt>
                <c:pt idx="79">
                  <c:v>1.0171908365222271E-2</c:v>
                </c:pt>
                <c:pt idx="80">
                  <c:v>9.1292618236060788E-3</c:v>
                </c:pt>
                <c:pt idx="81">
                  <c:v>8.1401714567508939E-3</c:v>
                </c:pt>
                <c:pt idx="82">
                  <c:v>7.2059464454497105E-3</c:v>
                </c:pt>
                <c:pt idx="83">
                  <c:v>6.3278020759106497E-3</c:v>
                </c:pt>
                <c:pt idx="84">
                  <c:v>5.5068367268255192E-3</c:v>
                </c:pt>
                <c:pt idx="85">
                  <c:v>4.7440055949229953E-3</c:v>
                </c:pt>
                <c:pt idx="86">
                  <c:v>4.040090759927787E-3</c:v>
                </c:pt>
                <c:pt idx="87">
                  <c:v>3.3956671448159901E-3</c:v>
                </c:pt>
                <c:pt idx="88">
                  <c:v>2.811063877537376E-3</c:v>
                </c:pt>
                <c:pt idx="89">
                  <c:v>2.2863205055404508E-3</c:v>
                </c:pt>
                <c:pt idx="90">
                  <c:v>1.8211374540313486E-3</c:v>
                </c:pt>
                <c:pt idx="91">
                  <c:v>1.4148200524422081E-3</c:v>
                </c:pt>
                <c:pt idx="92">
                  <c:v>1.0662153805739952E-3</c:v>
                </c:pt>
                <c:pt idx="93">
                  <c:v>7.7364110578675592E-4</c:v>
                </c:pt>
                <c:pt idx="94">
                  <c:v>5.3480539489431057E-4</c:v>
                </c:pt>
                <c:pt idx="95">
                  <c:v>3.4671688852747377E-4</c:v>
                </c:pt>
                <c:pt idx="96">
                  <c:v>2.0558362110505583E-4</c:v>
                </c:pt>
                <c:pt idx="97">
                  <c:v>1.0669965564976144E-4</c:v>
                </c:pt>
                <c:pt idx="98">
                  <c:v>4.4318078985521497E-5</c:v>
                </c:pt>
                <c:pt idx="99">
                  <c:v>1.1508868875917142E-5</c:v>
                </c:pt>
                <c:pt idx="100">
                  <c:v>0</c:v>
                </c:pt>
              </c:numCache>
            </c:numRef>
          </c:val>
        </c:ser>
        <c:ser>
          <c:idx val="11"/>
          <c:order val="11"/>
          <c:tx>
            <c:strRef>
              <c:f>'Bckwrd_0,8'!$K$30</c:f>
              <c:strCache>
                <c:ptCount val="1"/>
                <c:pt idx="0">
                  <c:v>7,92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'Bckwrd_0,8'!$L$30:$DH$30</c:f>
              <c:numCache>
                <c:formatCode>General</c:formatCode>
                <c:ptCount val="101"/>
                <c:pt idx="0">
                  <c:v>0.33748013794714571</c:v>
                </c:pt>
                <c:pt idx="1">
                  <c:v>0.33431997590524359</c:v>
                </c:pt>
                <c:pt idx="2">
                  <c:v>0.33114923575789756</c:v>
                </c:pt>
                <c:pt idx="3">
                  <c:v>0.32796782977741651</c:v>
                </c:pt>
                <c:pt idx="4">
                  <c:v>0.32477566974184952</c:v>
                </c:pt>
                <c:pt idx="5">
                  <c:v>0.32157266697692127</c:v>
                </c:pt>
                <c:pt idx="6">
                  <c:v>0.31835873240253532</c:v>
                </c:pt>
                <c:pt idx="7">
                  <c:v>0.31513377658424158</c:v>
                </c:pt>
                <c:pt idx="8">
                  <c:v>0.31189770979010234</c:v>
                </c:pt>
                <c:pt idx="9">
                  <c:v>0.30865044205342707</c:v>
                </c:pt>
                <c:pt idx="10">
                  <c:v>0.30539188324188932</c:v>
                </c:pt>
                <c:pt idx="11">
                  <c:v>0.30212194313358443</c:v>
                </c:pt>
                <c:pt idx="12">
                  <c:v>0.29884053150063633</c:v>
                </c:pt>
                <c:pt idx="13">
                  <c:v>0.29554755820101641</c:v>
                </c:pt>
                <c:pt idx="14">
                  <c:v>0.29224293327929701</c:v>
                </c:pt>
                <c:pt idx="15">
                  <c:v>0.28892656707712916</c:v>
                </c:pt>
                <c:pt idx="16">
                  <c:v>0.28559837035430213</c:v>
                </c:pt>
                <c:pt idx="17">
                  <c:v>0.28225825442132529</c:v>
                </c:pt>
                <c:pt idx="18">
                  <c:v>0.27890613128455527</c:v>
                </c:pt>
                <c:pt idx="19">
                  <c:v>0.27554191380498666</c:v>
                </c:pt>
                <c:pt idx="20">
                  <c:v>0.2721655158719285</c:v>
                </c:pt>
                <c:pt idx="21">
                  <c:v>0.26877685259290174</c:v>
                </c:pt>
                <c:pt idx="22">
                  <c:v>0.26537584050121588</c:v>
                </c:pt>
                <c:pt idx="23">
                  <c:v>0.26196239778282171</c:v>
                </c:pt>
                <c:pt idx="24">
                  <c:v>0.25853644452418467</c:v>
                </c:pt>
                <c:pt idx="25">
                  <c:v>0.25509790298308899</c:v>
                </c:pt>
                <c:pt idx="26">
                  <c:v>0.25164669788446303</c:v>
                </c:pt>
                <c:pt idx="27">
                  <c:v>0.24818275674351611</c:v>
                </c:pt>
                <c:pt idx="28">
                  <c:v>0.24470601021869162</c:v>
                </c:pt>
                <c:pt idx="29">
                  <c:v>0.24121639249718627</c:v>
                </c:pt>
                <c:pt idx="30">
                  <c:v>0.23771384171604559</c:v>
                </c:pt>
                <c:pt idx="31">
                  <c:v>0.23419830042213621</c:v>
                </c:pt>
                <c:pt idx="32">
                  <c:v>0.2306697160746175</c:v>
                </c:pt>
                <c:pt idx="33">
                  <c:v>0.22712804159388297</c:v>
                </c:pt>
                <c:pt idx="34">
                  <c:v>0.22357323596133261</c:v>
                </c:pt>
                <c:pt idx="35">
                  <c:v>0.22000526487476044</c:v>
                </c:pt>
                <c:pt idx="36">
                  <c:v>0.21642410146461258</c:v>
                </c:pt>
                <c:pt idx="37">
                  <c:v>0.21282972707688777</c:v>
                </c:pt>
                <c:pt idx="38">
                  <c:v>0.20922213212902224</c:v>
                </c:pt>
                <c:pt idx="39">
                  <c:v>0.20560131704572743</c:v>
                </c:pt>
                <c:pt idx="40">
                  <c:v>0.20196729328244384</c:v>
                </c:pt>
                <c:pt idx="41">
                  <c:v>0.1983200844448339</c:v>
                </c:pt>
                <c:pt idx="42">
                  <c:v>0.19465972751358007</c:v>
                </c:pt>
                <c:pt idx="43">
                  <c:v>0.19098627418468189</c:v>
                </c:pt>
                <c:pt idx="44">
                  <c:v>0.18729979233646821</c:v>
                </c:pt>
                <c:pt idx="45">
                  <c:v>0.18360036763566889</c:v>
                </c:pt>
                <c:pt idx="46">
                  <c:v>0.17988810529613775</c:v>
                </c:pt>
                <c:pt idx="47">
                  <c:v>0.17616313200518766</c:v>
                </c:pt>
                <c:pt idx="48">
                  <c:v>0.1724255980340185</c:v>
                </c:pt>
                <c:pt idx="49">
                  <c:v>0.16867567955038767</c:v>
                </c:pt>
                <c:pt idx="50">
                  <c:v>0.16491358115351915</c:v>
                </c:pt>
                <c:pt idx="51">
                  <c:v>0.16113953865328284</c:v>
                </c:pt>
                <c:pt idx="52">
                  <c:v>0.15735382211792151</c:v>
                </c:pt>
                <c:pt idx="53">
                  <c:v>0.15355673921708307</c:v>
                </c:pt>
                <c:pt idx="54">
                  <c:v>0.14974863888964884</c:v>
                </c:pt>
                <c:pt idx="55">
                  <c:v>0.14592991536886907</c:v>
                </c:pt>
                <c:pt idx="56">
                  <c:v>0.14210101260064267</c:v>
                </c:pt>
                <c:pt idx="57">
                  <c:v>0.13826242909445516</c:v>
                </c:pt>
                <c:pt idx="58">
                  <c:v>0.13441472325053563</c:v>
                </c:pt>
                <c:pt idx="59">
                  <c:v>0.13055851921126463</c:v>
                </c:pt>
                <c:pt idx="60">
                  <c:v>0.12669451328978842</c:v>
                </c:pt>
                <c:pt idx="61">
                  <c:v>0.12282348103422665</c:v>
                </c:pt>
                <c:pt idx="62">
                  <c:v>0.11894628499184492</c:v>
                </c:pt>
                <c:pt idx="63">
                  <c:v>0.11506388324415884</c:v>
                </c:pt>
                <c:pt idx="64">
                  <c:v>0.11117733879119721</c:v>
                </c:pt>
                <c:pt idx="65">
                  <c:v>0.10728782987115157</c:v>
                </c:pt>
                <c:pt idx="66">
                  <c:v>0.10339666131043911</c:v>
                </c:pt>
                <c:pt idx="67">
                  <c:v>9.9505277008889559E-2</c:v>
                </c:pt>
                <c:pt idx="68">
                  <c:v>9.5615273675413184E-2</c:v>
                </c:pt>
                <c:pt idx="69">
                  <c:v>9.1728415941206967E-2</c:v>
                </c:pt>
                <c:pt idx="70">
                  <c:v>8.7846652990406199E-2</c:v>
                </c:pt>
                <c:pt idx="71">
                  <c:v>8.3972136862190558E-2</c:v>
                </c:pt>
                <c:pt idx="72">
                  <c:v>8.0107242593820308E-2</c:v>
                </c:pt>
                <c:pt idx="73">
                  <c:v>7.6254590391024057E-2</c:v>
                </c:pt>
                <c:pt idx="74">
                  <c:v>7.2417070030711142E-2</c:v>
                </c:pt>
                <c:pt idx="75">
                  <c:v>6.8597867721269565E-2</c:v>
                </c:pt>
                <c:pt idx="76">
                  <c:v>6.4800495667870009E-2</c:v>
                </c:pt>
                <c:pt idx="77">
                  <c:v>6.1028824614372576E-2</c:v>
                </c:pt>
                <c:pt idx="78">
                  <c:v>5.728711965976864E-2</c:v>
                </c:pt>
                <c:pt idx="79">
                  <c:v>5.3580079675734575E-2</c:v>
                </c:pt>
                <c:pt idx="80">
                  <c:v>4.9912880682974524E-2</c:v>
                </c:pt>
                <c:pt idx="81">
                  <c:v>4.6291223577728628E-2</c:v>
                </c:pt>
                <c:pt idx="82">
                  <c:v>4.2721386636257457E-2</c:v>
                </c:pt>
                <c:pt idx="83">
                  <c:v>3.9210283264405586E-2</c:v>
                </c:pt>
                <c:pt idx="84">
                  <c:v>3.5765525501600594E-2</c:v>
                </c:pt>
                <c:pt idx="85">
                  <c:v>3.2395493833932518E-2</c:v>
                </c:pt>
                <c:pt idx="86">
                  <c:v>2.9109413919320704E-2</c:v>
                </c:pt>
                <c:pt idx="87">
                  <c:v>2.5917440879194144E-2</c:v>
                </c:pt>
                <c:pt idx="88">
                  <c:v>2.2830751865505795E-2</c:v>
                </c:pt>
                <c:pt idx="89">
                  <c:v>1.9861647669101028E-2</c:v>
                </c:pt>
                <c:pt idx="90">
                  <c:v>1.7023664195184415E-2</c:v>
                </c:pt>
                <c:pt idx="91">
                  <c:v>1.4331694693454373E-2</c:v>
                </c:pt>
                <c:pt idx="92">
                  <c:v>1.180212369380244E-2</c:v>
                </c:pt>
                <c:pt idx="93">
                  <c:v>9.4529736624815192E-3</c:v>
                </c:pt>
                <c:pt idx="94">
                  <c:v>7.3040654572390975E-3</c:v>
                </c:pt>
                <c:pt idx="95">
                  <c:v>5.377193721650921E-3</c:v>
                </c:pt>
                <c:pt idx="96">
                  <c:v>3.696318416923151E-3</c:v>
                </c:pt>
                <c:pt idx="97">
                  <c:v>2.287773741388784E-3</c:v>
                </c:pt>
                <c:pt idx="98">
                  <c:v>1.1804957308100515E-3</c:v>
                </c:pt>
                <c:pt idx="99">
                  <c:v>4.0626986265035058E-4</c:v>
                </c:pt>
                <c:pt idx="100">
                  <c:v>0</c:v>
                </c:pt>
              </c:numCache>
            </c:numRef>
          </c:val>
        </c:ser>
        <c:ser>
          <c:idx val="12"/>
          <c:order val="12"/>
          <c:tx>
            <c:strRef>
              <c:f>'Bckwrd_0,8'!$K$31</c:f>
              <c:strCache>
                <c:ptCount val="1"/>
                <c:pt idx="0">
                  <c:v>8,64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'Bckwrd_0,8'!$L$31:$DH$31</c:f>
              <c:numCache>
                <c:formatCode>General</c:formatCode>
                <c:ptCount val="101"/>
                <c:pt idx="0">
                  <c:v>0.59646501175251843</c:v>
                </c:pt>
                <c:pt idx="1">
                  <c:v>0.59270835681804324</c:v>
                </c:pt>
                <c:pt idx="2">
                  <c:v>0.58893373224813417</c:v>
                </c:pt>
                <c:pt idx="3">
                  <c:v>0.58514087377078616</c:v>
                </c:pt>
                <c:pt idx="4">
                  <c:v>0.58132951054091953</c:v>
                </c:pt>
                <c:pt idx="5">
                  <c:v>0.57749936490966203</c:v>
                </c:pt>
                <c:pt idx="6">
                  <c:v>0.57365015218315385</c:v>
                </c:pt>
                <c:pt idx="7">
                  <c:v>0.56978158037028137</c:v>
                </c:pt>
                <c:pt idx="8">
                  <c:v>0.56589334991872497</c:v>
                </c:pt>
                <c:pt idx="9">
                  <c:v>0.5619851534386513</c:v>
                </c:pt>
                <c:pt idx="10">
                  <c:v>0.55805667541334103</c:v>
                </c:pt>
                <c:pt idx="11">
                  <c:v>0.55410759189599645</c:v>
                </c:pt>
                <c:pt idx="12">
                  <c:v>0.550137570191917</c:v>
                </c:pt>
                <c:pt idx="13">
                  <c:v>0.54614626852517967</c:v>
                </c:pt>
                <c:pt idx="14">
                  <c:v>0.54213333568889677</c:v>
                </c:pt>
                <c:pt idx="15">
                  <c:v>0.53809841067806385</c:v>
                </c:pt>
                <c:pt idx="16">
                  <c:v>0.53404112230393419</c:v>
                </c:pt>
                <c:pt idx="17">
                  <c:v>0.52996108878878434</c:v>
                </c:pt>
                <c:pt idx="18">
                  <c:v>0.52585791733985365</c:v>
                </c:pt>
                <c:pt idx="19">
                  <c:v>0.52173120370115234</c:v>
                </c:pt>
                <c:pt idx="20">
                  <c:v>0.51758053168173157</c:v>
                </c:pt>
                <c:pt idx="21">
                  <c:v>0.5134054726589139</c:v>
                </c:pt>
                <c:pt idx="22">
                  <c:v>0.50920558505486413</c:v>
                </c:pt>
                <c:pt idx="23">
                  <c:v>0.50498041378476211</c:v>
                </c:pt>
                <c:pt idx="24">
                  <c:v>0.50072948967470299</c:v>
                </c:pt>
                <c:pt idx="25">
                  <c:v>0.49645232884731688</c:v>
                </c:pt>
                <c:pt idx="26">
                  <c:v>0.49214843207293119</c:v>
                </c:pt>
                <c:pt idx="27">
                  <c:v>0.4878172840839462</c:v>
                </c:pt>
                <c:pt idx="28">
                  <c:v>0.48345835284989958</c:v>
                </c:pt>
                <c:pt idx="29">
                  <c:v>0.47907108881050375</c:v>
                </c:pt>
                <c:pt idx="30">
                  <c:v>0.47465492406372439</c:v>
                </c:pt>
                <c:pt idx="31">
                  <c:v>0.47020927150573266</c:v>
                </c:pt>
                <c:pt idx="32">
                  <c:v>0.46573352391931094</c:v>
                </c:pt>
                <c:pt idx="33">
                  <c:v>0.46122705300701594</c:v>
                </c:pt>
                <c:pt idx="34">
                  <c:v>0.45668920836510218</c:v>
                </c:pt>
                <c:pt idx="35">
                  <c:v>0.45211931639388164</c:v>
                </c:pt>
                <c:pt idx="36">
                  <c:v>0.44751667913984261</c:v>
                </c:pt>
                <c:pt idx="37">
                  <c:v>0.44288057306446044</c:v>
                </c:pt>
                <c:pt idx="38">
                  <c:v>0.43821024773421574</c:v>
                </c:pt>
                <c:pt idx="39">
                  <c:v>0.43350492442587713</c:v>
                </c:pt>
                <c:pt idx="40">
                  <c:v>0.4287637946406071</c:v>
                </c:pt>
                <c:pt idx="41">
                  <c:v>0.42398601851990969</c:v>
                </c:pt>
                <c:pt idx="42">
                  <c:v>0.41917072315584802</c:v>
                </c:pt>
                <c:pt idx="43">
                  <c:v>0.41431700078732031</c:v>
                </c:pt>
                <c:pt idx="44">
                  <c:v>0.40942390687348645</c:v>
                </c:pt>
                <c:pt idx="45">
                  <c:v>0.40449045803467898</c:v>
                </c:pt>
                <c:pt idx="46">
                  <c:v>0.39951562985031192</c:v>
                </c:pt>
                <c:pt idx="47">
                  <c:v>0.39449835450240406</c:v>
                </c:pt>
                <c:pt idx="48">
                  <c:v>0.38943751825236594</c:v>
                </c:pt>
                <c:pt idx="49">
                  <c:v>0.38433195873764614</c:v>
                </c:pt>
                <c:pt idx="50">
                  <c:v>0.37918046207369172</c:v>
                </c:pt>
                <c:pt idx="51">
                  <c:v>0.37398175974544257</c:v>
                </c:pt>
                <c:pt idx="52">
                  <c:v>0.3687345252712409</c:v>
                </c:pt>
                <c:pt idx="53">
                  <c:v>0.36343737062059506</c:v>
                </c:pt>
                <c:pt idx="54">
                  <c:v>0.35808884236567134</c:v>
                </c:pt>
                <c:pt idx="55">
                  <c:v>0.35268741754471378</c:v>
                </c:pt>
                <c:pt idx="56">
                  <c:v>0.34723149921377666</c:v>
                </c:pt>
                <c:pt idx="57">
                  <c:v>0.34171941166121511</c:v>
                </c:pt>
                <c:pt idx="58">
                  <c:v>0.33614939525729914</c:v>
                </c:pt>
                <c:pt idx="59">
                  <c:v>0.33051960090909099</c:v>
                </c:pt>
                <c:pt idx="60">
                  <c:v>0.32482808408835667</c:v>
                </c:pt>
                <c:pt idx="61">
                  <c:v>0.31907279839777164</c:v>
                </c:pt>
                <c:pt idx="62">
                  <c:v>0.31325158863801544</c:v>
                </c:pt>
                <c:pt idx="63">
                  <c:v>0.30736218333555776</c:v>
                </c:pt>
                <c:pt idx="64">
                  <c:v>0.30140218668800739</c:v>
                </c:pt>
                <c:pt idx="65">
                  <c:v>0.29536906988085454</c:v>
                </c:pt>
                <c:pt idx="66">
                  <c:v>0.28926016172630131</c:v>
                </c:pt>
                <c:pt idx="67">
                  <c:v>0.28307263857167436</c:v>
                </c:pt>
                <c:pt idx="68">
                  <c:v>0.27680351342169257</c:v>
                </c:pt>
                <c:pt idx="69">
                  <c:v>0.2704496242156692</c:v>
                </c:pt>
                <c:pt idx="70">
                  <c:v>0.26400762119763355</c:v>
                </c:pt>
                <c:pt idx="71">
                  <c:v>0.25747395331444839</c:v>
                </c:pt>
                <c:pt idx="72">
                  <c:v>0.25084485357439434</c:v>
                </c:pt>
                <c:pt idx="73">
                  <c:v>0.24411632329651664</c:v>
                </c:pt>
                <c:pt idx="74">
                  <c:v>0.23728411517948059</c:v>
                </c:pt>
                <c:pt idx="75">
                  <c:v>0.23034371511795337</c:v>
                </c:pt>
                <c:pt idx="76">
                  <c:v>0.22329032269491092</c:v>
                </c:pt>
                <c:pt idx="77">
                  <c:v>0.21611883028007575</c:v>
                </c:pt>
                <c:pt idx="78">
                  <c:v>0.20882380066833961</c:v>
                </c:pt>
                <c:pt idx="79">
                  <c:v>0.20139944319799929</c:v>
                </c:pt>
                <c:pt idx="80">
                  <c:v>0.1938395882975498</c:v>
                </c:pt>
                <c:pt idx="81">
                  <c:v>0.18613766042235433</c:v>
                </c:pt>
                <c:pt idx="82">
                  <c:v>0.17828664935964691</c:v>
                </c:pt>
                <c:pt idx="83">
                  <c:v>0.17027907990308694</c:v>
                </c:pt>
                <c:pt idx="84">
                  <c:v>0.16210697992777734</c:v>
                </c:pt>
                <c:pt idx="85">
                  <c:v>0.15376184693484754</c:v>
                </c:pt>
                <c:pt idx="86">
                  <c:v>0.14523461318327135</c:v>
                </c:pt>
                <c:pt idx="87">
                  <c:v>0.13651560958781719</c:v>
                </c:pt>
                <c:pt idx="88">
                  <c:v>0.12759452863863335</c:v>
                </c:pt>
                <c:pt idx="89">
                  <c:v>0.11846038669324142</c:v>
                </c:pt>
                <c:pt idx="90">
                  <c:v>0.10910148610957288</c:v>
                </c:pt>
                <c:pt idx="91">
                  <c:v>9.9505377833851466E-2</c:v>
                </c:pt>
                <c:pt idx="92">
                  <c:v>8.9658825235250553E-2</c:v>
                </c:pt>
                <c:pt idx="93">
                  <c:v>7.9547770197093456E-2</c:v>
                </c:pt>
                <c:pt idx="94">
                  <c:v>6.9157302740012708E-2</c:v>
                </c:pt>
                <c:pt idx="95">
                  <c:v>5.8471635775615552E-2</c:v>
                </c:pt>
                <c:pt idx="96">
                  <c:v>4.7474086981386394E-2</c:v>
                </c:pt>
                <c:pt idx="97">
                  <c:v>3.6147070262617077E-2</c:v>
                </c:pt>
                <c:pt idx="98">
                  <c:v>2.4472099841608495E-2</c:v>
                </c:pt>
                <c:pt idx="99">
                  <c:v>1.2429810707959373E-2</c:v>
                </c:pt>
                <c:pt idx="100">
                  <c:v>0.63999999999999879</c:v>
                </c:pt>
              </c:numCache>
            </c:numRef>
          </c:val>
        </c:ser>
        <c:ser>
          <c:idx val="13"/>
          <c:order val="13"/>
          <c:tx>
            <c:strRef>
              <c:f>'Bckwrd_0,8'!$K$32</c:f>
              <c:strCache>
                <c:ptCount val="1"/>
                <c:pt idx="0">
                  <c:v>9,36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'Bckwrd_0,8'!$L$32:$DH$32</c:f>
              <c:numCache>
                <c:formatCode>General</c:formatCode>
                <c:ptCount val="101"/>
                <c:pt idx="0">
                  <c:v>0.94595621905732963</c:v>
                </c:pt>
                <c:pt idx="1">
                  <c:v>0.94205521062465836</c:v>
                </c:pt>
                <c:pt idx="2">
                  <c:v>0.93813551626137826</c:v>
                </c:pt>
                <c:pt idx="3">
                  <c:v>0.9341968612986612</c:v>
                </c:pt>
                <c:pt idx="4">
                  <c:v>0.93023896424920427</c:v>
                </c:pt>
                <c:pt idx="5">
                  <c:v>0.92626153656890553</c:v>
                </c:pt>
                <c:pt idx="6">
                  <c:v>0.92226428240779579</c:v>
                </c:pt>
                <c:pt idx="7">
                  <c:v>0.91824689834963713</c:v>
                </c:pt>
                <c:pt idx="8">
                  <c:v>0.91420907313955824</c:v>
                </c:pt>
                <c:pt idx="9">
                  <c:v>0.91015048739905191</c:v>
                </c:pt>
                <c:pt idx="10">
                  <c:v>0.90607081332762252</c:v>
                </c:pt>
                <c:pt idx="11">
                  <c:v>0.90196971439031437</c:v>
                </c:pt>
                <c:pt idx="12">
                  <c:v>0.89784684499031098</c:v>
                </c:pt>
                <c:pt idx="13">
                  <c:v>0.89370185012572845</c:v>
                </c:pt>
                <c:pt idx="14">
                  <c:v>0.88953436502967509</c:v>
                </c:pt>
                <c:pt idx="15">
                  <c:v>0.88534401479258262</c:v>
                </c:pt>
                <c:pt idx="16">
                  <c:v>0.88113041396573855</c:v>
                </c:pt>
                <c:pt idx="17">
                  <c:v>0.87689316614488455</c:v>
                </c:pt>
                <c:pt idx="18">
                  <c:v>0.87263186353265454</c:v>
                </c:pt>
                <c:pt idx="19">
                  <c:v>0.86834608647854417</c:v>
                </c:pt>
                <c:pt idx="20">
                  <c:v>0.86403540299500325</c:v>
                </c:pt>
                <c:pt idx="21">
                  <c:v>0.85969936824814253</c:v>
                </c:pt>
                <c:pt idx="22">
                  <c:v>0.85533752402143215</c:v>
                </c:pt>
                <c:pt idx="23">
                  <c:v>0.8509493981506463</c:v>
                </c:pt>
                <c:pt idx="24">
                  <c:v>0.8465345039281793</c:v>
                </c:pt>
                <c:pt idx="25">
                  <c:v>0.84209233947470807</c:v>
                </c:pt>
                <c:pt idx="26">
                  <c:v>0.83762238707602343</c:v>
                </c:pt>
                <c:pt idx="27">
                  <c:v>0.83312411248268237</c:v>
                </c:pt>
                <c:pt idx="28">
                  <c:v>0.82859696416993878</c:v>
                </c:pt>
                <c:pt idx="29">
                  <c:v>0.82404037255521612</c:v>
                </c:pt>
                <c:pt idx="30">
                  <c:v>0.81945374917015557</c:v>
                </c:pt>
                <c:pt idx="31">
                  <c:v>0.81483648578402934</c:v>
                </c:pt>
                <c:pt idx="32">
                  <c:v>0.81018795347504358</c:v>
                </c:pt>
                <c:pt idx="33">
                  <c:v>0.80550750164576201</c:v>
                </c:pt>
                <c:pt idx="34">
                  <c:v>0.80079445697855522</c:v>
                </c:pt>
                <c:pt idx="35">
                  <c:v>0.79604812232663102</c:v>
                </c:pt>
                <c:pt idx="36">
                  <c:v>0.79126777553580685</c:v>
                </c:pt>
                <c:pt idx="37">
                  <c:v>0.78645266819175919</c:v>
                </c:pt>
                <c:pt idx="38">
                  <c:v>0.78160202428700865</c:v>
                </c:pt>
                <c:pt idx="39">
                  <c:v>0.77671503880137338</c:v>
                </c:pt>
                <c:pt idx="40">
                  <c:v>0.77179087618904951</c:v>
                </c:pt>
                <c:pt idx="41">
                  <c:v>0.76682866876482914</c:v>
                </c:pt>
                <c:pt idx="42">
                  <c:v>0.76182751498125834</c:v>
                </c:pt>
                <c:pt idx="43">
                  <c:v>0.75678647758774142</c:v>
                </c:pt>
                <c:pt idx="44">
                  <c:v>0.75170458166172471</c:v>
                </c:pt>
                <c:pt idx="45">
                  <c:v>0.74658081250110486</c:v>
                </c:pt>
                <c:pt idx="46">
                  <c:v>0.74141411336591712</c:v>
                </c:pt>
                <c:pt idx="47">
                  <c:v>0.73620338305613797</c:v>
                </c:pt>
                <c:pt idx="48">
                  <c:v>0.73094747331106402</c:v>
                </c:pt>
                <c:pt idx="49">
                  <c:v>0.72564518601420125</c:v>
                </c:pt>
                <c:pt idx="50">
                  <c:v>0.72029527018587791</c:v>
                </c:pt>
                <c:pt idx="51">
                  <c:v>0.7148964187438599</c:v>
                </c:pt>
                <c:pt idx="52">
                  <c:v>0.70944726501007604</c:v>
                </c:pt>
                <c:pt idx="53">
                  <c:v>0.70394637893910106</c:v>
                </c:pt>
                <c:pt idx="54">
                  <c:v>0.69839226304128421</c:v>
                </c:pt>
                <c:pt idx="55">
                  <c:v>0.6927833479702723</c:v>
                </c:pt>
                <c:pt idx="56">
                  <c:v>0.68711798774113431</c:v>
                </c:pt>
                <c:pt idx="57">
                  <c:v>0.68139445454127434</c:v>
                </c:pt>
                <c:pt idx="58">
                  <c:v>0.67561093309174758</c:v>
                </c:pt>
                <c:pt idx="59">
                  <c:v>0.66976551451140498</c:v>
                </c:pt>
                <c:pt idx="60">
                  <c:v>0.66385618963036719</c:v>
                </c:pt>
                <c:pt idx="61">
                  <c:v>0.65788084169258398</c:v>
                </c:pt>
                <c:pt idx="62">
                  <c:v>0.65183723837951468</c:v>
                </c:pt>
                <c:pt idx="63">
                  <c:v>0.64572302307815355</c:v>
                </c:pt>
                <c:pt idx="64">
                  <c:v>0.63953570530650505</c:v>
                </c:pt>
                <c:pt idx="65">
                  <c:v>0.63327265019803247</c:v>
                </c:pt>
                <c:pt idx="66">
                  <c:v>0.62693106693327882</c:v>
                </c:pt>
                <c:pt idx="67">
                  <c:v>0.62050799599155837</c:v>
                </c:pt>
                <c:pt idx="68">
                  <c:v>0.61400029507797471</c:v>
                </c:pt>
                <c:pt idx="69">
                  <c:v>0.60740462356070524</c:v>
                </c:pt>
                <c:pt idx="70">
                  <c:v>0.6007174252300268</c:v>
                </c:pt>
                <c:pt idx="71">
                  <c:v>0.59393490916345193</c:v>
                </c:pt>
                <c:pt idx="72">
                  <c:v>0.58705302844998131</c:v>
                </c:pt>
                <c:pt idx="73">
                  <c:v>0.58006745649016345</c:v>
                </c:pt>
                <c:pt idx="74">
                  <c:v>0.57297356054654602</c:v>
                </c:pt>
                <c:pt idx="75">
                  <c:v>0.56576637217024228</c:v>
                </c:pt>
                <c:pt idx="76">
                  <c:v>0.55844055407256998</c:v>
                </c:pt>
                <c:pt idx="77">
                  <c:v>0.55099036294472781</c:v>
                </c:pt>
                <c:pt idx="78">
                  <c:v>0.54340960765164659</c:v>
                </c:pt>
                <c:pt idx="79">
                  <c:v>0.53569160213667821</c:v>
                </c:pt>
                <c:pt idx="80">
                  <c:v>0.52782911226944229</c:v>
                </c:pt>
                <c:pt idx="81">
                  <c:v>0.51981429574740801</c:v>
                </c:pt>
                <c:pt idx="82">
                  <c:v>0.51163863401960086</c:v>
                </c:pt>
                <c:pt idx="83">
                  <c:v>0.50329285503462728</c:v>
                </c:pt>
                <c:pt idx="84">
                  <c:v>0.49476684542082583</c:v>
                </c:pt>
                <c:pt idx="85">
                  <c:v>0.48604955047879111</c:v>
                </c:pt>
                <c:pt idx="86">
                  <c:v>0.47712886009996847</c:v>
                </c:pt>
                <c:pt idx="87">
                  <c:v>0.46799147841253319</c:v>
                </c:pt>
                <c:pt idx="88">
                  <c:v>0.45862277458922723</c:v>
                </c:pt>
                <c:pt idx="89">
                  <c:v>0.44900661182157064</c:v>
                </c:pt>
                <c:pt idx="90">
                  <c:v>0.43912515095949145</c:v>
                </c:pt>
                <c:pt idx="91">
                  <c:v>0.42895862472145674</c:v>
                </c:pt>
                <c:pt idx="92">
                  <c:v>0.41848507768166138</c:v>
                </c:pt>
                <c:pt idx="93">
                  <c:v>0.40768006641887367</c:v>
                </c:pt>
                <c:pt idx="94">
                  <c:v>0.3965163132437351</c:v>
                </c:pt>
                <c:pt idx="95">
                  <c:v>0.38496330578118676</c:v>
                </c:pt>
                <c:pt idx="96">
                  <c:v>0.37298683334077065</c:v>
                </c:pt>
                <c:pt idx="97">
                  <c:v>0.36054844942258091</c:v>
                </c:pt>
                <c:pt idx="98">
                  <c:v>0.3476048478363476</c:v>
                </c:pt>
                <c:pt idx="99">
                  <c:v>0.3341071377030298</c:v>
                </c:pt>
                <c:pt idx="100">
                  <c:v>1.3599999999999994</c:v>
                </c:pt>
              </c:numCache>
            </c:numRef>
          </c:val>
        </c:ser>
        <c:ser>
          <c:idx val="14"/>
          <c:order val="14"/>
          <c:tx>
            <c:strRef>
              <c:f>'Bckwrd_0,8'!$K$33</c:f>
              <c:strCache>
                <c:ptCount val="1"/>
                <c:pt idx="0">
                  <c:v>10,08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'Bckwrd_0,8'!$L$33:$DH$33</c:f>
              <c:numCache>
                <c:formatCode>General</c:formatCode>
                <c:ptCount val="101"/>
                <c:pt idx="0">
                  <c:v>1.3770776289101314</c:v>
                </c:pt>
                <c:pt idx="1">
                  <c:v>1.3734399578692158</c:v>
                </c:pt>
                <c:pt idx="2">
                  <c:v>1.3697888997027168</c:v>
                </c:pt>
                <c:pt idx="3">
                  <c:v>1.3661243187681251</c:v>
                </c:pt>
                <c:pt idx="4">
                  <c:v>1.362446077583209</c:v>
                </c:pt>
                <c:pt idx="5">
                  <c:v>1.3587540368155682</c:v>
                </c:pt>
                <c:pt idx="6">
                  <c:v>1.3550480552741582</c:v>
                </c:pt>
                <c:pt idx="7">
                  <c:v>1.3513279899030395</c:v>
                </c:pt>
                <c:pt idx="8">
                  <c:v>1.3475936957776187</c:v>
                </c:pt>
                <c:pt idx="9">
                  <c:v>1.3438450261036696</c:v>
                </c:pt>
                <c:pt idx="10">
                  <c:v>1.340081832219469</c:v>
                </c:pt>
                <c:pt idx="11">
                  <c:v>1.3363039636014062</c:v>
                </c:pt>
                <c:pt idx="12">
                  <c:v>1.3325112678734554</c:v>
                </c:pt>
                <c:pt idx="13">
                  <c:v>1.328703590820949</c:v>
                </c:pt>
                <c:pt idx="14">
                  <c:v>1.3248807764091373</c:v>
                </c:pt>
                <c:pt idx="15">
                  <c:v>1.3210426668070516</c:v>
                </c:pt>
                <c:pt idx="16">
                  <c:v>1.3171891024172666</c:v>
                </c:pt>
                <c:pt idx="17">
                  <c:v>1.313319921912192</c:v>
                </c:pt>
                <c:pt idx="18">
                  <c:v>1.3094349622776109</c:v>
                </c:pt>
                <c:pt idx="19">
                  <c:v>1.305534058864241</c:v>
                </c:pt>
                <c:pt idx="20">
                  <c:v>1.301617045448183</c:v>
                </c:pt>
                <c:pt idx="21">
                  <c:v>1.2976837543012043</c:v>
                </c:pt>
                <c:pt idx="22">
                  <c:v>1.2937340162719118</c:v>
                </c:pt>
                <c:pt idx="23">
                  <c:v>1.2897676608789754</c:v>
                </c:pt>
                <c:pt idx="24">
                  <c:v>1.2857845164176789</c:v>
                </c:pt>
                <c:pt idx="25">
                  <c:v>1.2817844100812212</c:v>
                </c:pt>
                <c:pt idx="26">
                  <c:v>1.2777671680983353</c:v>
                </c:pt>
                <c:pt idx="27">
                  <c:v>1.2737326158889581</c:v>
                </c:pt>
                <c:pt idx="28">
                  <c:v>1.2696805782398757</c:v>
                </c:pt>
                <c:pt idx="29">
                  <c:v>1.265610879502471</c:v>
                </c:pt>
                <c:pt idx="30">
                  <c:v>1.2615233438149347</c:v>
                </c:pt>
                <c:pt idx="31">
                  <c:v>1.2574177953515502</c:v>
                </c:pt>
                <c:pt idx="32">
                  <c:v>1.2532940586019718</c:v>
                </c:pt>
                <c:pt idx="33">
                  <c:v>1.2491519586836979</c:v>
                </c:pt>
                <c:pt idx="34">
                  <c:v>1.2449913216913431</c:v>
                </c:pt>
                <c:pt idx="35">
                  <c:v>1.2408119750866775</c:v>
                </c:pt>
                <c:pt idx="36">
                  <c:v>1.2366137481338715</c:v>
                </c:pt>
                <c:pt idx="37">
                  <c:v>1.2323964723848755</c:v>
                </c:pt>
                <c:pt idx="38">
                  <c:v>1.2281599822204363</c:v>
                </c:pt>
                <c:pt idx="39">
                  <c:v>1.2239041154528689</c:v>
                </c:pt>
                <c:pt idx="40">
                  <c:v>1.2196287139974307</c:v>
                </c:pt>
                <c:pt idx="41">
                  <c:v>1.2153336246199218</c:v>
                </c:pt>
                <c:pt idx="42">
                  <c:v>1.2110186997690562</c:v>
                </c:pt>
                <c:pt idx="43">
                  <c:v>1.206683798503132</c:v>
                </c:pt>
                <c:pt idx="44">
                  <c:v>1.2023287875216884</c:v>
                </c:pt>
                <c:pt idx="45">
                  <c:v>1.197953542314113</c:v>
                </c:pt>
                <c:pt idx="46">
                  <c:v>1.1935579484386156</c:v>
                </c:pt>
                <c:pt idx="47">
                  <c:v>1.1891419029466224</c:v>
                </c:pt>
                <c:pt idx="48">
                  <c:v>1.1847053159694991</c:v>
                </c:pt>
                <c:pt idx="49">
                  <c:v>1.1802481124866271</c:v>
                </c:pt>
                <c:pt idx="50">
                  <c:v>1.1757702342962097</c:v>
                </c:pt>
                <c:pt idx="51">
                  <c:v>1.1712716422129277</c:v>
                </c:pt>
                <c:pt idx="52">
                  <c:v>1.1667523185196029</c:v>
                </c:pt>
                <c:pt idx="53">
                  <c:v>1.1622122697035435</c:v>
                </c:pt>
                <c:pt idx="54">
                  <c:v>1.1576515295122116</c:v>
                </c:pt>
                <c:pt idx="55">
                  <c:v>1.1530701623673933</c:v>
                </c:pt>
                <c:pt idx="56">
                  <c:v>1.1484682671822164</c:v>
                </c:pt>
                <c:pt idx="57">
                  <c:v>1.1438459816312767</c:v>
                </c:pt>
                <c:pt idx="58">
                  <c:v>1.1392034869308696</c:v>
                </c:pt>
                <c:pt idx="59">
                  <c:v>1.1345410131940636</c:v>
                </c:pt>
                <c:pt idx="60">
                  <c:v>1.1298588454342036</c:v>
                </c:pt>
                <c:pt idx="61">
                  <c:v>1.125157330300566</c:v>
                </c:pt>
                <c:pt idx="62">
                  <c:v>1.1204368836415624</c:v>
                </c:pt>
                <c:pt idx="63">
                  <c:v>1.1156979990042628</c:v>
                </c:pt>
                <c:pt idx="64">
                  <c:v>1.1109412571944242</c:v>
                </c:pt>
                <c:pt idx="65">
                  <c:v>1.1061673370389469</c:v>
                </c:pt>
                <c:pt idx="66">
                  <c:v>1.1013770275131365</c:v>
                </c:pt>
                <c:pt idx="67">
                  <c:v>1.0965712414187421</c:v>
                </c:pt>
                <c:pt idx="68">
                  <c:v>1.0917510308260117</c:v>
                </c:pt>
                <c:pt idx="69">
                  <c:v>1.0869176045245217</c:v>
                </c:pt>
                <c:pt idx="70">
                  <c:v>1.0820723477640237</c:v>
                </c:pt>
                <c:pt idx="71">
                  <c:v>1.0772168446088333</c:v>
                </c:pt>
                <c:pt idx="72">
                  <c:v>1.0723529032782961</c:v>
                </c:pt>
                <c:pt idx="73">
                  <c:v>1.067482584902788</c:v>
                </c:pt>
                <c:pt idx="74">
                  <c:v>1.0626082361908407</c:v>
                </c:pt>
                <c:pt idx="75">
                  <c:v>1.0577325265798874</c:v>
                </c:pt>
                <c:pt idx="76">
                  <c:v>1.0528584905326741</c:v>
                </c:pt>
                <c:pt idx="77">
                  <c:v>1.0479895757457085</c:v>
                </c:pt>
                <c:pt idx="78">
                  <c:v>1.043129698157816</c:v>
                </c:pt>
                <c:pt idx="79">
                  <c:v>1.0382833047889142</c:v>
                </c:pt>
                <c:pt idx="80">
                  <c:v>1.0334554456050729</c:v>
                </c:pt>
                <c:pt idx="81">
                  <c:v>1.0286518558000197</c:v>
                </c:pt>
                <c:pt idx="82">
                  <c:v>1.0238790501103696</c:v>
                </c:pt>
                <c:pt idx="83">
                  <c:v>1.0191444310479245</c:v>
                </c:pt>
                <c:pt idx="84">
                  <c:v>1.0144564132443019</c:v>
                </c:pt>
                <c:pt idx="85">
                  <c:v>1.0098245664690981</c:v>
                </c:pt>
                <c:pt idx="86">
                  <c:v>1.0052597803125076</c:v>
                </c:pt>
                <c:pt idx="87">
                  <c:v>1.0007744540282926</c:v>
                </c:pt>
                <c:pt idx="88">
                  <c:v>0.99638271562686909</c:v>
                </c:pt>
                <c:pt idx="89">
                  <c:v>0.99210067500723775</c:v>
                </c:pt>
                <c:pt idx="90">
                  <c:v>0.98794671673974066</c:v>
                </c:pt>
                <c:pt idx="91">
                  <c:v>0.98394183908200428</c:v>
                </c:pt>
                <c:pt idx="92">
                  <c:v>0.98011004695504245</c:v>
                </c:pt>
                <c:pt idx="93">
                  <c:v>0.97647880795759057</c:v>
                </c:pt>
                <c:pt idx="94">
                  <c:v>0.97307958209271705</c:v>
                </c:pt>
                <c:pt idx="95">
                  <c:v>0.96994843776728357</c:v>
                </c:pt>
                <c:pt idx="96">
                  <c:v>0.96712676885631765</c:v>
                </c:pt>
                <c:pt idx="97">
                  <c:v>0.96466213026571046</c:v>
                </c:pt>
                <c:pt idx="98">
                  <c:v>0.96260921255519205</c:v>
                </c:pt>
                <c:pt idx="99">
                  <c:v>0.9610309798915736</c:v>
                </c:pt>
                <c:pt idx="100">
                  <c:v>2.08</c:v>
                </c:pt>
              </c:numCache>
            </c:numRef>
          </c:val>
        </c:ser>
        <c:ser>
          <c:idx val="15"/>
          <c:order val="15"/>
          <c:tx>
            <c:strRef>
              <c:f>'Bckwrd_0,8'!$K$34</c:f>
              <c:strCache>
                <c:ptCount val="1"/>
                <c:pt idx="0">
                  <c:v>10,8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'Bckwrd_0,8'!$L$34:$DH$34</c:f>
              <c:numCache>
                <c:formatCode>General</c:formatCode>
                <c:ptCount val="101"/>
                <c:pt idx="0">
                  <c:v>1.874557812475262</c:v>
                </c:pt>
                <c:pt idx="1">
                  <c:v>1.8714372577818181</c:v>
                </c:pt>
                <c:pt idx="2">
                  <c:v>1.8683111731181019</c:v>
                </c:pt>
                <c:pt idx="3">
                  <c:v>1.8651795956953734</c:v>
                </c:pt>
                <c:pt idx="4">
                  <c:v>1.8620425659978586</c:v>
                </c:pt>
                <c:pt idx="5">
                  <c:v>1.8589001279585329</c:v>
                </c:pt>
                <c:pt idx="6">
                  <c:v>1.8557523291446676</c:v>
                </c:pt>
                <c:pt idx="7">
                  <c:v>1.8525992209537279</c:v>
                </c:pt>
                <c:pt idx="8">
                  <c:v>1.8494408588202493</c:v>
                </c:pt>
                <c:pt idx="9">
                  <c:v>1.8462773024343602</c:v>
                </c:pt>
                <c:pt idx="10">
                  <c:v>1.8431086159726611</c:v>
                </c:pt>
                <c:pt idx="11">
                  <c:v>1.8399348683422219</c:v>
                </c:pt>
                <c:pt idx="12">
                  <c:v>1.8367561334385016</c:v>
                </c:pt>
                <c:pt idx="13">
                  <c:v>1.8335724904180559</c:v>
                </c:pt>
                <c:pt idx="14">
                  <c:v>1.8303840239869509</c:v>
                </c:pt>
                <c:pt idx="15">
                  <c:v>1.8271908247058628</c:v>
                </c:pt>
                <c:pt idx="16">
                  <c:v>1.8239929893129103</c:v>
                </c:pt>
                <c:pt idx="17">
                  <c:v>1.8207906210653384</c:v>
                </c:pt>
                <c:pt idx="18">
                  <c:v>1.817583830101237</c:v>
                </c:pt>
                <c:pt idx="19">
                  <c:v>1.8143727338225757</c:v>
                </c:pt>
                <c:pt idx="20">
                  <c:v>1.8111574573009035</c:v>
                </c:pt>
                <c:pt idx="21">
                  <c:v>1.8079381337071641</c:v>
                </c:pt>
                <c:pt idx="22">
                  <c:v>1.8047149047671724</c:v>
                </c:pt>
                <c:pt idx="23">
                  <c:v>1.8014879212444013</c:v>
                </c:pt>
                <c:pt idx="24">
                  <c:v>1.7982573434518418</c:v>
                </c:pt>
                <c:pt idx="25">
                  <c:v>1.7950233417948125</c:v>
                </c:pt>
                <c:pt idx="26">
                  <c:v>1.7917860973467261</c:v>
                </c:pt>
                <c:pt idx="27">
                  <c:v>1.7885458024599574</c:v>
                </c:pt>
                <c:pt idx="28">
                  <c:v>1.7853026614140892</c:v>
                </c:pt>
                <c:pt idx="29">
                  <c:v>1.7820568911039838</c:v>
                </c:pt>
                <c:pt idx="30">
                  <c:v>1.7788087217702679</c:v>
                </c:pt>
                <c:pt idx="31">
                  <c:v>1.7755583977750111</c:v>
                </c:pt>
                <c:pt idx="32">
                  <c:v>1.7723061784255474</c:v>
                </c:pt>
                <c:pt idx="33">
                  <c:v>1.7690523388495869</c:v>
                </c:pt>
                <c:pt idx="34">
                  <c:v>1.7657971709249705</c:v>
                </c:pt>
                <c:pt idx="35">
                  <c:v>1.7625409842676274</c:v>
                </c:pt>
                <c:pt idx="36">
                  <c:v>1.7592841072815344</c:v>
                </c:pt>
                <c:pt idx="37">
                  <c:v>1.7560268882746985</c:v>
                </c:pt>
                <c:pt idx="38">
                  <c:v>1.7527696966454394</c:v>
                </c:pt>
                <c:pt idx="39">
                  <c:v>1.7495129241435063</c:v>
                </c:pt>
                <c:pt idx="40">
                  <c:v>1.7462569862108273</c:v>
                </c:pt>
                <c:pt idx="41">
                  <c:v>1.7430023234069598</c:v>
                </c:pt>
                <c:pt idx="42">
                  <c:v>1.7397494029246086</c:v>
                </c:pt>
                <c:pt idx="43">
                  <c:v>1.7364987202008308</c:v>
                </c:pt>
                <c:pt idx="44">
                  <c:v>1.733250800629873</c:v>
                </c:pt>
                <c:pt idx="45">
                  <c:v>1.7300062013838275</c:v>
                </c:pt>
                <c:pt idx="46">
                  <c:v>1.7267655133476065</c:v>
                </c:pt>
                <c:pt idx="47">
                  <c:v>1.7235293631749624</c:v>
                </c:pt>
                <c:pt idx="48">
                  <c:v>1.7202984154725485</c:v>
                </c:pt>
                <c:pt idx="49">
                  <c:v>1.7170733751191991</c:v>
                </c:pt>
                <c:pt idx="50">
                  <c:v>1.713854989727797</c:v>
                </c:pt>
                <c:pt idx="51">
                  <c:v>1.71064405225718</c:v>
                </c:pt>
                <c:pt idx="52">
                  <c:v>1.7074414037815959</c:v>
                </c:pt>
                <c:pt idx="53">
                  <c:v>1.7042479364251266</c:v>
                </c:pt>
                <c:pt idx="54">
                  <c:v>1.7010645964683391</c:v>
                </c:pt>
                <c:pt idx="55">
                  <c:v>1.6978923876340593</c:v>
                </c:pt>
                <c:pt idx="56">
                  <c:v>1.694732374558636</c:v>
                </c:pt>
                <c:pt idx="57">
                  <c:v>1.6915856864542838</c:v>
                </c:pt>
                <c:pt idx="58">
                  <c:v>1.6884535209670108</c:v>
                </c:pt>
                <c:pt idx="59">
                  <c:v>1.6853371482332022</c:v>
                </c:pt>
                <c:pt idx="60">
                  <c:v>1.6822379151360178</c:v>
                </c:pt>
                <c:pt idx="61">
                  <c:v>1.6791572497603278</c:v>
                </c:pt>
                <c:pt idx="62">
                  <c:v>1.6760966660417778</c:v>
                </c:pt>
                <c:pt idx="63">
                  <c:v>1.6730577686016492</c:v>
                </c:pt>
                <c:pt idx="64">
                  <c:v>1.6700422577542318</c:v>
                </c:pt>
                <c:pt idx="65">
                  <c:v>1.6670519346673001</c:v>
                </c:pt>
                <c:pt idx="66">
                  <c:v>1.6640887066486929</c:v>
                </c:pt>
                <c:pt idx="67">
                  <c:v>1.6611545925226285</c:v>
                </c:pt>
                <c:pt idx="68">
                  <c:v>1.658251728047921</c:v>
                </c:pt>
                <c:pt idx="69">
                  <c:v>1.6553823713162135</c:v>
                </c:pt>
                <c:pt idx="70">
                  <c:v>1.652548908051199</c:v>
                </c:pt>
                <c:pt idx="71">
                  <c:v>1.6497538567089443</c:v>
                </c:pt>
                <c:pt idx="72">
                  <c:v>1.6469998732540916</c:v>
                </c:pt>
                <c:pt idx="73">
                  <c:v>1.6442897554559504</c:v>
                </c:pt>
                <c:pt idx="74">
                  <c:v>1.6416264465112853</c:v>
                </c:pt>
                <c:pt idx="75">
                  <c:v>1.6390130377555425</c:v>
                </c:pt>
                <c:pt idx="76">
                  <c:v>1.6364527701698639</c:v>
                </c:pt>
                <c:pt idx="77">
                  <c:v>1.6339490343254954</c:v>
                </c:pt>
                <c:pt idx="78">
                  <c:v>1.6315053683279837</c:v>
                </c:pt>
                <c:pt idx="79">
                  <c:v>1.62912545322797</c:v>
                </c:pt>
                <c:pt idx="80">
                  <c:v>1.6268131052502703</c:v>
                </c:pt>
                <c:pt idx="81">
                  <c:v>1.6245722640542761</c:v>
                </c:pt>
                <c:pt idx="82">
                  <c:v>1.6224069760717619</c:v>
                </c:pt>
                <c:pt idx="83">
                  <c:v>1.6203213717672638</c:v>
                </c:pt>
                <c:pt idx="84">
                  <c:v>1.61831963542442</c:v>
                </c:pt>
                <c:pt idx="85">
                  <c:v>1.6164059657707703</c:v>
                </c:pt>
                <c:pt idx="86">
                  <c:v>1.6145845254035684</c:v>
                </c:pt>
                <c:pt idx="87">
                  <c:v>1.6128593765582222</c:v>
                </c:pt>
                <c:pt idx="88">
                  <c:v>1.6112344002546091</c:v>
                </c:pt>
                <c:pt idx="89">
                  <c:v>1.6097131952473818</c:v>
                </c:pt>
                <c:pt idx="90">
                  <c:v>1.6082989524736298</c:v>
                </c:pt>
                <c:pt idx="91">
                  <c:v>1.6069942998096221</c:v>
                </c:pt>
                <c:pt idx="92">
                  <c:v>1.6058011108875727</c:v>
                </c:pt>
                <c:pt idx="93">
                  <c:v>1.6047202704467218</c:v>
                </c:pt>
                <c:pt idx="94">
                  <c:v>1.6037513871564393</c:v>
                </c:pt>
                <c:pt idx="95">
                  <c:v>1.602892442999126</c:v>
                </c:pt>
                <c:pt idx="96">
                  <c:v>1.6021393660731327</c:v>
                </c:pt>
                <c:pt idx="97">
                  <c:v>1.6014855109929269</c:v>
                </c:pt>
                <c:pt idx="98">
                  <c:v>1.6009210278314256</c:v>
                </c:pt>
                <c:pt idx="99">
                  <c:v>1.6004320966542136</c:v>
                </c:pt>
                <c:pt idx="100">
                  <c:v>2.8000000000000007</c:v>
                </c:pt>
              </c:numCache>
            </c:numRef>
          </c:val>
        </c:ser>
        <c:ser>
          <c:idx val="16"/>
          <c:order val="16"/>
          <c:tx>
            <c:strRef>
              <c:f>'Bckwrd_0,8'!$K$35</c:f>
              <c:strCache>
                <c:ptCount val="1"/>
                <c:pt idx="0">
                  <c:v>11,52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'Bckwrd_0,8'!$L$35:$DH$35</c:f>
              <c:numCache>
                <c:formatCode>General</c:formatCode>
                <c:ptCount val="101"/>
                <c:pt idx="0">
                  <c:v>2.4216390601935003</c:v>
                </c:pt>
                <c:pt idx="1">
                  <c:v>2.419122669055108</c:v>
                </c:pt>
                <c:pt idx="2">
                  <c:v>2.4166078477647051</c:v>
                </c:pt>
                <c:pt idx="3">
                  <c:v>2.4140947470172489</c:v>
                </c:pt>
                <c:pt idx="4">
                  <c:v>2.4115835227604472</c:v>
                </c:pt>
                <c:pt idx="5">
                  <c:v>2.4090743363840414</c:v>
                </c:pt>
                <c:pt idx="6">
                  <c:v>2.4065673549162816</c:v>
                </c:pt>
                <c:pt idx="7">
                  <c:v>2.4040627512278361</c:v>
                </c:pt>
                <c:pt idx="8">
                  <c:v>2.4015607042434155</c:v>
                </c:pt>
                <c:pt idx="9">
                  <c:v>2.3990613991613654</c:v>
                </c:pt>
                <c:pt idx="10">
                  <c:v>2.3965650276815191</c:v>
                </c:pt>
                <c:pt idx="11">
                  <c:v>2.3940717882415852</c:v>
                </c:pt>
                <c:pt idx="12">
                  <c:v>2.3915818862623341</c:v>
                </c:pt>
                <c:pt idx="13">
                  <c:v>2.3890955344018958</c:v>
                </c:pt>
                <c:pt idx="14">
                  <c:v>2.3866129528194322</c:v>
                </c:pt>
                <c:pt idx="15">
                  <c:v>2.3841343694484771</c:v>
                </c:pt>
                <c:pt idx="16">
                  <c:v>2.3816600202802194</c:v>
                </c:pt>
                <c:pt idx="17">
                  <c:v>2.3791901496570218</c:v>
                </c:pt>
                <c:pt idx="18">
                  <c:v>2.3767250105764264</c:v>
                </c:pt>
                <c:pt idx="19">
                  <c:v>2.3742648650059293</c:v>
                </c:pt>
                <c:pt idx="20">
                  <c:v>2.3718099842087548</c:v>
                </c:pt>
                <c:pt idx="21">
                  <c:v>2.3693606490808876</c:v>
                </c:pt>
                <c:pt idx="22">
                  <c:v>2.3669171504995541</c:v>
                </c:pt>
                <c:pt idx="23">
                  <c:v>2.3644797896833687</c:v>
                </c:pt>
                <c:pt idx="24">
                  <c:v>2.3620488785642921</c:v>
                </c:pt>
                <c:pt idx="25">
                  <c:v>2.3596247401715345</c:v>
                </c:pt>
                <c:pt idx="26">
                  <c:v>2.3572077090274948</c:v>
                </c:pt>
                <c:pt idx="27">
                  <c:v>2.3547981315557704</c:v>
                </c:pt>
                <c:pt idx="28">
                  <c:v>2.3523963665012104</c:v>
                </c:pt>
                <c:pt idx="29">
                  <c:v>2.3500027853619425</c:v>
                </c:pt>
                <c:pt idx="30">
                  <c:v>2.3476177728331891</c:v>
                </c:pt>
                <c:pt idx="31">
                  <c:v>2.3452417272626218</c:v>
                </c:pt>
                <c:pt idx="32">
                  <c:v>2.342875061116894</c:v>
                </c:pt>
                <c:pt idx="33">
                  <c:v>2.3405182014588584</c:v>
                </c:pt>
                <c:pt idx="34">
                  <c:v>2.3381715904348521</c:v>
                </c:pt>
                <c:pt idx="35">
                  <c:v>2.3358356857712574</c:v>
                </c:pt>
                <c:pt idx="36">
                  <c:v>2.3335109612793699</c:v>
                </c:pt>
                <c:pt idx="37">
                  <c:v>2.3311979073673963</c:v>
                </c:pt>
                <c:pt idx="38">
                  <c:v>2.3288970315581627</c:v>
                </c:pt>
                <c:pt idx="39">
                  <c:v>2.3266088590108445</c:v>
                </c:pt>
                <c:pt idx="40">
                  <c:v>2.324333933044711</c:v>
                </c:pt>
                <c:pt idx="41">
                  <c:v>2.3220728156625556</c:v>
                </c:pt>
                <c:pt idx="42">
                  <c:v>2.3198260880710397</c:v>
                </c:pt>
                <c:pt idx="43">
                  <c:v>2.3175943511947819</c:v>
                </c:pt>
                <c:pt idx="44">
                  <c:v>2.3153782261804761</c:v>
                </c:pt>
                <c:pt idx="45">
                  <c:v>2.313178354886781</c:v>
                </c:pt>
                <c:pt idx="46">
                  <c:v>2.3109954003550492</c:v>
                </c:pt>
                <c:pt idx="47">
                  <c:v>2.3088300472552867</c:v>
                </c:pt>
                <c:pt idx="48">
                  <c:v>2.306683002300868</c:v>
                </c:pt>
                <c:pt idx="49">
                  <c:v>2.304554994624664</c:v>
                </c:pt>
                <c:pt idx="50">
                  <c:v>2.3024467761081939</c:v>
                </c:pt>
                <c:pt idx="51">
                  <c:v>2.3003591216542816</c:v>
                </c:pt>
                <c:pt idx="52">
                  <c:v>2.2982928293924134</c:v>
                </c:pt>
                <c:pt idx="53">
                  <c:v>2.2962487208045856</c:v>
                </c:pt>
                <c:pt idx="54">
                  <c:v>2.2942276407578235</c:v>
                </c:pt>
                <c:pt idx="55">
                  <c:v>2.2922304574278192</c:v>
                </c:pt>
                <c:pt idx="56">
                  <c:v>2.2902580620961652</c:v>
                </c:pt>
                <c:pt idx="57">
                  <c:v>2.2883113688015171</c:v>
                </c:pt>
                <c:pt idx="58">
                  <c:v>2.2863913138226204</c:v>
                </c:pt>
                <c:pt idx="59">
                  <c:v>2.2844988549685294</c:v>
                </c:pt>
                <c:pt idx="60">
                  <c:v>2.2826349706484645</c:v>
                </c:pt>
                <c:pt idx="61">
                  <c:v>2.2808006586906169</c:v>
                </c:pt>
                <c:pt idx="62">
                  <c:v>2.2789969348757668</c:v>
                </c:pt>
                <c:pt idx="63">
                  <c:v>2.2772248311479149</c:v>
                </c:pt>
                <c:pt idx="64">
                  <c:v>2.2754853934600967</c:v>
                </c:pt>
                <c:pt idx="65">
                  <c:v>2.2737796792092948</c:v>
                </c:pt>
                <c:pt idx="66">
                  <c:v>2.2721087542098379</c:v>
                </c:pt>
                <c:pt idx="67">
                  <c:v>2.2704736891499002</c:v>
                </c:pt>
                <c:pt idx="68">
                  <c:v>2.2688755554707685</c:v>
                </c:pt>
                <c:pt idx="69">
                  <c:v>2.2673154206034987</c:v>
                </c:pt>
                <c:pt idx="70">
                  <c:v>2.2657943424925477</c:v>
                </c:pt>
                <c:pt idx="71">
                  <c:v>2.264313363331012</c:v>
                </c:pt>
                <c:pt idx="72">
                  <c:v>2.2628735024275941</c:v>
                </c:pt>
                <c:pt idx="73">
                  <c:v>2.2614757481214203</c:v>
                </c:pt>
                <c:pt idx="74">
                  <c:v>2.2601210486578323</c:v>
                </c:pt>
                <c:pt idx="75">
                  <c:v>2.2588103019366739</c:v>
                </c:pt>
                <c:pt idx="76">
                  <c:v>2.2575443440449545</c:v>
                </c:pt>
                <c:pt idx="77">
                  <c:v>2.2563239364888936</c:v>
                </c:pt>
                <c:pt idx="78">
                  <c:v>2.2551497520471222</c:v>
                </c:pt>
                <c:pt idx="79">
                  <c:v>2.2540223591785402</c:v>
                </c:pt>
                <c:pt idx="80">
                  <c:v>2.2529422049364252</c:v>
                </c:pt>
                <c:pt idx="81">
                  <c:v>2.2519095963669464</c:v>
                </c:pt>
                <c:pt idx="82">
                  <c:v>2.2509246804075436</c:v>
                </c:pt>
                <c:pt idx="83">
                  <c:v>2.2499874223518703</c:v>
                </c:pt>
                <c:pt idx="84">
                  <c:v>2.2490975830169848</c:v>
                </c:pt>
                <c:pt idx="85">
                  <c:v>2.2482546948399267</c:v>
                </c:pt>
                <c:pt idx="86">
                  <c:v>2.2474580372508846</c:v>
                </c:pt>
                <c:pt idx="87">
                  <c:v>2.2467066118261365</c:v>
                </c:pt>
                <c:pt idx="88">
                  <c:v>2.2459991179252907</c:v>
                </c:pt>
                <c:pt idx="89">
                  <c:v>2.2453339297754447</c:v>
                </c:pt>
                <c:pt idx="90">
                  <c:v>2.244709076294253</c:v>
                </c:pt>
                <c:pt idx="91">
                  <c:v>2.2441222253621871</c:v>
                </c:pt>
                <c:pt idx="92">
                  <c:v>2.2435706747836623</c:v>
                </c:pt>
                <c:pt idx="93">
                  <c:v>2.2430513528444496</c:v>
                </c:pt>
                <c:pt idx="94">
                  <c:v>2.2425608322128769</c:v>
                </c:pt>
                <c:pt idx="95">
                  <c:v>2.2420953619865158</c:v>
                </c:pt>
                <c:pt idx="96">
                  <c:v>2.2416509240062807</c:v>
                </c:pt>
                <c:pt idx="97">
                  <c:v>2.2412233212102781</c:v>
                </c:pt>
                <c:pt idx="98">
                  <c:v>2.2408083078595187</c:v>
                </c:pt>
                <c:pt idx="99">
                  <c:v>2.2404017740348317</c:v>
                </c:pt>
                <c:pt idx="100">
                  <c:v>3.5200000000000014</c:v>
                </c:pt>
              </c:numCache>
            </c:numRef>
          </c:val>
        </c:ser>
        <c:ser>
          <c:idx val="17"/>
          <c:order val="17"/>
          <c:tx>
            <c:strRef>
              <c:f>'Bckwrd_0,8'!$K$36</c:f>
              <c:strCache>
                <c:ptCount val="1"/>
                <c:pt idx="0">
                  <c:v>12,24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'Bckwrd_0,8'!$L$36:$DH$36</c:f>
              <c:numCache>
                <c:formatCode>General</c:formatCode>
                <c:ptCount val="101"/>
                <c:pt idx="0">
                  <c:v>3.0033652822923087</c:v>
                </c:pt>
                <c:pt idx="1">
                  <c:v>3.0014187374684522</c:v>
                </c:pt>
                <c:pt idx="2">
                  <c:v>2.9994784007861397</c:v>
                </c:pt>
                <c:pt idx="3">
                  <c:v>2.9975444523868546</c:v>
                </c:pt>
                <c:pt idx="4">
                  <c:v>2.9956170766427119</c:v>
                </c:pt>
                <c:pt idx="5">
                  <c:v>2.9936964622460951</c:v>
                </c:pt>
                <c:pt idx="6">
                  <c:v>2.9917828022998547</c:v>
                </c:pt>
                <c:pt idx="7">
                  <c:v>2.9898762944079031</c:v>
                </c:pt>
                <c:pt idx="8">
                  <c:v>2.9879771407660471</c:v>
                </c:pt>
                <c:pt idx="9">
                  <c:v>2.9860855482528494</c:v>
                </c:pt>
                <c:pt idx="10">
                  <c:v>2.9842017285203042</c:v>
                </c:pt>
                <c:pt idx="11">
                  <c:v>2.982325898084095</c:v>
                </c:pt>
                <c:pt idx="12">
                  <c:v>2.9804582784131455</c:v>
                </c:pt>
                <c:pt idx="13">
                  <c:v>2.9785990960181778</c:v>
                </c:pt>
                <c:pt idx="14">
                  <c:v>2.9767485825389373</c:v>
                </c:pt>
                <c:pt idx="15">
                  <c:v>2.9749069748297199</c:v>
                </c:pt>
                <c:pt idx="16">
                  <c:v>2.9730745150427915</c:v>
                </c:pt>
                <c:pt idx="17">
                  <c:v>2.971251450709246</c:v>
                </c:pt>
                <c:pt idx="18">
                  <c:v>2.9694380348168181</c:v>
                </c:pt>
                <c:pt idx="19">
                  <c:v>2.9676345258840913</c:v>
                </c:pt>
                <c:pt idx="20">
                  <c:v>2.9658411880305118</c:v>
                </c:pt>
                <c:pt idx="21">
                  <c:v>2.9640582910415483</c:v>
                </c:pt>
                <c:pt idx="22">
                  <c:v>2.9622861104282721</c:v>
                </c:pt>
                <c:pt idx="23">
                  <c:v>2.9605249274805709</c:v>
                </c:pt>
                <c:pt idx="24">
                  <c:v>2.9587750293131241</c:v>
                </c:pt>
                <c:pt idx="25">
                  <c:v>2.9570367089032046</c:v>
                </c:pt>
                <c:pt idx="26">
                  <c:v>2.9553102651192651</c:v>
                </c:pt>
                <c:pt idx="27">
                  <c:v>2.9535960027391801</c:v>
                </c:pt>
                <c:pt idx="28">
                  <c:v>2.9518942324569193</c:v>
                </c:pt>
                <c:pt idx="29">
                  <c:v>2.9502052708763067</c:v>
                </c:pt>
                <c:pt idx="30">
                  <c:v>2.9485294404904128</c:v>
                </c:pt>
                <c:pt idx="31">
                  <c:v>2.9468670696449943</c:v>
                </c:pt>
                <c:pt idx="32">
                  <c:v>2.9452184924842606</c:v>
                </c:pt>
                <c:pt idx="33">
                  <c:v>2.9435840488770926</c:v>
                </c:pt>
                <c:pt idx="34">
                  <c:v>2.9419640843217021</c:v>
                </c:pt>
                <c:pt idx="35">
                  <c:v>2.9403589498265319</c:v>
                </c:pt>
                <c:pt idx="36">
                  <c:v>2.9387690017650385</c:v>
                </c:pt>
                <c:pt idx="37">
                  <c:v>2.9371946017017714</c:v>
                </c:pt>
                <c:pt idx="38">
                  <c:v>2.9356361161870335</c:v>
                </c:pt>
                <c:pt idx="39">
                  <c:v>2.9340939165171012</c:v>
                </c:pt>
                <c:pt idx="40">
                  <c:v>2.9325683784568359</c:v>
                </c:pt>
                <c:pt idx="41">
                  <c:v>2.9310598819212355</c:v>
                </c:pt>
                <c:pt idx="42">
                  <c:v>2.9295688106122499</c:v>
                </c:pt>
                <c:pt idx="43">
                  <c:v>2.9280955516069027</c:v>
                </c:pt>
                <c:pt idx="44">
                  <c:v>2.9266404948925202</c:v>
                </c:pt>
                <c:pt idx="45">
                  <c:v>2.9252040328445594</c:v>
                </c:pt>
                <c:pt idx="46">
                  <c:v>2.9237865596422621</c:v>
                </c:pt>
                <c:pt idx="47">
                  <c:v>2.9223884706170669</c:v>
                </c:pt>
                <c:pt idx="48">
                  <c:v>2.9210101615284145</c:v>
                </c:pt>
                <c:pt idx="49">
                  <c:v>2.9196520277612876</c:v>
                </c:pt>
                <c:pt idx="50">
                  <c:v>2.9183144634395584</c:v>
                </c:pt>
                <c:pt idx="51">
                  <c:v>2.916997860448916</c:v>
                </c:pt>
                <c:pt idx="52">
                  <c:v>2.9157026073629204</c:v>
                </c:pt>
                <c:pt idx="53">
                  <c:v>2.9144290882654675</c:v>
                </c:pt>
                <c:pt idx="54">
                  <c:v>2.9131776814628001</c:v>
                </c:pt>
                <c:pt idx="55">
                  <c:v>2.9119487580780095</c:v>
                </c:pt>
                <c:pt idx="56">
                  <c:v>2.9107426805209244</c:v>
                </c:pt>
                <c:pt idx="57">
                  <c:v>2.9095598008262686</c:v>
                </c:pt>
                <c:pt idx="58">
                  <c:v>2.9084004588530648</c:v>
                </c:pt>
                <c:pt idx="59">
                  <c:v>2.9072649803384878</c:v>
                </c:pt>
                <c:pt idx="60">
                  <c:v>2.9061536747997225</c:v>
                </c:pt>
                <c:pt idx="61">
                  <c:v>2.9050668332779637</c:v>
                </c:pt>
                <c:pt idx="62">
                  <c:v>2.9040047259194117</c:v>
                </c:pt>
                <c:pt idx="63">
                  <c:v>2.9029675993891901</c:v>
                </c:pt>
                <c:pt idx="64">
                  <c:v>2.9019556741154173</c:v>
                </c:pt>
                <c:pt idx="65">
                  <c:v>2.9009691413623617</c:v>
                </c:pt>
                <c:pt idx="66">
                  <c:v>2.9000081601337344</c:v>
                </c:pt>
                <c:pt idx="67">
                  <c:v>2.8990728539097774</c:v>
                </c:pt>
                <c:pt idx="68">
                  <c:v>2.8981633072250035</c:v>
                </c:pt>
                <c:pt idx="69">
                  <c:v>2.8972795620972667</c:v>
                </c:pt>
                <c:pt idx="70">
                  <c:v>2.8964216143234647</c:v>
                </c:pt>
                <c:pt idx="71">
                  <c:v>2.8955894096626063</c:v>
                </c:pt>
                <c:pt idx="72">
                  <c:v>2.8947828399334288</c:v>
                </c:pt>
                <c:pt idx="73">
                  <c:v>2.8940017390612356</c:v>
                </c:pt>
                <c:pt idx="74">
                  <c:v>2.8932458791173445</c:v>
                </c:pt>
                <c:pt idx="75">
                  <c:v>2.8925149664045748</c:v>
                </c:pt>
                <c:pt idx="76">
                  <c:v>2.8918086376536558</c:v>
                </c:pt>
                <c:pt idx="77">
                  <c:v>2.8911264564084211</c:v>
                </c:pt>
                <c:pt idx="78">
                  <c:v>2.890467909692231</c:v>
                </c:pt>
                <c:pt idx="79">
                  <c:v>2.8898324050642201</c:v>
                </c:pt>
                <c:pt idx="80">
                  <c:v>2.8892192681917526</c:v>
                </c:pt>
                <c:pt idx="81">
                  <c:v>2.8886277410845662</c:v>
                </c:pt>
                <c:pt idx="82">
                  <c:v>2.8880569811564385</c:v>
                </c:pt>
                <c:pt idx="83">
                  <c:v>2.8875060613011754</c:v>
                </c:pt>
                <c:pt idx="84">
                  <c:v>2.886973971190673</c:v>
                </c:pt>
                <c:pt idx="85">
                  <c:v>2.886459620022698</c:v>
                </c:pt>
                <c:pt idx="86">
                  <c:v>2.885961840963319</c:v>
                </c:pt>
                <c:pt idx="87">
                  <c:v>2.8854793975415132</c:v>
                </c:pt>
                <c:pt idx="88">
                  <c:v>2.8850109922585494</c:v>
                </c:pt>
                <c:pt idx="89">
                  <c:v>2.8845552776682766</c:v>
                </c:pt>
                <c:pt idx="90">
                  <c:v>2.8841108701613014</c:v>
                </c:pt>
                <c:pt idx="91">
                  <c:v>2.88367636663917</c:v>
                </c:pt>
                <c:pt idx="92">
                  <c:v>2.8832503641848759</c:v>
                </c:pt>
                <c:pt idx="93">
                  <c:v>2.8828314827112087</c:v>
                </c:pt>
                <c:pt idx="94">
                  <c:v>2.8824183903828158</c:v>
                </c:pt>
                <c:pt idx="95">
                  <c:v>2.8820098313408287</c:v>
                </c:pt>
                <c:pt idx="96">
                  <c:v>2.8816046548838155</c:v>
                </c:pt>
                <c:pt idx="97">
                  <c:v>2.8812018447413443</c:v>
                </c:pt>
                <c:pt idx="98">
                  <c:v>2.8808005463720812</c:v>
                </c:pt>
                <c:pt idx="99">
                  <c:v>2.8804000892703252</c:v>
                </c:pt>
                <c:pt idx="100">
                  <c:v>4.240000000000002</c:v>
                </c:pt>
              </c:numCache>
            </c:numRef>
          </c:val>
        </c:ser>
        <c:ser>
          <c:idx val="18"/>
          <c:order val="18"/>
          <c:tx>
            <c:strRef>
              <c:f>'Bckwrd_0,8'!$K$37</c:f>
              <c:strCache>
                <c:ptCount val="1"/>
                <c:pt idx="0">
                  <c:v>12,96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'Bckwrd_0,8'!$L$37:$DH$37</c:f>
              <c:numCache>
                <c:formatCode>General</c:formatCode>
                <c:ptCount val="101"/>
                <c:pt idx="0">
                  <c:v>3.6079978616061625</c:v>
                </c:pt>
                <c:pt idx="1">
                  <c:v>3.6065240928107274</c:v>
                </c:pt>
                <c:pt idx="2">
                  <c:v>3.6050585431479347</c:v>
                </c:pt>
                <c:pt idx="3">
                  <c:v>3.6036013614939075</c:v>
                </c:pt>
                <c:pt idx="4">
                  <c:v>3.6021526986672217</c:v>
                </c:pt>
                <c:pt idx="5">
                  <c:v>3.6007127074121996</c:v>
                </c:pt>
                <c:pt idx="6">
                  <c:v>3.5992815423784221</c:v>
                </c:pt>
                <c:pt idx="7">
                  <c:v>3.5978593600961783</c:v>
                </c:pt>
                <c:pt idx="8">
                  <c:v>3.5964463189475442</c:v>
                </c:pt>
                <c:pt idx="9">
                  <c:v>3.595042579132762</c:v>
                </c:pt>
                <c:pt idx="10">
                  <c:v>3.5936483026315855</c:v>
                </c:pt>
                <c:pt idx="11">
                  <c:v>3.5922636531592111</c:v>
                </c:pt>
                <c:pt idx="12">
                  <c:v>3.5908887961164107</c:v>
                </c:pt>
                <c:pt idx="13">
                  <c:v>3.589523898533463</c:v>
                </c:pt>
                <c:pt idx="14">
                  <c:v>3.5881691290074418</c:v>
                </c:pt>
                <c:pt idx="15">
                  <c:v>3.5868246576323974</c:v>
                </c:pt>
                <c:pt idx="16">
                  <c:v>3.5854906559219542</c:v>
                </c:pt>
                <c:pt idx="17">
                  <c:v>3.5841672967238027</c:v>
                </c:pt>
                <c:pt idx="18">
                  <c:v>3.5828547541255489</c:v>
                </c:pt>
                <c:pt idx="19">
                  <c:v>3.5815532033513491</c:v>
                </c:pt>
                <c:pt idx="20">
                  <c:v>3.5802628206487319</c:v>
                </c:pt>
                <c:pt idx="21">
                  <c:v>3.578983783164976</c:v>
                </c:pt>
                <c:pt idx="22">
                  <c:v>3.5777162688123765</c:v>
                </c:pt>
                <c:pt idx="23">
                  <c:v>3.5764604561217097</c:v>
                </c:pt>
                <c:pt idx="24">
                  <c:v>3.5752165240831748</c:v>
                </c:pt>
                <c:pt idx="25">
                  <c:v>3.5739846519740404</c:v>
                </c:pt>
                <c:pt idx="26">
                  <c:v>3.5727650191722118</c:v>
                </c:pt>
                <c:pt idx="27">
                  <c:v>3.5715578049548906</c:v>
                </c:pt>
                <c:pt idx="28">
                  <c:v>3.5703631882814735</c:v>
                </c:pt>
                <c:pt idx="29">
                  <c:v>3.5691813475597938</c:v>
                </c:pt>
                <c:pt idx="30">
                  <c:v>3.5680124603947965</c:v>
                </c:pt>
                <c:pt idx="31">
                  <c:v>3.5668567033186869</c:v>
                </c:pt>
                <c:pt idx="32">
                  <c:v>3.5657142515015972</c:v>
                </c:pt>
                <c:pt idx="33">
                  <c:v>3.5645852784417542</c:v>
                </c:pt>
                <c:pt idx="34">
                  <c:v>3.5634699556341562</c:v>
                </c:pt>
                <c:pt idx="35">
                  <c:v>3.5623684522167034</c:v>
                </c:pt>
                <c:pt idx="36">
                  <c:v>3.5612809345927632</c:v>
                </c:pt>
                <c:pt idx="37">
                  <c:v>3.5602075660291161</c:v>
                </c:pt>
                <c:pt idx="38">
                  <c:v>3.5591485062282548</c:v>
                </c:pt>
                <c:pt idx="39">
                  <c:v>3.5581039108740029</c:v>
                </c:pt>
                <c:pt idx="40">
                  <c:v>3.5570739311494695</c:v>
                </c:pt>
                <c:pt idx="41">
                  <c:v>3.5560587132263706</c:v>
                </c:pt>
                <c:pt idx="42">
                  <c:v>3.5550583977248249</c:v>
                </c:pt>
                <c:pt idx="43">
                  <c:v>3.5540731191427772</c:v>
                </c:pt>
                <c:pt idx="44">
                  <c:v>3.5531030052543082</c:v>
                </c:pt>
                <c:pt idx="45">
                  <c:v>3.5521481764762051</c:v>
                </c:pt>
                <c:pt idx="46">
                  <c:v>3.55120874520229</c:v>
                </c:pt>
                <c:pt idx="47">
                  <c:v>3.5502848151051762</c:v>
                </c:pt>
                <c:pt idx="48">
                  <c:v>3.5493764804053316</c:v>
                </c:pt>
                <c:pt idx="49">
                  <c:v>3.5484838251075441</c:v>
                </c:pt>
                <c:pt idx="50">
                  <c:v>3.5476069222051714</c:v>
                </c:pt>
                <c:pt idx="51">
                  <c:v>3.5467458328528876</c:v>
                </c:pt>
                <c:pt idx="52">
                  <c:v>3.5459006055089897</c:v>
                </c:pt>
                <c:pt idx="53">
                  <c:v>3.5450712750487781</c:v>
                </c:pt>
                <c:pt idx="54">
                  <c:v>3.5442578618510057</c:v>
                </c:pt>
                <c:pt idx="55">
                  <c:v>3.5434603708599419</c:v>
                </c:pt>
                <c:pt idx="56">
                  <c:v>3.5426787906262489</c:v>
                </c:pt>
                <c:pt idx="57">
                  <c:v>3.5419130923305659</c:v>
                </c:pt>
                <c:pt idx="58">
                  <c:v>3.5411632287944945</c:v>
                </c:pt>
                <c:pt idx="59">
                  <c:v>3.5404291334845883</c:v>
                </c:pt>
                <c:pt idx="60">
                  <c:v>3.5397107195159125</c:v>
                </c:pt>
                <c:pt idx="61">
                  <c:v>3.5390078786628556</c:v>
                </c:pt>
                <c:pt idx="62">
                  <c:v>3.5383204803860635</c:v>
                </c:pt>
                <c:pt idx="63">
                  <c:v>3.5376483708856736</c:v>
                </c:pt>
                <c:pt idx="64">
                  <c:v>3.5369913721924404</c:v>
                </c:pt>
                <c:pt idx="65">
                  <c:v>3.5363492813098789</c:v>
                </c:pt>
                <c:pt idx="66">
                  <c:v>3.5357218694221801</c:v>
                </c:pt>
                <c:pt idx="67">
                  <c:v>3.5351088811843434</c:v>
                </c:pt>
                <c:pt idx="68">
                  <c:v>3.5345100341127917</c:v>
                </c:pt>
                <c:pt idx="69">
                  <c:v>3.5339250180965851</c:v>
                </c:pt>
                <c:pt idx="70">
                  <c:v>3.5333534950511787</c:v>
                </c:pt>
                <c:pt idx="71">
                  <c:v>3.5327950987385872</c:v>
                </c:pt>
                <c:pt idx="72">
                  <c:v>3.5322494347795304</c:v>
                </c:pt>
                <c:pt idx="73">
                  <c:v>3.5317160808848587</c:v>
                </c:pt>
                <c:pt idx="74">
                  <c:v>3.531194587334916</c:v>
                </c:pt>
                <c:pt idx="75">
                  <c:v>3.5306844777366591</c:v>
                </c:pt>
                <c:pt idx="76">
                  <c:v>3.530185250088981</c:v>
                </c:pt>
                <c:pt idx="77">
                  <c:v>3.5296963781867579</c:v>
                </c:pt>
                <c:pt idx="78">
                  <c:v>3.5292173133934179</c:v>
                </c:pt>
                <c:pt idx="79">
                  <c:v>3.5287474868101261</c:v>
                </c:pt>
                <c:pt idx="80">
                  <c:v>3.52828631186674</c:v>
                </c:pt>
                <c:pt idx="81">
                  <c:v>3.5278331873552231</c:v>
                </c:pt>
                <c:pt idx="82">
                  <c:v>3.5273875009199327</c:v>
                </c:pt>
                <c:pt idx="83">
                  <c:v>3.5269486330107385</c:v>
                </c:pt>
                <c:pt idx="84">
                  <c:v>3.5265159612939287</c:v>
                </c:pt>
                <c:pt idx="85">
                  <c:v>3.5260888655019458</c:v>
                </c:pt>
                <c:pt idx="86">
                  <c:v>3.5256667326857616</c:v>
                </c:pt>
                <c:pt idx="87">
                  <c:v>3.5252489628128765</c:v>
                </c:pt>
                <c:pt idx="88">
                  <c:v>3.5248349746291918</c:v>
                </c:pt>
                <c:pt idx="89">
                  <c:v>3.524424211674317</c:v>
                </c:pt>
                <c:pt idx="90">
                  <c:v>3.524016148307366</c:v>
                </c:pt>
                <c:pt idx="91">
                  <c:v>3.5236102955645352</c:v>
                </c:pt>
                <c:pt idx="92">
                  <c:v>3.5232062066317633</c:v>
                </c:pt>
                <c:pt idx="93">
                  <c:v>3.522803481677601</c:v>
                </c:pt>
                <c:pt idx="94">
                  <c:v>3.5224017717559812</c:v>
                </c:pt>
                <c:pt idx="95">
                  <c:v>3.5220007814607239</c:v>
                </c:pt>
                <c:pt idx="96">
                  <c:v>3.5216002700001416</c:v>
                </c:pt>
                <c:pt idx="97">
                  <c:v>3.5212000503710654</c:v>
                </c:pt>
                <c:pt idx="98">
                  <c:v>3.5207999863611192</c:v>
                </c:pt>
                <c:pt idx="99">
                  <c:v>3.5203999872157818</c:v>
                </c:pt>
                <c:pt idx="100">
                  <c:v>4.9600000000000026</c:v>
                </c:pt>
              </c:numCache>
            </c:numRef>
          </c:val>
        </c:ser>
        <c:ser>
          <c:idx val="19"/>
          <c:order val="19"/>
          <c:tx>
            <c:strRef>
              <c:f>'Bckwrd_0,8'!$K$38</c:f>
              <c:strCache>
                <c:ptCount val="1"/>
                <c:pt idx="0">
                  <c:v>13,68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'Bckwrd_0,8'!$L$38:$DH$38</c:f>
              <c:numCache>
                <c:formatCode>General</c:formatCode>
                <c:ptCount val="101"/>
                <c:pt idx="0">
                  <c:v>4.2271155195164658</c:v>
                </c:pt>
                <c:pt idx="1">
                  <c:v>4.2260007559248445</c:v>
                </c:pt>
                <c:pt idx="2">
                  <c:v>4.2248942614234029</c:v>
                </c:pt>
                <c:pt idx="3">
                  <c:v>4.2237961287389272</c:v>
                </c:pt>
                <c:pt idx="4">
                  <c:v>4.2227064504986807</c:v>
                </c:pt>
                <c:pt idx="5">
                  <c:v>4.2216253191578641</c:v>
                </c:pt>
                <c:pt idx="6">
                  <c:v>4.2205528269227734</c:v>
                </c:pt>
                <c:pt idx="7">
                  <c:v>4.2194890656694772</c:v>
                </c:pt>
                <c:pt idx="8">
                  <c:v>4.2184341268578152</c:v>
                </c:pt>
                <c:pt idx="9">
                  <c:v>4.2173881014405312</c:v>
                </c:pt>
                <c:pt idx="10">
                  <c:v>4.216351079767346</c:v>
                </c:pt>
                <c:pt idx="11">
                  <c:v>4.2153231514837453</c:v>
                </c:pt>
                <c:pt idx="12">
                  <c:v>4.2143044054243131</c:v>
                </c:pt>
                <c:pt idx="13">
                  <c:v>4.2132949295003739</c:v>
                </c:pt>
                <c:pt idx="14">
                  <c:v>4.2122948105817466</c:v>
                </c:pt>
                <c:pt idx="15">
                  <c:v>4.2113041343723969</c:v>
                </c:pt>
                <c:pt idx="16">
                  <c:v>4.210322985279781</c:v>
                </c:pt>
                <c:pt idx="17">
                  <c:v>4.2093514462776591</c:v>
                </c:pt>
                <c:pt idx="18">
                  <c:v>4.2083895987621815</c:v>
                </c:pt>
                <c:pt idx="19">
                  <c:v>4.207437522401051</c:v>
                </c:pt>
                <c:pt idx="20">
                  <c:v>4.2064952949755163</c:v>
                </c:pt>
                <c:pt idx="21">
                  <c:v>4.2055629922150706</c:v>
                </c:pt>
                <c:pt idx="22">
                  <c:v>4.2046406876245994</c:v>
                </c:pt>
                <c:pt idx="23">
                  <c:v>4.2037284523038618</c:v>
                </c:pt>
                <c:pt idx="24">
                  <c:v>4.202826354759102</c:v>
                </c:pt>
                <c:pt idx="25">
                  <c:v>4.201934460706652</c:v>
                </c:pt>
                <c:pt idx="26">
                  <c:v>4.2010528328684194</c:v>
                </c:pt>
                <c:pt idx="27">
                  <c:v>4.2001815307591253</c:v>
                </c:pt>
                <c:pt idx="28">
                  <c:v>4.199320610465219</c:v>
                </c:pt>
                <c:pt idx="29">
                  <c:v>4.198470124415441</c:v>
                </c:pt>
                <c:pt idx="30">
                  <c:v>4.1976301211429696</c:v>
                </c:pt>
                <c:pt idx="31">
                  <c:v>4.1968006450392226</c:v>
                </c:pt>
                <c:pt idx="32">
                  <c:v>4.1959817360993474</c:v>
                </c:pt>
                <c:pt idx="33">
                  <c:v>4.1951734296595298</c:v>
                </c:pt>
                <c:pt idx="34">
                  <c:v>4.1943757561262851</c:v>
                </c:pt>
                <c:pt idx="35">
                  <c:v>4.1935887406979804</c:v>
                </c:pt>
                <c:pt idx="36">
                  <c:v>4.1928124030788858</c:v>
                </c:pt>
                <c:pt idx="37">
                  <c:v>4.192046757186132</c:v>
                </c:pt>
                <c:pt idx="38">
                  <c:v>4.1912918108500792</c:v>
                </c:pt>
                <c:pt idx="39">
                  <c:v>4.1905475655086351</c:v>
                </c:pt>
                <c:pt idx="40">
                  <c:v>4.1898140158962267</c:v>
                </c:pt>
                <c:pt idx="41">
                  <c:v>4.1890911497282062</c:v>
                </c:pt>
                <c:pt idx="42">
                  <c:v>4.188378947381632</c:v>
                </c:pt>
                <c:pt idx="43">
                  <c:v>4.1876773815734758</c:v>
                </c:pt>
                <c:pt idx="44">
                  <c:v>4.1869864170375015</c:v>
                </c:pt>
                <c:pt idx="45">
                  <c:v>4.1863060102011787</c:v>
                </c:pt>
                <c:pt idx="46">
                  <c:v>4.1856361088642204</c:v>
                </c:pt>
                <c:pt idx="47">
                  <c:v>4.1849766518804952</c:v>
                </c:pt>
                <c:pt idx="48">
                  <c:v>4.1843275688452843</c:v>
                </c:pt>
                <c:pt idx="49">
                  <c:v>4.1836887797900841</c:v>
                </c:pt>
                <c:pt idx="50">
                  <c:v>4.1830601948873785</c:v>
                </c:pt>
                <c:pt idx="51">
                  <c:v>4.1824417141680295</c:v>
                </c:pt>
                <c:pt idx="52">
                  <c:v>4.1818332272542742</c:v>
                </c:pt>
                <c:pt idx="53">
                  <c:v>4.1812346131114877</c:v>
                </c:pt>
                <c:pt idx="54">
                  <c:v>4.1806457398222099</c:v>
                </c:pt>
                <c:pt idx="55">
                  <c:v>4.1800664643862335</c:v>
                </c:pt>
                <c:pt idx="56">
                  <c:v>4.1794966325507863</c:v>
                </c:pt>
                <c:pt idx="57">
                  <c:v>4.1789360786752043</c:v>
                </c:pt>
                <c:pt idx="58">
                  <c:v>4.1783846256347115</c:v>
                </c:pt>
                <c:pt idx="59">
                  <c:v>4.1778420847682503</c:v>
                </c:pt>
                <c:pt idx="60">
                  <c:v>4.1773082558755572</c:v>
                </c:pt>
                <c:pt idx="61">
                  <c:v>4.176782927268901</c:v>
                </c:pt>
                <c:pt idx="62">
                  <c:v>4.1762658758851234</c:v>
                </c:pt>
                <c:pt idx="63">
                  <c:v>4.1757568674637877</c:v>
                </c:pt>
                <c:pt idx="64">
                  <c:v>4.1752556567973214</c:v>
                </c:pt>
                <c:pt idx="65">
                  <c:v>4.1747619880591165</c:v>
                </c:pt>
                <c:pt idx="66">
                  <c:v>4.1742755952154322</c:v>
                </c:pt>
                <c:pt idx="67">
                  <c:v>4.1737962025268649</c:v>
                </c:pt>
                <c:pt idx="68">
                  <c:v>4.1733235251448031</c:v>
                </c:pt>
                <c:pt idx="69">
                  <c:v>4.1728572698078734</c:v>
                </c:pt>
                <c:pt idx="70">
                  <c:v>4.1723971356428144</c:v>
                </c:pt>
                <c:pt idx="71">
                  <c:v>4.1719428150733346</c:v>
                </c:pt>
                <c:pt idx="72">
                  <c:v>4.1714939948395688</c:v>
                </c:pt>
                <c:pt idx="73">
                  <c:v>4.1710503571294062</c:v>
                </c:pt>
                <c:pt idx="74">
                  <c:v>4.170611580821423</c:v>
                </c:pt>
                <c:pt idx="75">
                  <c:v>4.1701773428372784</c:v>
                </c:pt>
                <c:pt idx="76">
                  <c:v>4.1697473195992636</c:v>
                </c:pt>
                <c:pt idx="77">
                  <c:v>4.1693211885860686</c:v>
                </c:pt>
                <c:pt idx="78">
                  <c:v>4.1688986299770008</c:v>
                </c:pt>
                <c:pt idx="79">
                  <c:v>4.1684793283715749</c:v>
                </c:pt>
                <c:pt idx="80">
                  <c:v>4.1680629745677509</c:v>
                </c:pt>
                <c:pt idx="81">
                  <c:v>4.1676492673781924</c:v>
                </c:pt>
                <c:pt idx="82">
                  <c:v>4.1672379154596859</c:v>
                </c:pt>
                <c:pt idx="83">
                  <c:v>4.1668286391264635</c:v>
                </c:pt>
                <c:pt idx="84">
                  <c:v>4.1664211721137594</c:v>
                </c:pt>
                <c:pt idx="85">
                  <c:v>4.1660152632536045</c:v>
                </c:pt>
                <c:pt idx="86">
                  <c:v>4.1656106780208528</c:v>
                </c:pt>
                <c:pt idx="87">
                  <c:v>4.1652071999041329</c:v>
                </c:pt>
                <c:pt idx="88">
                  <c:v>4.1648046315540261</c:v>
                </c:pt>
                <c:pt idx="89">
                  <c:v>4.1644027956598544</c:v>
                </c:pt>
                <c:pt idx="90">
                  <c:v>4.1640015355074693</c:v>
                </c:pt>
                <c:pt idx="91">
                  <c:v>4.1636007151739847</c:v>
                </c:pt>
                <c:pt idx="92">
                  <c:v>4.163200219322075</c:v>
                </c:pt>
                <c:pt idx="93">
                  <c:v>4.1627999525670889</c:v>
                </c:pt>
                <c:pt idx="94">
                  <c:v>4.162399838405257</c:v>
                </c:pt>
                <c:pt idx="95">
                  <c:v>4.1619998177113562</c:v>
                </c:pt>
                <c:pt idx="96">
                  <c:v>4.1615998468395663</c:v>
                </c:pt>
                <c:pt idx="97">
                  <c:v>4.1611998953915936</c:v>
                </c:pt>
                <c:pt idx="98">
                  <c:v>4.1607999437505159</c:v>
                </c:pt>
                <c:pt idx="99">
                  <c:v>4.1603999805147689</c:v>
                </c:pt>
                <c:pt idx="100">
                  <c:v>5.6800000000000033</c:v>
                </c:pt>
              </c:numCache>
            </c:numRef>
          </c:val>
        </c:ser>
        <c:ser>
          <c:idx val="20"/>
          <c:order val="20"/>
          <c:tx>
            <c:strRef>
              <c:f>'Bckwrd_0,8'!$K$39</c:f>
              <c:strCache>
                <c:ptCount val="1"/>
                <c:pt idx="0">
                  <c:v>14,4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'Bckwrd_0,8'!$L$39:$DH$39</c:f>
              <c:numCache>
                <c:formatCode>General</c:formatCode>
                <c:ptCount val="101"/>
                <c:pt idx="0">
                  <c:v>4.8550668478135091</c:v>
                </c:pt>
                <c:pt idx="1">
                  <c:v>4.8542073550682243</c:v>
                </c:pt>
                <c:pt idx="2">
                  <c:v>4.8533550757721864</c:v>
                </c:pt>
                <c:pt idx="3">
                  <c:v>4.8525100483881953</c:v>
                </c:pt>
                <c:pt idx="4">
                  <c:v>4.8516723101290644</c:v>
                </c:pt>
                <c:pt idx="5">
                  <c:v>4.8508418968812945</c:v>
                </c:pt>
                <c:pt idx="6">
                  <c:v>4.850018843126163</c:v>
                </c:pt>
                <c:pt idx="7">
                  <c:v>4.8492031818581642</c:v>
                </c:pt>
                <c:pt idx="8">
                  <c:v>4.848394944500825</c:v>
                </c:pt>
                <c:pt idx="9">
                  <c:v>4.8475941608198099</c:v>
                </c:pt>
                <c:pt idx="10">
                  <c:v>4.846800858833376</c:v>
                </c:pt>
                <c:pt idx="11">
                  <c:v>4.8460150647201479</c:v>
                </c:pt>
                <c:pt idx="12">
                  <c:v>4.8452368027242114</c:v>
                </c:pt>
                <c:pt idx="13">
                  <c:v>4.8444660950575571</c:v>
                </c:pt>
                <c:pt idx="14">
                  <c:v>4.8437029617998899</c:v>
                </c:pt>
                <c:pt idx="15">
                  <c:v>4.8429474207958689</c:v>
                </c:pt>
                <c:pt idx="16">
                  <c:v>4.8421994875497898</c:v>
                </c:pt>
                <c:pt idx="17">
                  <c:v>4.8414591751178211</c:v>
                </c:pt>
                <c:pt idx="18">
                  <c:v>4.8407264939978312</c:v>
                </c:pt>
                <c:pt idx="19">
                  <c:v>4.8400014520169536</c:v>
                </c:pt>
                <c:pt idx="20">
                  <c:v>4.8392840542169582</c:v>
                </c:pt>
                <c:pt idx="21">
                  <c:v>4.8385743027376131</c:v>
                </c:pt>
                <c:pt idx="22">
                  <c:v>4.8378721966981599</c:v>
                </c:pt>
                <c:pt idx="23">
                  <c:v>4.8371777320771026</c:v>
                </c:pt>
                <c:pt idx="24">
                  <c:v>4.8364909015905253</c:v>
                </c:pt>
                <c:pt idx="25">
                  <c:v>4.8358116945691583</c:v>
                </c:pt>
                <c:pt idx="26">
                  <c:v>4.8351400968344675</c:v>
                </c:pt>
                <c:pt idx="27">
                  <c:v>4.8344760905740669</c:v>
                </c:pt>
                <c:pt idx="28">
                  <c:v>4.8338196542167848</c:v>
                </c:pt>
                <c:pt idx="29">
                  <c:v>4.8331707623077449</c:v>
                </c:pt>
                <c:pt idx="30">
                  <c:v>4.832529385383884</c:v>
                </c:pt>
                <c:pt idx="31">
                  <c:v>4.8318954898503392</c:v>
                </c:pt>
                <c:pt idx="32">
                  <c:v>4.8312690378582017</c:v>
                </c:pt>
                <c:pt idx="33">
                  <c:v>4.8306499871841808</c:v>
                </c:pt>
                <c:pt idx="34">
                  <c:v>4.8300382911127544</c:v>
                </c:pt>
                <c:pt idx="35">
                  <c:v>4.8294338983214562</c:v>
                </c:pt>
                <c:pt idx="36">
                  <c:v>4.8288367527699734</c:v>
                </c:pt>
                <c:pt idx="37">
                  <c:v>4.82824679359382</c:v>
                </c:pt>
                <c:pt idx="38">
                  <c:v>4.8276639550033726</c:v>
                </c:pt>
                <c:pt idx="39">
                  <c:v>4.8270881661891281</c:v>
                </c:pt>
                <c:pt idx="40">
                  <c:v>4.826519351234138</c:v>
                </c:pt>
                <c:pt idx="41">
                  <c:v>4.8259574290345615</c:v>
                </c:pt>
                <c:pt idx="42">
                  <c:v>4.8254023132294073</c:v>
                </c:pt>
                <c:pt idx="43">
                  <c:v>4.8248539121405871</c:v>
                </c:pt>
                <c:pt idx="44">
                  <c:v>4.8243121287244115</c:v>
                </c:pt>
                <c:pt idx="45">
                  <c:v>4.8237768605358049</c:v>
                </c:pt>
                <c:pt idx="46">
                  <c:v>4.8232479997064956</c:v>
                </c:pt>
                <c:pt idx="47">
                  <c:v>4.8227254329385651</c:v>
                </c:pt>
                <c:pt idx="48">
                  <c:v>4.822209041514701</c:v>
                </c:pt>
                <c:pt idx="49">
                  <c:v>4.821698701326639</c:v>
                </c:pt>
                <c:pt idx="50">
                  <c:v>4.8211942829232717</c:v>
                </c:pt>
                <c:pt idx="51">
                  <c:v>4.8206956515798893</c:v>
                </c:pt>
                <c:pt idx="52">
                  <c:v>4.8202026673901406</c:v>
                </c:pt>
                <c:pt idx="53">
                  <c:v>4.8197151853821927</c:v>
                </c:pt>
                <c:pt idx="54">
                  <c:v>4.8192330556606287</c:v>
                </c:pt>
                <c:pt idx="55">
                  <c:v>4.8187561235755672</c:v>
                </c:pt>
                <c:pt idx="56">
                  <c:v>4.8182842299204518</c:v>
                </c:pt>
                <c:pt idx="57">
                  <c:v>4.8178172111598601</c:v>
                </c:pt>
                <c:pt idx="58">
                  <c:v>4.8173548996885982</c:v>
                </c:pt>
                <c:pt idx="59">
                  <c:v>4.8168971241232041</c:v>
                </c:pt>
                <c:pt idx="60">
                  <c:v>4.8164437096268218</c:v>
                </c:pt>
                <c:pt idx="61">
                  <c:v>4.8159944782681956</c:v>
                </c:pt>
                <c:pt idx="62">
                  <c:v>4.8155492494152936</c:v>
                </c:pt>
                <c:pt idx="63">
                  <c:v>4.815107840163761</c:v>
                </c:pt>
                <c:pt idx="64">
                  <c:v>4.8146700658000823</c:v>
                </c:pt>
                <c:pt idx="65">
                  <c:v>4.8142357402989022</c:v>
                </c:pt>
                <c:pt idx="66">
                  <c:v>4.8138046768535574</c:v>
                </c:pt>
                <c:pt idx="67">
                  <c:v>4.8133766884383027</c:v>
                </c:pt>
                <c:pt idx="68">
                  <c:v>4.8129515884001934</c:v>
                </c:pt>
                <c:pt idx="69">
                  <c:v>4.812529191077954</c:v>
                </c:pt>
                <c:pt idx="70">
                  <c:v>4.8121093124444663</c:v>
                </c:pt>
                <c:pt idx="71">
                  <c:v>4.8116917707687943</c:v>
                </c:pt>
                <c:pt idx="72">
                  <c:v>4.8112763872928763</c:v>
                </c:pt>
                <c:pt idx="73">
                  <c:v>4.8108629869172272</c:v>
                </c:pt>
                <c:pt idx="74">
                  <c:v>4.8104513988891027</c:v>
                </c:pt>
                <c:pt idx="75">
                  <c:v>4.8100414574857586</c:v>
                </c:pt>
                <c:pt idx="76">
                  <c:v>4.8096330026846195</c:v>
                </c:pt>
                <c:pt idx="77">
                  <c:v>4.8092258808112938</c:v>
                </c:pt>
                <c:pt idx="78">
                  <c:v>4.8088199451557516</c:v>
                </c:pt>
                <c:pt idx="79">
                  <c:v>4.8084150565462283</c:v>
                </c:pt>
                <c:pt idx="80">
                  <c:v>4.8080110838700456</c:v>
                </c:pt>
                <c:pt idx="81">
                  <c:v>4.8076079045301405</c:v>
                </c:pt>
                <c:pt idx="82">
                  <c:v>4.8072054048261634</c:v>
                </c:pt>
                <c:pt idx="83">
                  <c:v>4.8068034802491839</c:v>
                </c:pt>
                <c:pt idx="84">
                  <c:v>4.8064020356797288</c:v>
                </c:pt>
                <c:pt idx="85">
                  <c:v>4.8060009854799359</c:v>
                </c:pt>
                <c:pt idx="86">
                  <c:v>4.805600253472134</c:v>
                </c:pt>
                <c:pt idx="87">
                  <c:v>4.8051997727982911</c:v>
                </c:pt>
                <c:pt idx="88">
                  <c:v>4.8047994856574512</c:v>
                </c:pt>
                <c:pt idx="89">
                  <c:v>4.8043993429215002</c:v>
                </c:pt>
                <c:pt idx="90">
                  <c:v>4.8039993036335362</c:v>
                </c:pt>
                <c:pt idx="91">
                  <c:v>4.8035993343974166</c:v>
                </c:pt>
                <c:pt idx="92">
                  <c:v>4.8031994086718788</c:v>
                </c:pt>
                <c:pt idx="93">
                  <c:v>4.8027995059875632</c:v>
                </c:pt>
                <c:pt idx="94">
                  <c:v>4.8023996111103093</c:v>
                </c:pt>
                <c:pt idx="95">
                  <c:v>4.8019997131784127</c:v>
                </c:pt>
                <c:pt idx="96">
                  <c:v>4.8015998048452548</c:v>
                </c:pt>
                <c:pt idx="97">
                  <c:v>4.8011998814606391</c:v>
                </c:pt>
                <c:pt idx="98">
                  <c:v>4.8007999403240982</c:v>
                </c:pt>
                <c:pt idx="99">
                  <c:v>4.8003999800402752</c:v>
                </c:pt>
                <c:pt idx="100">
                  <c:v>6.4000000000000039</c:v>
                </c:pt>
              </c:numCache>
            </c:numRef>
          </c:val>
        </c:ser>
        <c:ser>
          <c:idx val="21"/>
          <c:order val="21"/>
          <c:tx>
            <c:strRef>
              <c:f>'Bckwrd_0,8'!$K$40</c:f>
              <c:strCache>
                <c:ptCount val="1"/>
                <c:pt idx="0">
                  <c:v>15,12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'Bckwrd_0,8'!$L$40:$DH$40</c:f>
              <c:numCache>
                <c:formatCode>General</c:formatCode>
                <c:ptCount val="101"/>
                <c:pt idx="0">
                  <c:v>5.488249248449617</c:v>
                </c:pt>
                <c:pt idx="1">
                  <c:v>5.4875621788747306</c:v>
                </c:pt>
                <c:pt idx="2">
                  <c:v>5.4868808585165469</c:v>
                </c:pt>
                <c:pt idx="3">
                  <c:v>5.4862052859799402</c:v>
                </c:pt>
                <c:pt idx="4">
                  <c:v>5.4855354583230138</c:v>
                </c:pt>
                <c:pt idx="5">
                  <c:v>5.4848713710057302</c:v>
                </c:pt>
                <c:pt idx="6">
                  <c:v>5.4842130178379138</c:v>
                </c:pt>
                <c:pt idx="7">
                  <c:v>5.4835603909266997</c:v>
                </c:pt>
                <c:pt idx="8">
                  <c:v>5.4829134806234991</c:v>
                </c:pt>
                <c:pt idx="9">
                  <c:v>5.4822722754705673</c:v>
                </c:pt>
                <c:pt idx="10">
                  <c:v>5.4816367621472635</c:v>
                </c:pt>
                <c:pt idx="11">
                  <c:v>5.4810069254161036</c:v>
                </c:pt>
                <c:pt idx="12">
                  <c:v>5.4803827480687382</c:v>
                </c:pt>
                <c:pt idx="13">
                  <c:v>5.4797642108719389</c:v>
                </c:pt>
                <c:pt idx="14">
                  <c:v>5.4791512925137589</c:v>
                </c:pt>
                <c:pt idx="15">
                  <c:v>5.4785439695499987</c:v>
                </c:pt>
                <c:pt idx="16">
                  <c:v>5.4779422163511446</c:v>
                </c:pt>
                <c:pt idx="17">
                  <c:v>5.477346005049923</c:v>
                </c:pt>
                <c:pt idx="18">
                  <c:v>5.4767553054896858</c:v>
                </c:pt>
                <c:pt idx="19">
                  <c:v>5.47617008517381</c:v>
                </c:pt>
                <c:pt idx="20">
                  <c:v>5.4755903092163143</c:v>
                </c:pt>
                <c:pt idx="21">
                  <c:v>5.4750159402939111</c:v>
                </c:pt>
                <c:pt idx="22">
                  <c:v>5.474446938599784</c:v>
                </c:pt>
                <c:pt idx="23">
                  <c:v>5.4738832617992728</c:v>
                </c:pt>
                <c:pt idx="24">
                  <c:v>5.4733248649877995</c:v>
                </c:pt>
                <c:pt idx="25">
                  <c:v>5.4727717006512888</c:v>
                </c:pt>
                <c:pt idx="26">
                  <c:v>5.4722237186294205</c:v>
                </c:pt>
                <c:pt idx="27">
                  <c:v>5.4716808660819929</c:v>
                </c:pt>
                <c:pt idx="28">
                  <c:v>5.4711430874587794</c:v>
                </c:pt>
                <c:pt idx="29">
                  <c:v>5.4706103244732036</c:v>
                </c:pt>
                <c:pt idx="30">
                  <c:v>5.4700825160802351</c:v>
                </c:pt>
                <c:pt idx="31">
                  <c:v>5.4695595984588508</c:v>
                </c:pt>
                <c:pt idx="32">
                  <c:v>5.4690415049995371</c:v>
                </c:pt>
                <c:pt idx="33">
                  <c:v>5.4685281662971628</c:v>
                </c:pt>
                <c:pt idx="34">
                  <c:v>5.4680195101497446</c:v>
                </c:pt>
                <c:pt idx="35">
                  <c:v>5.4675154615634876</c:v>
                </c:pt>
                <c:pt idx="36">
                  <c:v>5.4670159427646077</c:v>
                </c:pt>
                <c:pt idx="37">
                  <c:v>5.4665208732183652</c:v>
                </c:pt>
                <c:pt idx="38">
                  <c:v>5.4660301696558049</c:v>
                </c:pt>
                <c:pt idx="39">
                  <c:v>5.465543746108688</c:v>
                </c:pt>
                <c:pt idx="40">
                  <c:v>5.4650615139531009</c:v>
                </c:pt>
                <c:pt idx="41">
                  <c:v>5.464583381962191</c:v>
                </c:pt>
                <c:pt idx="42">
                  <c:v>5.4641092563685589</c:v>
                </c:pt>
                <c:pt idx="43">
                  <c:v>5.4636390409367239</c:v>
                </c:pt>
                <c:pt idx="44">
                  <c:v>5.4631726370461591</c:v>
                </c:pt>
                <c:pt idx="45">
                  <c:v>5.4627099437852946</c:v>
                </c:pt>
                <c:pt idx="46">
                  <c:v>5.4622508580569136</c:v>
                </c:pt>
                <c:pt idx="47">
                  <c:v>5.461795274695322</c:v>
                </c:pt>
                <c:pt idx="48">
                  <c:v>5.4613430865956101</c:v>
                </c:pt>
                <c:pt idx="49">
                  <c:v>5.4608941848553023</c:v>
                </c:pt>
                <c:pt idx="50">
                  <c:v>5.4604484589286164</c:v>
                </c:pt>
                <c:pt idx="51">
                  <c:v>5.4600057967935118</c:v>
                </c:pt>
                <c:pt idx="52">
                  <c:v>5.4595660851315904</c:v>
                </c:pt>
                <c:pt idx="53">
                  <c:v>5.4591292095208637</c:v>
                </c:pt>
                <c:pt idx="54">
                  <c:v>5.4586950546412769</c:v>
                </c:pt>
                <c:pt idx="55">
                  <c:v>5.4582635044927859</c:v>
                </c:pt>
                <c:pt idx="56">
                  <c:v>5.4578344426256455</c:v>
                </c:pt>
                <c:pt idx="57">
                  <c:v>5.4574077523824469</c:v>
                </c:pt>
                <c:pt idx="58">
                  <c:v>5.4569833171512752</c:v>
                </c:pt>
                <c:pt idx="59">
                  <c:v>5.456561020629219</c:v>
                </c:pt>
                <c:pt idx="60">
                  <c:v>5.4561407470952945</c:v>
                </c:pt>
                <c:pt idx="61">
                  <c:v>5.4557223816915963</c:v>
                </c:pt>
                <c:pt idx="62">
                  <c:v>5.4553058107114296</c:v>
                </c:pt>
                <c:pt idx="63">
                  <c:v>5.4548909218928072</c:v>
                </c:pt>
                <c:pt idx="64">
                  <c:v>5.454477604715632</c:v>
                </c:pt>
                <c:pt idx="65">
                  <c:v>5.4540657507005816</c:v>
                </c:pt>
                <c:pt idx="66">
                  <c:v>5.4536552537075282</c:v>
                </c:pt>
                <c:pt idx="67">
                  <c:v>5.4532460102311031</c:v>
                </c:pt>
                <c:pt idx="68">
                  <c:v>5.4528379196908379</c:v>
                </c:pt>
                <c:pt idx="69">
                  <c:v>5.4524308847130705</c:v>
                </c:pt>
                <c:pt idx="70">
                  <c:v>5.4520248114016754</c:v>
                </c:pt>
                <c:pt idx="71">
                  <c:v>5.4516196095945011</c:v>
                </c:pt>
                <c:pt idx="72">
                  <c:v>5.4512151931022865</c:v>
                </c:pt>
                <c:pt idx="73">
                  <c:v>5.4508114799267391</c:v>
                </c:pt>
                <c:pt idx="74">
                  <c:v>5.4504083924544782</c:v>
                </c:pt>
                <c:pt idx="75">
                  <c:v>5.4500058576234993</c:v>
                </c:pt>
                <c:pt idx="76">
                  <c:v>5.4496038070590025</c:v>
                </c:pt>
                <c:pt idx="77">
                  <c:v>5.4492021771755423</c:v>
                </c:pt>
                <c:pt idx="78">
                  <c:v>5.4488009092427685</c:v>
                </c:pt>
                <c:pt idx="79">
                  <c:v>5.448399949412404</c:v>
                </c:pt>
                <c:pt idx="80">
                  <c:v>5.4479992487045035</c:v>
                </c:pt>
                <c:pt idx="81">
                  <c:v>5.4475987629517375</c:v>
                </c:pt>
                <c:pt idx="82">
                  <c:v>5.4471984527010298</c:v>
                </c:pt>
                <c:pt idx="83">
                  <c:v>5.4467982830727486</c:v>
                </c:pt>
                <c:pt idx="84">
                  <c:v>5.4463982235785249</c:v>
                </c:pt>
                <c:pt idx="85">
                  <c:v>5.4459982478997686</c:v>
                </c:pt>
                <c:pt idx="86">
                  <c:v>5.445598333630004</c:v>
                </c:pt>
                <c:pt idx="87">
                  <c:v>5.4451984619852674</c:v>
                </c:pt>
                <c:pt idx="88">
                  <c:v>5.4447986174878569</c:v>
                </c:pt>
                <c:pt idx="89">
                  <c:v>5.444398787629809</c:v>
                </c:pt>
                <c:pt idx="90">
                  <c:v>5.4439989625233531</c:v>
                </c:pt>
                <c:pt idx="91">
                  <c:v>5.4435991345464156</c:v>
                </c:pt>
                <c:pt idx="92">
                  <c:v>5.4431992979916659</c:v>
                </c:pt>
                <c:pt idx="93">
                  <c:v>5.4427994487278015</c:v>
                </c:pt>
                <c:pt idx="94">
                  <c:v>5.4423995838815262</c:v>
                </c:pt>
                <c:pt idx="95">
                  <c:v>5.4419997015479611</c:v>
                </c:pt>
                <c:pt idx="96">
                  <c:v>5.4415998005359532</c:v>
                </c:pt>
                <c:pt idx="97">
                  <c:v>5.4411998801530839</c:v>
                </c:pt>
                <c:pt idx="98">
                  <c:v>5.4407999400328846</c:v>
                </c:pt>
                <c:pt idx="99">
                  <c:v>5.4403999800042122</c:v>
                </c:pt>
                <c:pt idx="100">
                  <c:v>7.1200000000000045</c:v>
                </c:pt>
              </c:numCache>
            </c:numRef>
          </c:val>
        </c:ser>
        <c:ser>
          <c:idx val="22"/>
          <c:order val="22"/>
          <c:tx>
            <c:strRef>
              <c:f>'Bckwrd_0,8'!$K$41</c:f>
              <c:strCache>
                <c:ptCount val="1"/>
                <c:pt idx="0">
                  <c:v>15,84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'Bckwrd_0,8'!$L$41:$DH$41</c:f>
              <c:numCache>
                <c:formatCode>General</c:formatCode>
                <c:ptCount val="101"/>
                <c:pt idx="0">
                  <c:v>6.1244581380133711</c:v>
                </c:pt>
                <c:pt idx="1">
                  <c:v>6.1238826373467115</c:v>
                </c:pt>
                <c:pt idx="2">
                  <c:v>6.1233114545167053</c:v>
                </c:pt>
                <c:pt idx="3">
                  <c:v>6.1227445644776024</c:v>
                </c:pt>
                <c:pt idx="4">
                  <c:v>6.122181940866577</c:v>
                </c:pt>
                <c:pt idx="5">
                  <c:v>6.1216235559834091</c:v>
                </c:pt>
                <c:pt idx="6">
                  <c:v>6.121069380770785</c:v>
                </c:pt>
                <c:pt idx="7">
                  <c:v>6.1205193847953181</c:v>
                </c:pt>
                <c:pt idx="8">
                  <c:v>6.1199735362293941</c:v>
                </c:pt>
                <c:pt idx="9">
                  <c:v>6.1194318018339047</c:v>
                </c:pt>
                <c:pt idx="10">
                  <c:v>6.1188941469419929</c:v>
                </c:pt>
                <c:pt idx="11">
                  <c:v>6.118360535443899</c:v>
                </c:pt>
                <c:pt idx="12">
                  <c:v>6.1178309297730236</c:v>
                </c:pt>
                <c:pt idx="13">
                  <c:v>6.1173052908933148</c:v>
                </c:pt>
                <c:pt idx="14">
                  <c:v>6.1167835782881061</c:v>
                </c:pt>
                <c:pt idx="15">
                  <c:v>6.116265749950526</c:v>
                </c:pt>
                <c:pt idx="16">
                  <c:v>6.1157517623756181</c:v>
                </c:pt>
                <c:pt idx="17">
                  <c:v>6.1152415705542964</c:v>
                </c:pt>
                <c:pt idx="18">
                  <c:v>6.1147351279692801</c:v>
                </c:pt>
                <c:pt idx="19">
                  <c:v>6.114232386593164</c:v>
                </c:pt>
                <c:pt idx="20">
                  <c:v>6.1137332968887588</c:v>
                </c:pt>
                <c:pt idx="21">
                  <c:v>6.1132378078118874</c:v>
                </c:pt>
                <c:pt idx="22">
                  <c:v>6.1127458668167574</c:v>
                </c:pt>
                <c:pt idx="23">
                  <c:v>6.1122574198641031</c:v>
                </c:pt>
                <c:pt idx="24">
                  <c:v>6.1117724114322609</c:v>
                </c:pt>
                <c:pt idx="25">
                  <c:v>6.1112907845313487</c:v>
                </c:pt>
                <c:pt idx="26">
                  <c:v>6.1108124807206972</c:v>
                </c:pt>
                <c:pt idx="27">
                  <c:v>6.1103374401297632</c:v>
                </c:pt>
                <c:pt idx="28">
                  <c:v>6.1098656014826274</c:v>
                </c:pt>
                <c:pt idx="29">
                  <c:v>6.1093969021263241</c:v>
                </c:pt>
                <c:pt idx="30">
                  <c:v>6.1089312780631202</c:v>
                </c:pt>
                <c:pt idx="31">
                  <c:v>6.1084686639869403</c:v>
                </c:pt>
                <c:pt idx="32">
                  <c:v>6.1080089933240886</c:v>
                </c:pt>
                <c:pt idx="33">
                  <c:v>6.107552198278456</c:v>
                </c:pt>
                <c:pt idx="34">
                  <c:v>6.1070982098813218</c:v>
                </c:pt>
                <c:pt idx="35">
                  <c:v>6.1066469580459311</c:v>
                </c:pt>
                <c:pt idx="36">
                  <c:v>6.1061983716269532</c:v>
                </c:pt>
                <c:pt idx="37">
                  <c:v>6.1057523784849534</c:v>
                </c:pt>
                <c:pt idx="38">
                  <c:v>6.1053089055559751</c:v>
                </c:pt>
                <c:pt idx="39">
                  <c:v>6.1048678789263056</c:v>
                </c:pt>
                <c:pt idx="40">
                  <c:v>6.1044292239125095</c:v>
                </c:pt>
                <c:pt idx="41">
                  <c:v>6.1039928651467346</c:v>
                </c:pt>
                <c:pt idx="42">
                  <c:v>6.1035587266673454</c:v>
                </c:pt>
                <c:pt idx="43">
                  <c:v>6.1031267320147977</c:v>
                </c:pt>
                <c:pt idx="44">
                  <c:v>6.1026968043327772</c:v>
                </c:pt>
                <c:pt idx="45">
                  <c:v>6.1022688664744464</c:v>
                </c:pt>
                <c:pt idx="46">
                  <c:v>6.1018428411136982</c:v>
                </c:pt>
                <c:pt idx="47">
                  <c:v>6.1014186508612482</c:v>
                </c:pt>
                <c:pt idx="48">
                  <c:v>6.1009962183853093</c:v>
                </c:pt>
                <c:pt idx="49">
                  <c:v>6.1005754665366094</c:v>
                </c:pt>
                <c:pt idx="50">
                  <c:v>6.100156318477409</c:v>
                </c:pt>
                <c:pt idx="51">
                  <c:v>6.0997386978141179</c:v>
                </c:pt>
                <c:pt idx="52">
                  <c:v>6.099322528733099</c:v>
                </c:pt>
                <c:pt idx="53">
                  <c:v>6.0989077361391262</c:v>
                </c:pt>
                <c:pt idx="54">
                  <c:v>6.0984942457959148</c:v>
                </c:pt>
                <c:pt idx="55">
                  <c:v>6.0980819844681342</c:v>
                </c:pt>
                <c:pt idx="56">
                  <c:v>6.0976708800641237</c:v>
                </c:pt>
                <c:pt idx="57">
                  <c:v>6.0972608617786062</c:v>
                </c:pt>
                <c:pt idx="58">
                  <c:v>6.0968518602345254</c:v>
                </c:pt>
                <c:pt idx="59">
                  <c:v>6.0964438076231042</c:v>
                </c:pt>
                <c:pt idx="60">
                  <c:v>6.0960366378411699</c:v>
                </c:pt>
                <c:pt idx="61">
                  <c:v>6.0956302866247283</c:v>
                </c:pt>
                <c:pt idx="62">
                  <c:v>6.0952246916777026</c:v>
                </c:pt>
                <c:pt idx="63">
                  <c:v>6.0948197927947243</c:v>
                </c:pt>
                <c:pt idx="64">
                  <c:v>6.0944155319768472</c:v>
                </c:pt>
                <c:pt idx="65">
                  <c:v>6.0940118535389916</c:v>
                </c:pt>
                <c:pt idx="66">
                  <c:v>6.093608704207961</c:v>
                </c:pt>
                <c:pt idx="67">
                  <c:v>6.0932060332098361</c:v>
                </c:pt>
                <c:pt idx="68">
                  <c:v>6.0928037923456344</c:v>
                </c:pt>
                <c:pt idx="69">
                  <c:v>6.092401936054106</c:v>
                </c:pt>
                <c:pt idx="70">
                  <c:v>6.09200042146065</c:v>
                </c:pt>
                <c:pt idx="71">
                  <c:v>6.091599208411389</c:v>
                </c:pt>
                <c:pt idx="72">
                  <c:v>6.0911982594915948</c:v>
                </c:pt>
                <c:pt idx="73">
                  <c:v>6.0907975400277694</c:v>
                </c:pt>
                <c:pt idx="74">
                  <c:v>6.0903970180728564</c:v>
                </c:pt>
                <c:pt idx="75">
                  <c:v>6.0899966643742838</c:v>
                </c:pt>
                <c:pt idx="76">
                  <c:v>6.0895964523247335</c:v>
                </c:pt>
                <c:pt idx="77">
                  <c:v>6.0891963578957728</c:v>
                </c:pt>
                <c:pt idx="78">
                  <c:v>6.0887963595548076</c:v>
                </c:pt>
                <c:pt idx="79">
                  <c:v>6.0883964381660594</c:v>
                </c:pt>
                <c:pt idx="80">
                  <c:v>6.0879965768765736</c:v>
                </c:pt>
                <c:pt idx="81">
                  <c:v>6.0875967609886121</c:v>
                </c:pt>
                <c:pt idx="82">
                  <c:v>6.0871969778200814</c:v>
                </c:pt>
                <c:pt idx="83">
                  <c:v>6.0867972165548778</c:v>
                </c:pt>
                <c:pt idx="84">
                  <c:v>6.086397468085468</c:v>
                </c:pt>
                <c:pt idx="85">
                  <c:v>6.0859977248500581</c:v>
                </c:pt>
                <c:pt idx="86">
                  <c:v>6.0855979806670861</c:v>
                </c:pt>
                <c:pt idx="87">
                  <c:v>6.0851982305697589</c:v>
                </c:pt>
                <c:pt idx="88">
                  <c:v>6.0847984706434977</c:v>
                </c:pt>
                <c:pt idx="89">
                  <c:v>6.0843986978690898</c:v>
                </c:pt>
                <c:pt idx="90">
                  <c:v>6.08399890997417</c:v>
                </c:pt>
                <c:pt idx="91">
                  <c:v>6.0835991052954999</c:v>
                </c:pt>
                <c:pt idx="92">
                  <c:v>6.0831992826540553</c:v>
                </c:pt>
                <c:pt idx="93">
                  <c:v>6.082799441244557</c:v>
                </c:pt>
                <c:pt idx="94">
                  <c:v>6.082399580540466</c:v>
                </c:pt>
                <c:pt idx="95">
                  <c:v>6.0819997002149186</c:v>
                </c:pt>
                <c:pt idx="96">
                  <c:v>6.0815998000773206</c:v>
                </c:pt>
                <c:pt idx="97">
                  <c:v>6.0811998800247631</c:v>
                </c:pt>
                <c:pt idx="98">
                  <c:v>6.0807999400067496</c:v>
                </c:pt>
                <c:pt idx="99">
                  <c:v>6.0803999800012818</c:v>
                </c:pt>
                <c:pt idx="100">
                  <c:v>7.8400000000000052</c:v>
                </c:pt>
              </c:numCache>
            </c:numRef>
          </c:val>
        </c:ser>
        <c:ser>
          <c:idx val="23"/>
          <c:order val="23"/>
          <c:tx>
            <c:strRef>
              <c:f>'Bckwrd_0,8'!$K$42</c:f>
              <c:strCache>
                <c:ptCount val="1"/>
                <c:pt idx="0">
                  <c:v>16,56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'Bckwrd_0,8'!$L$42:$DH$42</c:f>
              <c:numCache>
                <c:formatCode>General</c:formatCode>
                <c:ptCount val="101"/>
                <c:pt idx="0">
                  <c:v>6.7623899476215952</c:v>
                </c:pt>
                <c:pt idx="1">
                  <c:v>6.7618836817574701</c:v>
                </c:pt>
                <c:pt idx="2">
                  <c:v>6.7613805565453706</c:v>
                </c:pt>
                <c:pt idx="3">
                  <c:v>6.7608805359988597</c:v>
                </c:pt>
                <c:pt idx="4">
                  <c:v>6.7603835832337538</c:v>
                </c:pt>
                <c:pt idx="5">
                  <c:v>6.759889660472413</c:v>
                </c:pt>
                <c:pt idx="6">
                  <c:v>6.7593987290491695</c:v>
                </c:pt>
                <c:pt idx="7">
                  <c:v>6.7589107494168967</c:v>
                </c:pt>
                <c:pt idx="8">
                  <c:v>6.7584256811547867</c:v>
                </c:pt>
                <c:pt idx="9">
                  <c:v>6.7579434829773879</c:v>
                </c:pt>
                <c:pt idx="10">
                  <c:v>6.7574641127449686</c:v>
                </c:pt>
                <c:pt idx="11">
                  <c:v>6.75698752747524</c:v>
                </c:pt>
                <c:pt idx="12">
                  <c:v>6.7565136833565083</c:v>
                </c:pt>
                <c:pt idx="13">
                  <c:v>6.7560425357622931</c:v>
                </c:pt>
                <c:pt idx="14">
                  <c:v>6.7555740392675032</c:v>
                </c:pt>
                <c:pt idx="15">
                  <c:v>6.7551081476661823</c:v>
                </c:pt>
                <c:pt idx="16">
                  <c:v>6.7546448139908897</c:v>
                </c:pt>
                <c:pt idx="17">
                  <c:v>6.7541839905337984</c:v>
                </c:pt>
                <c:pt idx="18">
                  <c:v>6.7537256288695247</c:v>
                </c:pt>
                <c:pt idx="19">
                  <c:v>6.7532696798797591</c:v>
                </c:pt>
                <c:pt idx="20">
                  <c:v>6.7528160937797495</c:v>
                </c:pt>
                <c:pt idx="21">
                  <c:v>6.7523648201466706</c:v>
                </c:pt>
                <c:pt idx="22">
                  <c:v>6.7519158079499313</c:v>
                </c:pt>
                <c:pt idx="23">
                  <c:v>6.751469005583477</c:v>
                </c:pt>
                <c:pt idx="24">
                  <c:v>6.7510243609000939</c:v>
                </c:pt>
                <c:pt idx="25">
                  <c:v>6.7505818212477671</c:v>
                </c:pt>
                <c:pt idx="26">
                  <c:v>6.7501413335081173</c:v>
                </c:pt>
                <c:pt idx="27">
                  <c:v>6.7497028441369453</c:v>
                </c:pt>
                <c:pt idx="28">
                  <c:v>6.749266299206889</c:v>
                </c:pt>
                <c:pt idx="29">
                  <c:v>6.7488316444522178</c:v>
                </c:pt>
                <c:pt idx="30">
                  <c:v>6.7483988253157365</c:v>
                </c:pt>
                <c:pt idx="31">
                  <c:v>6.7479677869978447</c:v>
                </c:pt>
                <c:pt idx="32">
                  <c:v>6.7475384745076852</c:v>
                </c:pt>
                <c:pt idx="33">
                  <c:v>6.7471108327163716</c:v>
                </c:pt>
                <c:pt idx="34">
                  <c:v>6.7466848064122793</c:v>
                </c:pt>
                <c:pt idx="35">
                  <c:v>6.7462603403583099</c:v>
                </c:pt>
                <c:pt idx="36">
                  <c:v>6.7458373793511051</c:v>
                </c:pt>
                <c:pt idx="37">
                  <c:v>6.745415868282107</c:v>
                </c:pt>
                <c:pt idx="38">
                  <c:v>6.7449957522003663</c:v>
                </c:pt>
                <c:pt idx="39">
                  <c:v>6.7445769763770365</c:v>
                </c:pt>
                <c:pt idx="40">
                  <c:v>6.7441594863713563</c:v>
                </c:pt>
                <c:pt idx="41">
                  <c:v>6.7437432280980385</c:v>
                </c:pt>
                <c:pt idx="42">
                  <c:v>6.7433281478958476</c:v>
                </c:pt>
                <c:pt idx="43">
                  <c:v>6.7429141925972385</c:v>
                </c:pt>
                <c:pt idx="44">
                  <c:v>6.7425013095988025</c:v>
                </c:pt>
                <c:pt idx="45">
                  <c:v>6.7420894469323098</c:v>
                </c:pt>
                <c:pt idx="46">
                  <c:v>6.7416785533361043</c:v>
                </c:pt>
                <c:pt idx="47">
                  <c:v>6.7412685783265749</c:v>
                </c:pt>
                <c:pt idx="48">
                  <c:v>6.740859472269416</c:v>
                </c:pt>
                <c:pt idx="49">
                  <c:v>6.740451186450346</c:v>
                </c:pt>
                <c:pt idx="50">
                  <c:v>6.7400436731449664</c:v>
                </c:pt>
                <c:pt idx="51">
                  <c:v>6.7396368856873723</c:v>
                </c:pt>
                <c:pt idx="52">
                  <c:v>6.739230778537169</c:v>
                </c:pt>
                <c:pt idx="53">
                  <c:v>6.7388253073444755</c:v>
                </c:pt>
                <c:pt idx="54">
                  <c:v>6.7384204290125131</c:v>
                </c:pt>
                <c:pt idx="55">
                  <c:v>6.7380161017573368</c:v>
                </c:pt>
                <c:pt idx="56">
                  <c:v>6.7376122851642783</c:v>
                </c:pt>
                <c:pt idx="57">
                  <c:v>6.7372089402406639</c:v>
                </c:pt>
                <c:pt idx="58">
                  <c:v>6.736806029464331</c:v>
                </c:pt>
                <c:pt idx="59">
                  <c:v>6.7364035168275258</c:v>
                </c:pt>
                <c:pt idx="60">
                  <c:v>6.7360013678757156</c:v>
                </c:pt>
                <c:pt idx="61">
                  <c:v>6.7355995497408818</c:v>
                </c:pt>
                <c:pt idx="62">
                  <c:v>6.7351980311689088</c:v>
                </c:pt>
                <c:pt idx="63">
                  <c:v>6.7347967825406663</c:v>
                </c:pt>
                <c:pt idx="64">
                  <c:v>6.7343957758864228</c:v>
                </c:pt>
                <c:pt idx="65">
                  <c:v>6.7339949848932772</c:v>
                </c:pt>
                <c:pt idx="66">
                  <c:v>6.7335943849053805</c:v>
                </c:pt>
                <c:pt idx="67">
                  <c:v>6.7331939529167029</c:v>
                </c:pt>
                <c:pt idx="68">
                  <c:v>6.7327936675562068</c:v>
                </c:pt>
                <c:pt idx="69">
                  <c:v>6.7323935090653988</c:v>
                </c:pt>
                <c:pt idx="70">
                  <c:v>6.7319934592682253</c:v>
                </c:pt>
                <c:pt idx="71">
                  <c:v>6.7315935015334638</c:v>
                </c:pt>
                <c:pt idx="72">
                  <c:v>6.7311936207297656</c:v>
                </c:pt>
                <c:pt idx="73">
                  <c:v>6.7307938031736825</c:v>
                </c:pt>
                <c:pt idx="74">
                  <c:v>6.7303940365710657</c:v>
                </c:pt>
                <c:pt idx="75">
                  <c:v>6.7299943099523531</c:v>
                </c:pt>
                <c:pt idx="76">
                  <c:v>6.7295946136023472</c:v>
                </c:pt>
                <c:pt idx="77">
                  <c:v>6.7291949389851977</c:v>
                </c:pt>
                <c:pt idx="78">
                  <c:v>6.7287952786654053</c:v>
                </c:pt>
                <c:pt idx="79">
                  <c:v>6.7283956262257307</c:v>
                </c:pt>
                <c:pt idx="80">
                  <c:v>6.7279959761829824</c:v>
                </c:pt>
                <c:pt idx="81">
                  <c:v>6.7275963239026977</c:v>
                </c:pt>
                <c:pt idx="82">
                  <c:v>6.7271966655137714</c:v>
                </c:pt>
                <c:pt idx="83">
                  <c:v>6.7267969978241267</c:v>
                </c:pt>
                <c:pt idx="84">
                  <c:v>6.7263973182384573</c:v>
                </c:pt>
                <c:pt idx="85">
                  <c:v>6.7259976246791009</c:v>
                </c:pt>
                <c:pt idx="86">
                  <c:v>6.7255979155109662</c:v>
                </c:pt>
                <c:pt idx="87">
                  <c:v>6.7251981894713797</c:v>
                </c:pt>
                <c:pt idx="88">
                  <c:v>6.7247984456056029</c:v>
                </c:pt>
                <c:pt idx="89">
                  <c:v>6.7243986832085598</c:v>
                </c:pt>
                <c:pt idx="90">
                  <c:v>6.7239989017731974</c:v>
                </c:pt>
                <c:pt idx="91">
                  <c:v>6.7235991009456884</c:v>
                </c:pt>
                <c:pt idx="92">
                  <c:v>6.7231992804874601</c:v>
                </c:pt>
                <c:pt idx="93">
                  <c:v>6.7227994402438798</c:v>
                </c:pt>
                <c:pt idx="94">
                  <c:v>6.7223995801191849</c:v>
                </c:pt>
                <c:pt idx="95">
                  <c:v>6.7219997000571281</c:v>
                </c:pt>
                <c:pt idx="96">
                  <c:v>6.7215998000266186</c:v>
                </c:pt>
                <c:pt idx="97">
                  <c:v>6.7211998800115955</c:v>
                </c:pt>
                <c:pt idx="98">
                  <c:v>6.7207999400042802</c:v>
                </c:pt>
                <c:pt idx="99">
                  <c:v>6.7203999800010301</c:v>
                </c:pt>
                <c:pt idx="100">
                  <c:v>8.5600000000000058</c:v>
                </c:pt>
              </c:numCache>
            </c:numRef>
          </c:val>
        </c:ser>
        <c:ser>
          <c:idx val="24"/>
          <c:order val="24"/>
          <c:tx>
            <c:strRef>
              <c:f>'Bckwrd_0,8'!$K$43</c:f>
              <c:strCache>
                <c:ptCount val="1"/>
                <c:pt idx="0">
                  <c:v>17,28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'Bckwrd_0,8'!$L$43:$DH$43</c:f>
              <c:numCache>
                <c:formatCode>General</c:formatCode>
                <c:ptCount val="101"/>
                <c:pt idx="0">
                  <c:v>7.4012990311557649</c:v>
                </c:pt>
                <c:pt idx="1">
                  <c:v>7.4008333641455453</c:v>
                </c:pt>
                <c:pt idx="2">
                  <c:v>7.4003699914424823</c:v>
                </c:pt>
                <c:pt idx="3">
                  <c:v>7.3999088741355399</c:v>
                </c:pt>
                <c:pt idx="4">
                  <c:v>7.3994499727925698</c:v>
                </c:pt>
                <c:pt idx="5">
                  <c:v>7.3989932474792548</c:v>
                </c:pt>
                <c:pt idx="6">
                  <c:v>7.3985386577791781</c:v>
                </c:pt>
                <c:pt idx="7">
                  <c:v>7.3980861628150194</c:v>
                </c:pt>
                <c:pt idx="8">
                  <c:v>7.3976357212708885</c:v>
                </c:pt>
                <c:pt idx="9">
                  <c:v>7.3971872914158059</c:v>
                </c:pt>
                <c:pt idx="10">
                  <c:v>7.3967408311283132</c:v>
                </c:pt>
                <c:pt idx="11">
                  <c:v>7.3962962979222615</c:v>
                </c:pt>
                <c:pt idx="12">
                  <c:v>7.3958536489737288</c:v>
                </c:pt>
                <c:pt idx="13">
                  <c:v>7.3954128411490894</c:v>
                </c:pt>
                <c:pt idx="14">
                  <c:v>7.3949738310342239</c:v>
                </c:pt>
                <c:pt idx="15">
                  <c:v>7.3945365749648433</c:v>
                </c:pt>
                <c:pt idx="16">
                  <c:v>7.3941010290579419</c:v>
                </c:pt>
                <c:pt idx="17">
                  <c:v>7.3936671492443207</c:v>
                </c:pt>
                <c:pt idx="18">
                  <c:v>7.3932348913022015</c:v>
                </c:pt>
                <c:pt idx="19">
                  <c:v>7.3928042108918515</c:v>
                </c:pt>
                <c:pt idx="20">
                  <c:v>7.3923750635912366</c:v>
                </c:pt>
                <c:pt idx="21">
                  <c:v>7.3919474049326332</c:v>
                </c:pt>
                <c:pt idx="22">
                  <c:v>7.3915211904401605</c:v>
                </c:pt>
                <c:pt idx="23">
                  <c:v>7.3910963756681962</c:v>
                </c:pt>
                <c:pt idx="24">
                  <c:v>7.3906729162406046</c:v>
                </c:pt>
                <c:pt idx="25">
                  <c:v>7.3902507678907332</c:v>
                </c:pt>
                <c:pt idx="26">
                  <c:v>7.3898298865021008</c:v>
                </c:pt>
                <c:pt idx="27">
                  <c:v>7.3894102281497025</c:v>
                </c:pt>
                <c:pt idx="28">
                  <c:v>7.3889917491418649</c:v>
                </c:pt>
                <c:pt idx="29">
                  <c:v>7.3885744060625598</c:v>
                </c:pt>
                <c:pt idx="30">
                  <c:v>7.3881581558140912</c:v>
                </c:pt>
                <c:pt idx="31">
                  <c:v>7.3877429556600331</c:v>
                </c:pt>
                <c:pt idx="32">
                  <c:v>7.3873287632683668</c:v>
                </c:pt>
                <c:pt idx="33">
                  <c:v>7.3869155367546355</c:v>
                </c:pt>
                <c:pt idx="34">
                  <c:v>7.3865032347250859</c:v>
                </c:pt>
                <c:pt idx="35">
                  <c:v>7.3860918163195688</c:v>
                </c:pt>
                <c:pt idx="36">
                  <c:v>7.3856812412541926</c:v>
                </c:pt>
                <c:pt idx="37">
                  <c:v>7.3852714698634712</c:v>
                </c:pt>
                <c:pt idx="38">
                  <c:v>7.3848624631419195</c:v>
                </c:pt>
                <c:pt idx="39">
                  <c:v>7.3844541827849115</c:v>
                </c:pt>
                <c:pt idx="40">
                  <c:v>7.3840465912286417</c:v>
                </c:pt>
                <c:pt idx="41">
                  <c:v>7.3836396516890579</c:v>
                </c:pt>
                <c:pt idx="42">
                  <c:v>7.3832333281995908</c:v>
                </c:pt>
                <c:pt idx="43">
                  <c:v>7.3828275856475267</c:v>
                </c:pt>
                <c:pt idx="44">
                  <c:v>7.3824223898088466</c:v>
                </c:pt>
                <c:pt idx="45">
                  <c:v>7.3820177073813822</c:v>
                </c:pt>
                <c:pt idx="46">
                  <c:v>7.3816135060160972</c:v>
                </c:pt>
                <c:pt idx="47">
                  <c:v>7.3812097543463553</c:v>
                </c:pt>
                <c:pt idx="48">
                  <c:v>7.3808064220149729</c:v>
                </c:pt>
                <c:pt idx="49">
                  <c:v>7.3804034796989226</c:v>
                </c:pt>
                <c:pt idx="50">
                  <c:v>7.3800008991315131</c:v>
                </c:pt>
                <c:pt idx="51">
                  <c:v>7.3795986531218727</c:v>
                </c:pt>
                <c:pt idx="52">
                  <c:v>7.3791967155716209</c:v>
                </c:pt>
                <c:pt idx="53">
                  <c:v>7.3787950614885558</c:v>
                </c:pt>
                <c:pt idx="54">
                  <c:v>7.3783936669972361</c:v>
                </c:pt>
                <c:pt idx="55">
                  <c:v>7.3779925093463303</c:v>
                </c:pt>
                <c:pt idx="56">
                  <c:v>7.3775915669126366</c:v>
                </c:pt>
                <c:pt idx="57">
                  <c:v>7.3771908192016626</c:v>
                </c:pt>
                <c:pt idx="58">
                  <c:v>7.3767902468447115</c:v>
                </c:pt>
                <c:pt idx="59">
                  <c:v>7.3763898315923884</c:v>
                </c:pt>
                <c:pt idx="60">
                  <c:v>7.3759895563045141</c:v>
                </c:pt>
                <c:pt idx="61">
                  <c:v>7.3755894049364503</c:v>
                </c:pt>
                <c:pt idx="62">
                  <c:v>7.3751893625217884</c:v>
                </c:pt>
                <c:pt idx="63">
                  <c:v>7.3747894151515254</c:v>
                </c:pt>
                <c:pt idx="64">
                  <c:v>7.3743895499497327</c:v>
                </c:pt>
                <c:pt idx="65">
                  <c:v>7.373989755045856</c:v>
                </c:pt>
                <c:pt idx="66">
                  <c:v>7.3735900195437658</c:v>
                </c:pt>
                <c:pt idx="67">
                  <c:v>7.3731903334877291</c:v>
                </c:pt>
                <c:pt idx="68">
                  <c:v>7.3727906878255247</c:v>
                </c:pt>
                <c:pt idx="69">
                  <c:v>7.3723910743689052</c:v>
                </c:pt>
                <c:pt idx="70">
                  <c:v>7.3719914857516873</c:v>
                </c:pt>
                <c:pt idx="71">
                  <c:v>7.3715919153858058</c:v>
                </c:pt>
                <c:pt idx="72">
                  <c:v>7.3711923574156142</c:v>
                </c:pt>
                <c:pt idx="73">
                  <c:v>7.3707928066708384</c:v>
                </c:pt>
                <c:pt idx="74">
                  <c:v>7.3703932586185381</c:v>
                </c:pt>
                <c:pt idx="75">
                  <c:v>7.3699937093145165</c:v>
                </c:pt>
                <c:pt idx="76">
                  <c:v>7.3695941553545623</c:v>
                </c:pt>
                <c:pt idx="77">
                  <c:v>7.3691945938259993</c:v>
                </c:pt>
                <c:pt idx="78">
                  <c:v>7.3687950222599312</c:v>
                </c:pt>
                <c:pt idx="79">
                  <c:v>7.3683954385846473</c:v>
                </c:pt>
                <c:pt idx="80">
                  <c:v>7.3679958410805835</c:v>
                </c:pt>
                <c:pt idx="81">
                  <c:v>7.3675962283372183</c:v>
                </c:pt>
                <c:pt idx="82">
                  <c:v>7.3671965992122841</c:v>
                </c:pt>
                <c:pt idx="83">
                  <c:v>7.3667969527935728</c:v>
                </c:pt>
                <c:pt idx="84">
                  <c:v>7.3663972883636353</c:v>
                </c:pt>
                <c:pt idx="85">
                  <c:v>7.3659976053675553</c:v>
                </c:pt>
                <c:pt idx="86">
                  <c:v>7.365597903383942</c:v>
                </c:pt>
                <c:pt idx="87">
                  <c:v>7.3651981820992285</c:v>
                </c:pt>
                <c:pt idx="88">
                  <c:v>7.3647984412852638</c:v>
                </c:pt>
                <c:pt idx="89">
                  <c:v>7.3643986807801429</c:v>
                </c:pt>
                <c:pt idx="90">
                  <c:v>7.3639989004721045</c:v>
                </c:pt>
                <c:pt idx="91">
                  <c:v>7.3635991002863657</c:v>
                </c:pt>
                <c:pt idx="92">
                  <c:v>7.3631992801745705</c:v>
                </c:pt>
                <c:pt idx="93">
                  <c:v>7.3627994401066132</c:v>
                </c:pt>
                <c:pt idx="94">
                  <c:v>7.3623995800644817</c:v>
                </c:pt>
                <c:pt idx="95">
                  <c:v>7.3619997000378055</c:v>
                </c:pt>
                <c:pt idx="96">
                  <c:v>7.3615998000207892</c:v>
                </c:pt>
                <c:pt idx="97">
                  <c:v>7.3611998800101768</c:v>
                </c:pt>
                <c:pt idx="98">
                  <c:v>7.3607999400040285</c:v>
                </c:pt>
                <c:pt idx="99">
                  <c:v>7.3603999800010058</c:v>
                </c:pt>
                <c:pt idx="100">
                  <c:v>9.2800000000000047</c:v>
                </c:pt>
              </c:numCache>
            </c:numRef>
          </c:val>
        </c:ser>
        <c:ser>
          <c:idx val="25"/>
          <c:order val="25"/>
          <c:tx>
            <c:strRef>
              <c:f>'Bckwrd_0,8'!$K$44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'Bckwrd_0,8'!$L$44:$DH$44</c:f>
              <c:numCache>
                <c:formatCode>General</c:formatCode>
                <c:ptCount val="101"/>
                <c:pt idx="0">
                  <c:v>8.0407772402708595</c:v>
                </c:pt>
                <c:pt idx="1">
                  <c:v>8.0403326659391272</c:v>
                </c:pt>
                <c:pt idx="2">
                  <c:v>8.039889869642268</c:v>
                </c:pt>
                <c:pt idx="3">
                  <c:v>8.0394488138533031</c:v>
                </c:pt>
                <c:pt idx="4">
                  <c:v>8.0390094607405658</c:v>
                </c:pt>
                <c:pt idx="5">
                  <c:v>8.0385717721920127</c:v>
                </c:pt>
                <c:pt idx="6">
                  <c:v>8.0381357098404926</c:v>
                </c:pt>
                <c:pt idx="7">
                  <c:v>8.0377012350900703</c:v>
                </c:pt>
                <c:pt idx="8">
                  <c:v>8.0372683091433519</c:v>
                </c:pt>
                <c:pt idx="9">
                  <c:v>8.0368368930297844</c:v>
                </c:pt>
                <c:pt idx="10">
                  <c:v>8.0364069476349478</c:v>
                </c:pt>
                <c:pt idx="11">
                  <c:v>8.0359784337307598</c:v>
                </c:pt>
                <c:pt idx="12">
                  <c:v>8.0355513120066249</c:v>
                </c:pt>
                <c:pt idx="13">
                  <c:v>8.0351255431014295</c:v>
                </c:pt>
                <c:pt idx="14">
                  <c:v>8.0347010876364209</c:v>
                </c:pt>
                <c:pt idx="15">
                  <c:v>8.034277906248823</c:v>
                </c:pt>
                <c:pt idx="16">
                  <c:v>8.0338559596262744</c:v>
                </c:pt>
                <c:pt idx="17">
                  <c:v>8.0334352085418761</c:v>
                </c:pt>
                <c:pt idx="18">
                  <c:v>8.0330156138899156</c:v>
                </c:pt>
                <c:pt idx="19">
                  <c:v>8.0325971367221438</c:v>
                </c:pt>
                <c:pt idx="20">
                  <c:v>8.0321797382845315</c:v>
                </c:pt>
                <c:pt idx="21">
                  <c:v>8.0317633800544446</c:v>
                </c:pt>
                <c:pt idx="22">
                  <c:v>8.0313480237781256</c:v>
                </c:pt>
                <c:pt idx="23">
                  <c:v>8.0309336315084163</c:v>
                </c:pt>
                <c:pt idx="24">
                  <c:v>8.03052016564261</c:v>
                </c:pt>
                <c:pt idx="25">
                  <c:v>8.0301075889603375</c:v>
                </c:pt>
                <c:pt idx="26">
                  <c:v>8.0296958646613703</c:v>
                </c:pt>
                <c:pt idx="27">
                  <c:v>8.0292849564032114</c:v>
                </c:pt>
                <c:pt idx="28">
                  <c:v>8.0288748283383917</c:v>
                </c:pt>
                <c:pt idx="29">
                  <c:v>8.028465445151312</c:v>
                </c:pt>
                <c:pt idx="30">
                  <c:v>8.0280567720945246</c:v>
                </c:pt>
                <c:pt idx="31">
                  <c:v>8.0276487750242733</c:v>
                </c:pt>
                <c:pt idx="32">
                  <c:v>8.0272414204352245</c:v>
                </c:pt>
                <c:pt idx="33">
                  <c:v>8.026834675494193</c:v>
                </c:pt>
                <c:pt idx="34">
                  <c:v>8.0264285080727422</c:v>
                </c:pt>
                <c:pt idx="35">
                  <c:v>8.0260228867785077</c:v>
                </c:pt>
                <c:pt idx="36">
                  <c:v>8.0256177809850815</c:v>
                </c:pt>
                <c:pt idx="37">
                  <c:v>8.0252131608603658</c:v>
                </c:pt>
                <c:pt idx="38">
                  <c:v>8.0248089973931869</c:v>
                </c:pt>
                <c:pt idx="39">
                  <c:v>8.0244052624180604</c:v>
                </c:pt>
                <c:pt idx="40">
                  <c:v>8.0240019286379827</c:v>
                </c:pt>
                <c:pt idx="41">
                  <c:v>8.0235989696450734</c:v>
                </c:pt>
                <c:pt idx="42">
                  <c:v>8.023196359939007</c:v>
                </c:pt>
                <c:pt idx="43">
                  <c:v>8.0227940749430307</c:v>
                </c:pt>
                <c:pt idx="44">
                  <c:v>8.0223920910175543</c:v>
                </c:pt>
                <c:pt idx="45">
                  <c:v>8.0219903854711099</c:v>
                </c:pt>
                <c:pt idx="46">
                  <c:v>8.0215889365687154</c:v>
                </c:pt>
                <c:pt idx="47">
                  <c:v>8.0211877235374178</c:v>
                </c:pt>
                <c:pt idx="48">
                  <c:v>8.0207867265691135</c:v>
                </c:pt>
                <c:pt idx="49">
                  <c:v>8.0203859268204774</c:v>
                </c:pt>
                <c:pt idx="50">
                  <c:v>8.0199853064100513</c:v>
                </c:pt>
                <c:pt idx="51">
                  <c:v>8.0195848484124461</c:v>
                </c:pt>
                <c:pt idx="52">
                  <c:v>8.0191845368496644</c:v>
                </c:pt>
                <c:pt idx="53">
                  <c:v>8.0187843566796229</c:v>
                </c:pt>
                <c:pt idx="54">
                  <c:v>8.0183842937818586</c:v>
                </c:pt>
                <c:pt idx="55">
                  <c:v>8.0179843349405218</c:v>
                </c:pt>
                <c:pt idx="56">
                  <c:v>8.0175844678247756</c:v>
                </c:pt>
                <c:pt idx="57">
                  <c:v>8.0171846809666718</c:v>
                </c:pt>
                <c:pt idx="58">
                  <c:v>8.0167849637366526</c:v>
                </c:pt>
                <c:pt idx="59">
                  <c:v>8.0163853063168542</c:v>
                </c:pt>
                <c:pt idx="60">
                  <c:v>8.015985699672374</c:v>
                </c:pt>
                <c:pt idx="61">
                  <c:v>8.0155861355206515</c:v>
                </c:pt>
                <c:pt idx="62">
                  <c:v>8.0151866062992525</c:v>
                </c:pt>
                <c:pt idx="63">
                  <c:v>8.0147871051322195</c:v>
                </c:pt>
                <c:pt idx="64">
                  <c:v>8.0143876257952371</c:v>
                </c:pt>
                <c:pt idx="65">
                  <c:v>8.013988162679853</c:v>
                </c:pt>
                <c:pt idx="66">
                  <c:v>8.0135887107570554</c:v>
                </c:pt>
                <c:pt idx="67">
                  <c:v>8.0131892655403671</c:v>
                </c:pt>
                <c:pt idx="68">
                  <c:v>8.0127898230488146</c:v>
                </c:pt>
                <c:pt idx="69">
                  <c:v>8.012390379769986</c:v>
                </c:pt>
                <c:pt idx="70">
                  <c:v>8.0119909326234087</c:v>
                </c:pt>
                <c:pt idx="71">
                  <c:v>8.011591478924533</c:v>
                </c:pt>
                <c:pt idx="72">
                  <c:v>8.0111920163495594</c:v>
                </c:pt>
                <c:pt idx="73">
                  <c:v>8.010792542901271</c:v>
                </c:pt>
                <c:pt idx="74">
                  <c:v>8.0103930568761701</c:v>
                </c:pt>
                <c:pt idx="75">
                  <c:v>8.0099935568329865</c:v>
                </c:pt>
                <c:pt idx="76">
                  <c:v>8.0095940415628579</c:v>
                </c:pt>
                <c:pt idx="77">
                  <c:v>8.009194510061203</c:v>
                </c:pt>
                <c:pt idx="78">
                  <c:v>8.0087949615014544</c:v>
                </c:pt>
                <c:pt idx="79">
                  <c:v>8.008395395210778</c:v>
                </c:pt>
                <c:pt idx="80">
                  <c:v>8.0079958106477367</c:v>
                </c:pt>
                <c:pt idx="81">
                  <c:v>8.0075962073820346</c:v>
                </c:pt>
                <c:pt idx="82">
                  <c:v>8.0071965850762776</c:v>
                </c:pt>
                <c:pt idx="83">
                  <c:v>8.0067969434697801</c:v>
                </c:pt>
                <c:pt idx="84">
                  <c:v>8.0063972823642722</c:v>
                </c:pt>
                <c:pt idx="85">
                  <c:v>8.0059976016115737</c:v>
                </c:pt>
                <c:pt idx="86">
                  <c:v>8.0055979011030018</c:v>
                </c:pt>
                <c:pt idx="87">
                  <c:v>8.0051981807604715</c:v>
                </c:pt>
                <c:pt idx="88">
                  <c:v>8.0047984405291146</c:v>
                </c:pt>
                <c:pt idx="89">
                  <c:v>8.0043986803712865</c:v>
                </c:pt>
                <c:pt idx="90">
                  <c:v>8.0039989002618217</c:v>
                </c:pt>
                <c:pt idx="91">
                  <c:v>8.0035991001843065</c:v>
                </c:pt>
                <c:pt idx="92">
                  <c:v>8.0031992801282996</c:v>
                </c:pt>
                <c:pt idx="93">
                  <c:v>8.0027994400872728</c:v>
                </c:pt>
                <c:pt idx="94">
                  <c:v>8.0023995800571583</c:v>
                </c:pt>
                <c:pt idx="95">
                  <c:v>8.0019997000353502</c:v>
                </c:pt>
                <c:pt idx="96">
                  <c:v>8.0015998000200863</c:v>
                </c:pt>
                <c:pt idx="97">
                  <c:v>8.001199880010013</c:v>
                </c:pt>
                <c:pt idx="98">
                  <c:v>8.0007999400040006</c:v>
                </c:pt>
                <c:pt idx="99">
                  <c:v>8.0003999800010011</c:v>
                </c:pt>
                <c:pt idx="100">
                  <c:v>10.000000000000004</c:v>
                </c:pt>
              </c:numCache>
            </c:numRef>
          </c:val>
        </c:ser>
        <c:ser>
          <c:idx val="26"/>
          <c:order val="26"/>
          <c:tx>
            <c:strRef>
              <c:f>'Bckwrd_0,8'!$K$45</c:f>
              <c:strCache>
                <c:ptCount val="1"/>
                <c:pt idx="0">
                  <c:v>18,72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'Bckwrd_0,8'!$L$45:$DH$45</c:f>
              <c:numCache>
                <c:formatCode>General</c:formatCode>
                <c:ptCount val="101"/>
                <c:pt idx="0">
                  <c:v>8.680620480790779</c:v>
                </c:pt>
                <c:pt idx="1">
                  <c:v>8.6801828920601434</c:v>
                </c:pt>
                <c:pt idx="2">
                  <c:v>8.6797468605839825</c:v>
                </c:pt>
                <c:pt idx="3">
                  <c:v>8.6793123525444429</c:v>
                </c:pt>
                <c:pt idx="4">
                  <c:v>8.6788793338458063</c:v>
                </c:pt>
                <c:pt idx="5">
                  <c:v>8.6784477701360974</c:v>
                </c:pt>
                <c:pt idx="6">
                  <c:v>8.6780176268297264</c:v>
                </c:pt>
                <c:pt idx="7">
                  <c:v>8.6775888691311103</c:v>
                </c:pt>
                <c:pt idx="8">
                  <c:v>8.6771614620593205</c:v>
                </c:pt>
                <c:pt idx="9">
                  <c:v>8.6767353704737022</c:v>
                </c:pt>
                <c:pt idx="10">
                  <c:v>8.6763105591004912</c:v>
                </c:pt>
                <c:pt idx="11">
                  <c:v>8.6758869925603861</c:v>
                </c:pt>
                <c:pt idx="12">
                  <c:v>8.675464635397077</c:v>
                </c:pt>
                <c:pt idx="13">
                  <c:v>8.6750434521066904</c:v>
                </c:pt>
                <c:pt idx="14">
                  <c:v>8.6746234071681272</c:v>
                </c:pt>
                <c:pt idx="15">
                  <c:v>8.6742044650742454</c:v>
                </c:pt>
                <c:pt idx="16">
                  <c:v>8.6737865903638696</c:v>
                </c:pt>
                <c:pt idx="17">
                  <c:v>8.673369747654581</c:v>
                </c:pt>
                <c:pt idx="18">
                  <c:v>8.6729539016761752</c:v>
                </c:pt>
                <c:pt idx="19">
                  <c:v>8.6725390173048211</c:v>
                </c:pt>
                <c:pt idx="20">
                  <c:v>8.6721250595977946</c:v>
                </c:pt>
                <c:pt idx="21">
                  <c:v>8.6717119938287155</c:v>
                </c:pt>
                <c:pt idx="22">
                  <c:v>8.671299785523237</c:v>
                </c:pt>
                <c:pt idx="23">
                  <c:v>8.6708884004950573</c:v>
                </c:pt>
                <c:pt idx="24">
                  <c:v>8.6704778048822142</c:v>
                </c:pt>
                <c:pt idx="25">
                  <c:v>8.6700679651835202</c:v>
                </c:pt>
                <c:pt idx="26">
                  <c:v>8.6696588482950183</c:v>
                </c:pt>
                <c:pt idx="27">
                  <c:v>8.6692504215463977</c:v>
                </c:pt>
                <c:pt idx="28">
                  <c:v>8.6688426527371849</c:v>
                </c:pt>
                <c:pt idx="29">
                  <c:v>8.6684355101726212</c:v>
                </c:pt>
                <c:pt idx="30">
                  <c:v>8.6680289626990561</c:v>
                </c:pt>
                <c:pt idx="31">
                  <c:v>8.667622979738745</c:v>
                </c:pt>
                <c:pt idx="32">
                  <c:v>8.6672175313238888</c:v>
                </c:pt>
                <c:pt idx="33">
                  <c:v>8.6668125881297478</c:v>
                </c:pt>
                <c:pt idx="34">
                  <c:v>8.6664081215067057</c:v>
                </c:pt>
                <c:pt idx="35">
                  <c:v>8.6660041035110513</c:v>
                </c:pt>
                <c:pt idx="36">
                  <c:v>8.6656005069344264</c:v>
                </c:pt>
                <c:pt idx="37">
                  <c:v>8.665197305331672</c:v>
                </c:pt>
                <c:pt idx="38">
                  <c:v>8.6647944730469177</c:v>
                </c:pt>
                <c:pt idx="39">
                  <c:v>8.664391985237847</c:v>
                </c:pt>
                <c:pt idx="40">
                  <c:v>8.6639898178977948</c:v>
                </c:pt>
                <c:pt idx="41">
                  <c:v>8.6635879478757456</c:v>
                </c:pt>
                <c:pt idx="42">
                  <c:v>8.6631863528938595</c:v>
                </c:pt>
                <c:pt idx="43">
                  <c:v>8.662785011562546</c:v>
                </c:pt>
                <c:pt idx="44">
                  <c:v>8.6623839033928363</c:v>
                </c:pt>
                <c:pt idx="45">
                  <c:v>8.6619830088060166</c:v>
                </c:pt>
                <c:pt idx="46">
                  <c:v>8.6615823091403499</c:v>
                </c:pt>
                <c:pt idx="47">
                  <c:v>8.66118178665484</c:v>
                </c:pt>
                <c:pt idx="48">
                  <c:v>8.6607814245299277</c:v>
                </c:pt>
                <c:pt idx="49">
                  <c:v>8.6603812068650594</c:v>
                </c:pt>
                <c:pt idx="50">
                  <c:v>8.6599811186731444</c:v>
                </c:pt>
                <c:pt idx="51">
                  <c:v>8.659581145871833</c:v>
                </c:pt>
                <c:pt idx="52">
                  <c:v>8.659181275271667</c:v>
                </c:pt>
                <c:pt idx="53">
                  <c:v>8.6587814945611399</c:v>
                </c:pt>
                <c:pt idx="54">
                  <c:v>8.6583817922887292</c:v>
                </c:pt>
                <c:pt idx="55">
                  <c:v>8.6579821578419907</c:v>
                </c:pt>
                <c:pt idx="56">
                  <c:v>8.6575825814238954</c:v>
                </c:pt>
                <c:pt idx="57">
                  <c:v>8.6571830540265111</c:v>
                </c:pt>
                <c:pt idx="58">
                  <c:v>8.6567835674022522</c:v>
                </c:pt>
                <c:pt idx="59">
                  <c:v>8.6563841140328766</c:v>
                </c:pt>
                <c:pt idx="60">
                  <c:v>8.6559846870965558</c:v>
                </c:pt>
                <c:pt idx="61">
                  <c:v>8.6555852804331792</c:v>
                </c:pt>
                <c:pt idx="62">
                  <c:v>8.6551858885082407</c:v>
                </c:pt>
                <c:pt idx="63">
                  <c:v>8.6547865063756557</c:v>
                </c:pt>
                <c:pt idx="64">
                  <c:v>8.6543871296396855</c:v>
                </c:pt>
                <c:pt idx="65">
                  <c:v>8.6539877544164874</c:v>
                </c:pt>
                <c:pt idx="66">
                  <c:v>8.6535883772954758</c:v>
                </c:pt>
                <c:pt idx="67">
                  <c:v>8.6531889953008871</c:v>
                </c:pt>
                <c:pt idx="68">
                  <c:v>8.6527896058538705</c:v>
                </c:pt>
                <c:pt idx="69">
                  <c:v>8.6523902067354364</c:v>
                </c:pt>
                <c:pt idx="70">
                  <c:v>8.6519907960504892</c:v>
                </c:pt>
                <c:pt idx="71">
                  <c:v>8.6515913721933053</c:v>
                </c:pt>
                <c:pt idx="72">
                  <c:v>8.6511919338146317</c:v>
                </c:pt>
                <c:pt idx="73">
                  <c:v>8.6507924797906579</c:v>
                </c:pt>
                <c:pt idx="74">
                  <c:v>8.6503930091939942</c:v>
                </c:pt>
                <c:pt idx="75">
                  <c:v>8.6499935212668149</c:v>
                </c:pt>
                <c:pt idx="76">
                  <c:v>8.649594015396266</c:v>
                </c:pt>
                <c:pt idx="77">
                  <c:v>8.6491944910921461</c:v>
                </c:pt>
                <c:pt idx="78">
                  <c:v>8.6487949479669126</c:v>
                </c:pt>
                <c:pt idx="79">
                  <c:v>8.6483953857179614</c:v>
                </c:pt>
                <c:pt idx="80">
                  <c:v>8.6479958041120799</c:v>
                </c:pt>
                <c:pt idx="81">
                  <c:v>8.647596202972041</c:v>
                </c:pt>
                <c:pt idx="82">
                  <c:v>8.6471965821651562</c:v>
                </c:pt>
                <c:pt idx="83">
                  <c:v>8.6467969415936174</c:v>
                </c:pt>
                <c:pt idx="84">
                  <c:v>8.6463972811865446</c:v>
                </c:pt>
                <c:pt idx="85">
                  <c:v>8.6459976008934341</c:v>
                </c:pt>
                <c:pt idx="86">
                  <c:v>8.6455979006789878</c:v>
                </c:pt>
                <c:pt idx="87">
                  <c:v>8.6451981805189586</c:v>
                </c:pt>
                <c:pt idx="88">
                  <c:v>8.6447984403969951</c:v>
                </c:pt>
                <c:pt idx="89">
                  <c:v>8.6443986803022401</c:v>
                </c:pt>
                <c:pt idx="90">
                  <c:v>8.6439989002275741</c:v>
                </c:pt>
                <c:pt idx="91">
                  <c:v>8.6435991001683181</c:v>
                </c:pt>
                <c:pt idx="92">
                  <c:v>8.6431992801213511</c:v>
                </c:pt>
                <c:pt idx="93">
                  <c:v>8.6427994400845023</c:v>
                </c:pt>
                <c:pt idx="94">
                  <c:v>8.6423995800561624</c:v>
                </c:pt>
                <c:pt idx="95">
                  <c:v>8.6419997000350453</c:v>
                </c:pt>
                <c:pt idx="96">
                  <c:v>8.6415998000200069</c:v>
                </c:pt>
                <c:pt idx="97">
                  <c:v>8.6411998800099958</c:v>
                </c:pt>
                <c:pt idx="98">
                  <c:v>8.6407999400039976</c:v>
                </c:pt>
                <c:pt idx="99">
                  <c:v>8.6403999800010034</c:v>
                </c:pt>
                <c:pt idx="100">
                  <c:v>10.720000000000002</c:v>
                </c:pt>
              </c:numCache>
            </c:numRef>
          </c:val>
        </c:ser>
        <c:ser>
          <c:idx val="27"/>
          <c:order val="27"/>
          <c:tx>
            <c:strRef>
              <c:f>'Bckwrd_0,8'!$K$46</c:f>
              <c:strCache>
                <c:ptCount val="1"/>
                <c:pt idx="0">
                  <c:v>19,44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'Bckwrd_0,8'!$L$46:$DH$46</c:f>
              <c:numCache>
                <c:formatCode>General</c:formatCode>
                <c:ptCount val="101"/>
                <c:pt idx="0">
                  <c:v>9.3207526042499449</c:v>
                </c:pt>
                <c:pt idx="1">
                  <c:v>9.3203104800891357</c:v>
                </c:pt>
                <c:pt idx="2">
                  <c:v>9.3198699403664538</c:v>
                </c:pt>
                <c:pt idx="3">
                  <c:v>9.3194309569416358</c:v>
                </c:pt>
                <c:pt idx="4">
                  <c:v>9.3189935012661529</c:v>
                </c:pt>
                <c:pt idx="5">
                  <c:v>9.3185575443948974</c:v>
                </c:pt>
                <c:pt idx="6">
                  <c:v>9.3181230569988873</c:v>
                </c:pt>
                <c:pt idx="7">
                  <c:v>9.3176900093789978</c:v>
                </c:pt>
                <c:pt idx="8">
                  <c:v>9.3172583714807278</c:v>
                </c:pt>
                <c:pt idx="9">
                  <c:v>9.3168281129100503</c:v>
                </c:pt>
                <c:pt idx="10">
                  <c:v>9.3163992029503895</c:v>
                </c:pt>
                <c:pt idx="11">
                  <c:v>9.3159716105807409</c:v>
                </c:pt>
                <c:pt idx="12">
                  <c:v>9.3155453044949166</c:v>
                </c:pt>
                <c:pt idx="13">
                  <c:v>9.3151202531219965</c:v>
                </c:pt>
                <c:pt idx="14">
                  <c:v>9.3146964246479911</c:v>
                </c:pt>
                <c:pt idx="15">
                  <c:v>9.3142737870386902</c:v>
                </c:pt>
                <c:pt idx="16">
                  <c:v>9.3138523080637405</c:v>
                </c:pt>
                <c:pt idx="17">
                  <c:v>9.313431955321974</c:v>
                </c:pt>
                <c:pt idx="18">
                  <c:v>9.3130126962679523</c:v>
                </c:pt>
                <c:pt idx="19">
                  <c:v>9.3125944982397435</c:v>
                </c:pt>
                <c:pt idx="20">
                  <c:v>9.312177328487893</c:v>
                </c:pt>
                <c:pt idx="21">
                  <c:v>9.3117611542056729</c:v>
                </c:pt>
                <c:pt idx="22">
                  <c:v>9.311345942560413</c:v>
                </c:pt>
                <c:pt idx="23">
                  <c:v>9.3109316607260446</c:v>
                </c:pt>
                <c:pt idx="24">
                  <c:v>9.3105182759167668</c:v>
                </c:pt>
                <c:pt idx="25">
                  <c:v>9.3101057554217164</c:v>
                </c:pt>
                <c:pt idx="26">
                  <c:v>9.3096940666407075</c:v>
                </c:pt>
                <c:pt idx="27">
                  <c:v>9.3092831771208733</c:v>
                </c:pt>
                <c:pt idx="28">
                  <c:v>9.3088730545942227</c:v>
                </c:pt>
                <c:pt idx="29">
                  <c:v>9.3084636670159053</c:v>
                </c:pt>
                <c:pt idx="30">
                  <c:v>9.3080549826032062</c:v>
                </c:pt>
                <c:pt idx="31">
                  <c:v>9.3076469698751154</c:v>
                </c:pt>
                <c:pt idx="32">
                  <c:v>9.3072395976923108</c:v>
                </c:pt>
                <c:pt idx="33">
                  <c:v>9.306832835297465</c:v>
                </c:pt>
                <c:pt idx="34">
                  <c:v>9.3064266523557286</c:v>
                </c:pt>
                <c:pt idx="35">
                  <c:v>9.3060210189951889</c:v>
                </c:pt>
                <c:pt idx="36">
                  <c:v>9.305615905847187</c:v>
                </c:pt>
                <c:pt idx="37">
                  <c:v>9.305211284086262</c:v>
                </c:pt>
                <c:pt idx="38">
                  <c:v>9.3048071254695355</c:v>
                </c:pt>
                <c:pt idx="39">
                  <c:v>9.3044034023753568</c:v>
                </c:pt>
                <c:pt idx="40">
                  <c:v>9.3040000878409401</c:v>
                </c:pt>
                <c:pt idx="41">
                  <c:v>9.3035971555988297</c:v>
                </c:pt>
                <c:pt idx="42">
                  <c:v>9.3031945801118727</c:v>
                </c:pt>
                <c:pt idx="43">
                  <c:v>9.3027923366065544</c:v>
                </c:pt>
                <c:pt idx="44">
                  <c:v>9.3023904011043737</c:v>
                </c:pt>
                <c:pt idx="45">
                  <c:v>9.3019887504510397</c:v>
                </c:pt>
                <c:pt idx="46">
                  <c:v>9.3015873623432537</c:v>
                </c:pt>
                <c:pt idx="47">
                  <c:v>9.3011862153528089</c:v>
                </c:pt>
                <c:pt idx="48">
                  <c:v>9.3007852889477807</c:v>
                </c:pt>
                <c:pt idx="49">
                  <c:v>9.3003845635105922</c:v>
                </c:pt>
                <c:pt idx="50">
                  <c:v>9.2999840203526993</c:v>
                </c:pt>
                <c:pt idx="51">
                  <c:v>9.2995836417257713</c:v>
                </c:pt>
                <c:pt idx="52">
                  <c:v>9.2991834108291087</c:v>
                </c:pt>
                <c:pt idx="53">
                  <c:v>9.2987833118132119</c:v>
                </c:pt>
                <c:pt idx="54">
                  <c:v>9.2983833297793481</c:v>
                </c:pt>
                <c:pt idx="55">
                  <c:v>9.2979834507750496</c:v>
                </c:pt>
                <c:pt idx="56">
                  <c:v>9.2975836617854934</c:v>
                </c:pt>
                <c:pt idx="57">
                  <c:v>9.2971839507207221</c:v>
                </c:pt>
                <c:pt idx="58">
                  <c:v>9.296784306398818</c:v>
                </c:pt>
                <c:pt idx="59">
                  <c:v>9.2963847185250419</c:v>
                </c:pt>
                <c:pt idx="60">
                  <c:v>9.2959851776671165</c:v>
                </c:pt>
                <c:pt idx="61">
                  <c:v>9.2955856752268531</c:v>
                </c:pt>
                <c:pt idx="62">
                  <c:v>9.2951862034082993</c:v>
                </c:pt>
                <c:pt idx="63">
                  <c:v>9.2947867551827663</c:v>
                </c:pt>
                <c:pt idx="64">
                  <c:v>9.2943873242510477</c:v>
                </c:pt>
                <c:pt idx="65">
                  <c:v>9.2939879050031973</c:v>
                </c:pt>
                <c:pt idx="66">
                  <c:v>9.2935884924763013</c:v>
                </c:pt>
                <c:pt idx="67">
                  <c:v>9.2931890823107075</c:v>
                </c:pt>
                <c:pt idx="68">
                  <c:v>9.2927896707051829</c:v>
                </c:pt>
                <c:pt idx="69">
                  <c:v>9.2923902543715062</c:v>
                </c:pt>
                <c:pt idx="70">
                  <c:v>9.2919908304890004</c:v>
                </c:pt>
                <c:pt idx="71">
                  <c:v>9.2915913966595145</c:v>
                </c:pt>
                <c:pt idx="72">
                  <c:v>9.2911919508633556</c:v>
                </c:pt>
                <c:pt idx="73">
                  <c:v>9.2907924914165925</c:v>
                </c:pt>
                <c:pt idx="74">
                  <c:v>9.2903930169302331</c:v>
                </c:pt>
                <c:pt idx="75">
                  <c:v>9.2899935262715942</c:v>
                </c:pt>
                <c:pt idx="76">
                  <c:v>9.2895940185282093</c:v>
                </c:pt>
                <c:pt idx="77">
                  <c:v>9.2891944929745449</c:v>
                </c:pt>
                <c:pt idx="78">
                  <c:v>9.2887949490417068</c:v>
                </c:pt>
                <c:pt idx="79">
                  <c:v>9.2883953862902437</c:v>
                </c:pt>
                <c:pt idx="80">
                  <c:v>9.2879958043860942</c:v>
                </c:pt>
                <c:pt idx="81">
                  <c:v>9.2875962030796444</c:v>
                </c:pt>
                <c:pt idx="82">
                  <c:v>9.2871965821877751</c:v>
                </c:pt>
                <c:pt idx="83">
                  <c:v>9.2867969415788014</c:v>
                </c:pt>
                <c:pt idx="84">
                  <c:v>9.2863972811599922</c:v>
                </c:pt>
                <c:pt idx="85">
                  <c:v>9.2859976008675034</c:v>
                </c:pt>
                <c:pt idx="86">
                  <c:v>9.2855979006584093</c:v>
                </c:pt>
                <c:pt idx="87">
                  <c:v>9.2851981805045227</c:v>
                </c:pt>
                <c:pt idx="88">
                  <c:v>9.2847984403877728</c:v>
                </c:pt>
                <c:pt idx="89">
                  <c:v>9.2843986802968228</c:v>
                </c:pt>
                <c:pt idx="90">
                  <c:v>9.2839989002246366</c:v>
                </c:pt>
                <c:pt idx="91">
                  <c:v>9.2835991001668514</c:v>
                </c:pt>
                <c:pt idx="92">
                  <c:v>9.2831992801206802</c:v>
                </c:pt>
                <c:pt idx="93">
                  <c:v>9.2827994400842258</c:v>
                </c:pt>
                <c:pt idx="94">
                  <c:v>9.2823995800560688</c:v>
                </c:pt>
                <c:pt idx="95">
                  <c:v>9.2819997000350192</c:v>
                </c:pt>
                <c:pt idx="96">
                  <c:v>9.2815998000200057</c:v>
                </c:pt>
                <c:pt idx="97">
                  <c:v>9.2811998800100035</c:v>
                </c:pt>
                <c:pt idx="98">
                  <c:v>9.2807999400040035</c:v>
                </c:pt>
                <c:pt idx="99">
                  <c:v>9.2803999800010022</c:v>
                </c:pt>
                <c:pt idx="100">
                  <c:v>11.440000000000001</c:v>
                </c:pt>
              </c:numCache>
            </c:numRef>
          </c:val>
        </c:ser>
        <c:ser>
          <c:idx val="28"/>
          <c:order val="28"/>
          <c:tx>
            <c:strRef>
              <c:f>'Bckwrd_0,8'!$K$47</c:f>
              <c:strCache>
                <c:ptCount val="1"/>
                <c:pt idx="0">
                  <c:v>20,16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'Bckwrd_0,8'!$L$47:$DH$47</c:f>
              <c:numCache>
                <c:formatCode>General</c:formatCode>
                <c:ptCount val="101"/>
                <c:pt idx="0">
                  <c:v>9.9611851223867092</c:v>
                </c:pt>
                <c:pt idx="1">
                  <c:v>9.9607275323574971</c:v>
                </c:pt>
                <c:pt idx="2">
                  <c:v>9.9602717464307595</c:v>
                </c:pt>
                <c:pt idx="3">
                  <c:v>9.959817744870243</c:v>
                </c:pt>
                <c:pt idx="4">
                  <c:v>9.9593655073221505</c:v>
                </c:pt>
                <c:pt idx="5">
                  <c:v>9.9589150128102535</c:v>
                </c:pt>
                <c:pt idx="6">
                  <c:v>9.9584662397317434</c:v>
                </c:pt>
                <c:pt idx="7">
                  <c:v>9.9580191658539281</c:v>
                </c:pt>
                <c:pt idx="8">
                  <c:v>9.9575737683118621</c:v>
                </c:pt>
                <c:pt idx="9">
                  <c:v>9.9571300236069327</c:v>
                </c:pt>
                <c:pt idx="10">
                  <c:v>9.9566879076065042</c:v>
                </c:pt>
                <c:pt idx="11">
                  <c:v>9.9562473955447413</c:v>
                </c:pt>
                <c:pt idx="12">
                  <c:v>9.9558084620246294</c:v>
                </c:pt>
                <c:pt idx="13">
                  <c:v>9.9553710810213421</c:v>
                </c:pt>
                <c:pt idx="14">
                  <c:v>9.954935225886981</c:v>
                </c:pt>
                <c:pt idx="15">
                  <c:v>9.9545008693568526</c:v>
                </c:pt>
                <c:pt idx="16">
                  <c:v>9.9540679835572927</c:v>
                </c:pt>
                <c:pt idx="17">
                  <c:v>9.9536365400151805</c:v>
                </c:pt>
                <c:pt idx="18">
                  <c:v>9.9532065096692381</c:v>
                </c:pt>
                <c:pt idx="19">
                  <c:v>9.9527778628831811</c:v>
                </c:pt>
                <c:pt idx="20">
                  <c:v>9.9523505694608225</c:v>
                </c:pt>
                <c:pt idx="21">
                  <c:v>9.9519245986631901</c:v>
                </c:pt>
                <c:pt idx="22">
                  <c:v>9.951499919227853</c:v>
                </c:pt>
                <c:pt idx="23">
                  <c:v>9.9510764993903482</c:v>
                </c:pt>
                <c:pt idx="24">
                  <c:v>9.9506543069079765</c:v>
                </c:pt>
                <c:pt idx="25">
                  <c:v>9.9502333090859043</c:v>
                </c:pt>
                <c:pt idx="26">
                  <c:v>9.9498134728057135</c:v>
                </c:pt>
                <c:pt idx="27">
                  <c:v>9.9493947645564145</c:v>
                </c:pt>
                <c:pt idx="28">
                  <c:v>9.948977150467968</c:v>
                </c:pt>
                <c:pt idx="29">
                  <c:v>9.9485605963473862</c:v>
                </c:pt>
                <c:pt idx="30">
                  <c:v>9.9481450677173662</c:v>
                </c:pt>
                <c:pt idx="31">
                  <c:v>9.9477305298575605</c:v>
                </c:pt>
                <c:pt idx="32">
                  <c:v>9.9473169478483356</c:v>
                </c:pt>
                <c:pt idx="33">
                  <c:v>9.9469042866171247</c:v>
                </c:pt>
                <c:pt idx="34">
                  <c:v>9.9464925109872357</c:v>
                </c:pt>
                <c:pt idx="35">
                  <c:v>9.9460815857290807</c:v>
                </c:pt>
                <c:pt idx="36">
                  <c:v>9.9456714756137092</c:v>
                </c:pt>
                <c:pt idx="37">
                  <c:v>9.9452621454685435</c:v>
                </c:pt>
                <c:pt idx="38">
                  <c:v>9.9448535602351296</c:v>
                </c:pt>
                <c:pt idx="39">
                  <c:v>9.9444456850287537</c:v>
                </c:pt>
                <c:pt idx="40">
                  <c:v>9.9440384851997354</c:v>
                </c:pt>
                <c:pt idx="41">
                  <c:v>9.9436319263960709</c:v>
                </c:pt>
                <c:pt idx="42">
                  <c:v>9.9432259746272482</c:v>
                </c:pt>
                <c:pt idx="43">
                  <c:v>9.9428205963288487</c:v>
                </c:pt>
                <c:pt idx="44">
                  <c:v>9.9424157584276696</c:v>
                </c:pt>
                <c:pt idx="45">
                  <c:v>9.9420114284068752</c:v>
                </c:pt>
                <c:pt idx="46">
                  <c:v>9.9416075743709396</c:v>
                </c:pt>
                <c:pt idx="47">
                  <c:v>9.9412041651097312</c:v>
                </c:pt>
                <c:pt idx="48">
                  <c:v>9.9408011701614996</c:v>
                </c:pt>
                <c:pt idx="49">
                  <c:v>9.9403985598740761</c:v>
                </c:pt>
                <c:pt idx="50">
                  <c:v>9.9399963054639038</c:v>
                </c:pt>
                <c:pt idx="51">
                  <c:v>9.9395943790723038</c:v>
                </c:pt>
                <c:pt idx="52">
                  <c:v>9.9391927538184675</c:v>
                </c:pt>
                <c:pt idx="53">
                  <c:v>9.9387914038486169</c:v>
                </c:pt>
                <c:pt idx="54">
                  <c:v>9.9383903043807926</c:v>
                </c:pt>
                <c:pt idx="55">
                  <c:v>9.9379894317447341</c:v>
                </c:pt>
                <c:pt idx="56">
                  <c:v>9.9375887634163718</c:v>
                </c:pt>
                <c:pt idx="57">
                  <c:v>9.9371882780464258</c:v>
                </c:pt>
                <c:pt idx="58">
                  <c:v>9.9367879554826786</c:v>
                </c:pt>
                <c:pt idx="59">
                  <c:v>9.9363877767855442</c:v>
                </c:pt>
                <c:pt idx="60">
                  <c:v>9.9359877242366608</c:v>
                </c:pt>
                <c:pt idx="61">
                  <c:v>9.9355877813401765</c:v>
                </c:pt>
                <c:pt idx="62">
                  <c:v>9.9351879328166515</c:v>
                </c:pt>
                <c:pt idx="63">
                  <c:v>9.9347881645894844</c:v>
                </c:pt>
                <c:pt idx="64">
                  <c:v>9.934388463763943</c:v>
                </c:pt>
                <c:pt idx="65">
                  <c:v>9.9339888185989071</c:v>
                </c:pt>
                <c:pt idx="66">
                  <c:v>9.9335892184716528</c:v>
                </c:pt>
                <c:pt idx="67">
                  <c:v>9.9331896538360542</c:v>
                </c:pt>
                <c:pt idx="68">
                  <c:v>9.9327901161747416</c:v>
                </c:pt>
                <c:pt idx="69">
                  <c:v>9.9323905979457887</c:v>
                </c:pt>
                <c:pt idx="70">
                  <c:v>9.9319910925247612</c:v>
                </c:pt>
                <c:pt idx="71">
                  <c:v>9.9315915941428781</c:v>
                </c:pt>
                <c:pt idx="72">
                  <c:v>9.9311920978222368</c:v>
                </c:pt>
                <c:pt idx="73">
                  <c:v>9.9307925993090809</c:v>
                </c:pt>
                <c:pt idx="74">
                  <c:v>9.9303930950060924</c:v>
                </c:pt>
                <c:pt idx="75">
                  <c:v>9.9299935819047356</c:v>
                </c:pt>
                <c:pt idx="76">
                  <c:v>9.9295940575186812</c:v>
                </c:pt>
                <c:pt idx="77">
                  <c:v>9.9291945198192</c:v>
                </c:pt>
                <c:pt idx="78">
                  <c:v>9.9287949671734754</c:v>
                </c:pt>
                <c:pt idx="79">
                  <c:v>9.9283953982865487</c:v>
                </c:pt>
                <c:pt idx="80">
                  <c:v>9.9279958121475715</c:v>
                </c:pt>
                <c:pt idx="81">
                  <c:v>9.9275962079808799</c:v>
                </c:pt>
                <c:pt idx="82">
                  <c:v>9.927196585202168</c:v>
                </c:pt>
                <c:pt idx="83">
                  <c:v>9.9267969433800403</c:v>
                </c:pt>
                <c:pt idx="84">
                  <c:v>9.9263972822028244</c:v>
                </c:pt>
                <c:pt idx="85">
                  <c:v>9.9259976014506091</c:v>
                </c:pt>
                <c:pt idx="86">
                  <c:v>9.9255979009721411</c:v>
                </c:pt>
                <c:pt idx="87">
                  <c:v>9.9251981806662464</c:v>
                </c:pt>
                <c:pt idx="88">
                  <c:v>9.9247984404672405</c:v>
                </c:pt>
                <c:pt idx="89">
                  <c:v>9.9243986803338142</c:v>
                </c:pt>
                <c:pt idx="90">
                  <c:v>9.9239989002408322</c:v>
                </c:pt>
                <c:pt idx="91">
                  <c:v>9.9235991001734547</c:v>
                </c:pt>
                <c:pt idx="92">
                  <c:v>9.9231992801231588</c:v>
                </c:pt>
                <c:pt idx="93">
                  <c:v>9.9227994400850719</c:v>
                </c:pt>
                <c:pt idx="94">
                  <c:v>9.9223995800563198</c:v>
                </c:pt>
                <c:pt idx="95">
                  <c:v>9.9219997000350784</c:v>
                </c:pt>
                <c:pt idx="96">
                  <c:v>9.9215998000200116</c:v>
                </c:pt>
                <c:pt idx="97">
                  <c:v>9.9211998800099952</c:v>
                </c:pt>
                <c:pt idx="98">
                  <c:v>9.9207999400039988</c:v>
                </c:pt>
                <c:pt idx="99">
                  <c:v>9.9203999800009992</c:v>
                </c:pt>
                <c:pt idx="100">
                  <c:v>12.16</c:v>
                </c:pt>
              </c:numCache>
            </c:numRef>
          </c:val>
        </c:ser>
        <c:ser>
          <c:idx val="29"/>
          <c:order val="29"/>
          <c:tx>
            <c:strRef>
              <c:f>'Bckwrd_0,8'!$K$48</c:f>
              <c:strCache>
                <c:ptCount val="1"/>
                <c:pt idx="0">
                  <c:v>20,88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'Bckwrd_0,8'!$L$48:$DH$48</c:f>
              <c:numCache>
                <c:formatCode>General</c:formatCode>
                <c:ptCount val="101"/>
                <c:pt idx="0">
                  <c:v>10.601998136080342</c:v>
                </c:pt>
                <c:pt idx="1">
                  <c:v>10.601513446100594</c:v>
                </c:pt>
                <c:pt idx="2">
                  <c:v>10.601030905673467</c:v>
                </c:pt>
                <c:pt idx="3">
                  <c:v>10.600550507364135</c:v>
                </c:pt>
                <c:pt idx="4">
                  <c:v>10.600072242944234</c:v>
                </c:pt>
                <c:pt idx="5">
                  <c:v>10.599596103365579</c:v>
                </c:pt>
                <c:pt idx="6">
                  <c:v>10.599122078733965</c:v>
                </c:pt>
                <c:pt idx="7">
                  <c:v>10.598650158283133</c:v>
                </c:pt>
                <c:pt idx="8">
                  <c:v>10.598180330349029</c:v>
                </c:pt>
                <c:pt idx="9">
                  <c:v>10.597712582344418</c:v>
                </c:pt>
                <c:pt idx="10">
                  <c:v>10.597246900734005</c:v>
                </c:pt>
                <c:pt idx="11">
                  <c:v>10.596783271010175</c:v>
                </c:pt>
                <c:pt idx="12">
                  <c:v>10.596321677669451</c:v>
                </c:pt>
                <c:pt idx="13">
                  <c:v>10.595862104189852</c:v>
                </c:pt>
                <c:pt idx="14">
                  <c:v>10.59540453300929</c:v>
                </c:pt>
                <c:pt idx="15">
                  <c:v>10.594948945505147</c:v>
                </c:pt>
                <c:pt idx="16">
                  <c:v>10.594495321975163</c:v>
                </c:pt>
                <c:pt idx="17">
                  <c:v>10.594043641619958</c:v>
                </c:pt>
                <c:pt idx="18">
                  <c:v>10.593593882527143</c:v>
                </c:pt>
                <c:pt idx="19">
                  <c:v>10.593146021657438</c:v>
                </c:pt>
                <c:pt idx="20">
                  <c:v>10.592700034832843</c:v>
                </c:pt>
                <c:pt idx="21">
                  <c:v>10.592255896727162</c:v>
                </c:pt>
                <c:pt idx="22">
                  <c:v>10.591813580859046</c:v>
                </c:pt>
                <c:pt idx="23">
                  <c:v>10.591373059587799</c:v>
                </c:pt>
                <c:pt idx="24">
                  <c:v>10.590934304112171</c:v>
                </c:pt>
                <c:pt idx="25">
                  <c:v>10.590497284472415</c:v>
                </c:pt>
                <c:pt idx="26">
                  <c:v>10.590061969555745</c:v>
                </c:pt>
                <c:pt idx="27">
                  <c:v>10.589628327105551</c:v>
                </c:pt>
                <c:pt idx="28">
                  <c:v>10.58919632373455</c:v>
                </c:pt>
                <c:pt idx="29">
                  <c:v>10.588765924942079</c:v>
                </c:pt>
                <c:pt idx="30">
                  <c:v>10.588337095135856</c:v>
                </c:pt>
                <c:pt idx="31">
                  <c:v>10.587909797658376</c:v>
                </c:pt>
                <c:pt idx="32">
                  <c:v>10.587483994818129</c:v>
                </c:pt>
                <c:pt idx="33">
                  <c:v>10.587059647925935</c:v>
                </c:pt>
                <c:pt idx="34">
                  <c:v>10.586636717336505</c:v>
                </c:pt>
                <c:pt idx="35">
                  <c:v>10.586215162495437</c:v>
                </c:pt>
                <c:pt idx="36">
                  <c:v>10.585794941991784</c:v>
                </c:pt>
                <c:pt idx="37">
                  <c:v>10.585376013616292</c:v>
                </c:pt>
                <c:pt idx="38">
                  <c:v>10.584958334425423</c:v>
                </c:pt>
                <c:pt idx="39">
                  <c:v>10.584541860811187</c:v>
                </c:pt>
                <c:pt idx="40">
                  <c:v>10.584126548576792</c:v>
                </c:pt>
                <c:pt idx="41">
                  <c:v>10.583712353018052</c:v>
                </c:pt>
                <c:pt idx="42">
                  <c:v>10.583299229010454</c:v>
                </c:pt>
                <c:pt idx="43">
                  <c:v>10.582887131101778</c:v>
                </c:pt>
                <c:pt idx="44">
                  <c:v>10.582476013609936</c:v>
                </c:pt>
                <c:pt idx="45">
                  <c:v>10.582065830725844</c:v>
                </c:pt>
                <c:pt idx="46">
                  <c:v>10.581656536620894</c:v>
                </c:pt>
                <c:pt idx="47">
                  <c:v>10.581248085558618</c:v>
                </c:pt>
                <c:pt idx="48">
                  <c:v>10.580840432009945</c:v>
                </c:pt>
                <c:pt idx="49">
                  <c:v>10.580433530771529</c:v>
                </c:pt>
                <c:pt idx="50">
                  <c:v>10.580027337086383</c:v>
                </c:pt>
                <c:pt idx="51">
                  <c:v>10.579621806766045</c:v>
                </c:pt>
                <c:pt idx="52">
                  <c:v>10.579216896313413</c:v>
                </c:pt>
                <c:pt idx="53">
                  <c:v>10.578812563045245</c:v>
                </c:pt>
                <c:pt idx="54">
                  <c:v>10.578408765213354</c:v>
                </c:pt>
                <c:pt idx="55">
                  <c:v>10.578005462123366</c:v>
                </c:pt>
                <c:pt idx="56">
                  <c:v>10.577602614249855</c:v>
                </c:pt>
                <c:pt idx="57">
                  <c:v>10.577200183346619</c:v>
                </c:pt>
                <c:pt idx="58">
                  <c:v>10.576798132550936</c:v>
                </c:pt>
                <c:pt idx="59">
                  <c:v>10.57639642648047</c:v>
                </c:pt>
                <c:pt idx="60">
                  <c:v>10.575995031321556</c:v>
                </c:pt>
                <c:pt idx="61">
                  <c:v>10.575593914907691</c:v>
                </c:pt>
                <c:pt idx="62">
                  <c:v>10.575193046787046</c:v>
                </c:pt>
                <c:pt idx="63">
                  <c:v>10.57479239827792</c:v>
                </c:pt>
                <c:pt idx="64">
                  <c:v>10.574391942511143</c:v>
                </c:pt>
                <c:pt idx="65">
                  <c:v>10.573991654458668</c:v>
                </c:pt>
                <c:pt idx="66">
                  <c:v>10.573591510947661</c:v>
                </c:pt>
                <c:pt idx="67">
                  <c:v>10.573191490659726</c:v>
                </c:pt>
                <c:pt idx="68">
                  <c:v>10.572791574115001</c:v>
                </c:pt>
                <c:pt idx="69">
                  <c:v>10.572391743641278</c:v>
                </c:pt>
                <c:pt idx="70">
                  <c:v>10.571991983328452</c:v>
                </c:pt>
                <c:pt idx="71">
                  <c:v>10.57159227896897</c:v>
                </c:pt>
                <c:pt idx="72">
                  <c:v>10.571192617985234</c:v>
                </c:pt>
                <c:pt idx="73">
                  <c:v>10.570792989345192</c:v>
                </c:pt>
                <c:pt idx="74">
                  <c:v>10.570393383467623</c:v>
                </c:pt>
                <c:pt idx="75">
                  <c:v>10.569993792118927</c:v>
                </c:pt>
                <c:pt idx="76">
                  <c:v>10.569594208303329</c:v>
                </c:pt>
                <c:pt idx="77">
                  <c:v>10.569194626148679</c:v>
                </c:pt>
                <c:pt idx="78">
                  <c:v>10.568795040790027</c:v>
                </c:pt>
                <c:pt idx="79">
                  <c:v>10.568395448253288</c:v>
                </c:pt>
                <c:pt idx="80">
                  <c:v>10.567995845341073</c:v>
                </c:pt>
                <c:pt idx="81">
                  <c:v>10.567596229522893</c:v>
                </c:pt>
                <c:pt idx="82">
                  <c:v>10.567196598831408</c:v>
                </c:pt>
                <c:pt idx="83">
                  <c:v>10.566796951766474</c:v>
                </c:pt>
                <c:pt idx="84">
                  <c:v>10.566397287208066</c:v>
                </c:pt>
                <c:pt idx="85">
                  <c:v>10.565997604339021</c:v>
                </c:pt>
                <c:pt idx="86">
                  <c:v>10.565597902578009</c:v>
                </c:pt>
                <c:pt idx="87">
                  <c:v>10.565198181522767</c:v>
                </c:pt>
                <c:pt idx="88">
                  <c:v>10.564798440903331</c:v>
                </c:pt>
                <c:pt idx="89">
                  <c:v>10.564398680544496</c:v>
                </c:pt>
                <c:pt idx="90">
                  <c:v>10.56399890033671</c:v>
                </c:pt>
                <c:pt idx="91">
                  <c:v>10.563599100214196</c:v>
                </c:pt>
                <c:pt idx="92">
                  <c:v>10.563199280139143</c:v>
                </c:pt>
                <c:pt idx="93">
                  <c:v>10.562799440090778</c:v>
                </c:pt>
                <c:pt idx="94">
                  <c:v>10.562399580058134</c:v>
                </c:pt>
                <c:pt idx="95">
                  <c:v>10.56199970003558</c:v>
                </c:pt>
                <c:pt idx="96">
                  <c:v>10.561599800020131</c:v>
                </c:pt>
                <c:pt idx="97">
                  <c:v>10.561199880010022</c:v>
                </c:pt>
                <c:pt idx="98">
                  <c:v>10.560799940004005</c:v>
                </c:pt>
                <c:pt idx="99">
                  <c:v>10.560399980001003</c:v>
                </c:pt>
                <c:pt idx="100">
                  <c:v>12.879999999999999</c:v>
                </c:pt>
              </c:numCache>
            </c:numRef>
          </c:val>
        </c:ser>
        <c:ser>
          <c:idx val="30"/>
          <c:order val="30"/>
          <c:tx>
            <c:strRef>
              <c:f>'Bckwrd_0,8'!$K$49</c:f>
              <c:strCache>
                <c:ptCount val="1"/>
                <c:pt idx="0">
                  <c:v>21,6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'Bckwrd_0,8'!$L$49:$DH$49</c:f>
              <c:numCache>
                <c:formatCode>General</c:formatCode>
                <c:ptCount val="101"/>
                <c:pt idx="0">
                  <c:v>11.243332779234493</c:v>
                </c:pt>
                <c:pt idx="1">
                  <c:v>11.242807983804992</c:v>
                </c:pt>
                <c:pt idx="2">
                  <c:v>11.242285726281667</c:v>
                </c:pt>
                <c:pt idx="3">
                  <c:v>11.241766016255166</c:v>
                </c:pt>
                <c:pt idx="4">
                  <c:v>11.241248862508119</c:v>
                </c:pt>
                <c:pt idx="5">
                  <c:v>11.240734272967087</c:v>
                </c:pt>
                <c:pt idx="6">
                  <c:v>11.240222254653423</c:v>
                </c:pt>
                <c:pt idx="7">
                  <c:v>11.239712813633028</c:v>
                </c:pt>
                <c:pt idx="8">
                  <c:v>11.239205954965158</c:v>
                </c:pt>
                <c:pt idx="9">
                  <c:v>11.238701682650261</c:v>
                </c:pt>
                <c:pt idx="10">
                  <c:v>11.23819999957705</c:v>
                </c:pt>
                <c:pt idx="11">
                  <c:v>11.237700907468833</c:v>
                </c:pt>
                <c:pt idx="12">
                  <c:v>11.23720440682928</c:v>
                </c:pt>
                <c:pt idx="13">
                  <c:v>11.236710496887703</c:v>
                </c:pt>
                <c:pt idx="14">
                  <c:v>11.236219175544093</c:v>
                </c:pt>
                <c:pt idx="15">
                  <c:v>11.23573043931396</c:v>
                </c:pt>
                <c:pt idx="16">
                  <c:v>11.235244283273282</c:v>
                </c:pt>
                <c:pt idx="17">
                  <c:v>11.234760701003667</c:v>
                </c:pt>
                <c:pt idx="18">
                  <c:v>11.234279684538045</c:v>
                </c:pt>
                <c:pt idx="19">
                  <c:v>11.23380122430703</c:v>
                </c:pt>
                <c:pt idx="20">
                  <c:v>11.233325309086297</c:v>
                </c:pt>
                <c:pt idx="21">
                  <c:v>11.232851925945253</c:v>
                </c:pt>
                <c:pt idx="22">
                  <c:v>11.232381060197236</c:v>
                </c:pt>
                <c:pt idx="23">
                  <c:v>11.231912695351664</c:v>
                </c:pt>
                <c:pt idx="24">
                  <c:v>11.231446813068445</c:v>
                </c:pt>
                <c:pt idx="25">
                  <c:v>11.230983393114993</c:v>
                </c:pt>
                <c:pt idx="26">
                  <c:v>11.230522413326328</c:v>
                </c:pt>
                <c:pt idx="27">
                  <c:v>11.230063849568609</c:v>
                </c:pt>
                <c:pt idx="28">
                  <c:v>11.229607675706587</c:v>
                </c:pt>
                <c:pt idx="29">
                  <c:v>11.229153863575419</c:v>
                </c:pt>
                <c:pt idx="30">
                  <c:v>11.228702382957355</c:v>
                </c:pt>
                <c:pt idx="31">
                  <c:v>11.228253201563804</c:v>
                </c:pt>
                <c:pt idx="32">
                  <c:v>11.227806285023242</c:v>
                </c:pt>
                <c:pt idx="33">
                  <c:v>11.227361596875623</c:v>
                </c:pt>
                <c:pt idx="34">
                  <c:v>11.226919098573699</c:v>
                </c:pt>
                <c:pt idx="35">
                  <c:v>11.226478749491919</c:v>
                </c:pt>
                <c:pt idx="36">
                  <c:v>11.226040506943395</c:v>
                </c:pt>
                <c:pt idx="37">
                  <c:v>11.225604326205515</c:v>
                </c:pt>
                <c:pt idx="38">
                  <c:v>11.225170160554773</c:v>
                </c:pt>
                <c:pt idx="39">
                  <c:v>11.224737961311293</c:v>
                </c:pt>
                <c:pt idx="40">
                  <c:v>11.224307677893611</c:v>
                </c:pt>
                <c:pt idx="41">
                  <c:v>11.223879257884168</c:v>
                </c:pt>
                <c:pt idx="42">
                  <c:v>11.223452647105928</c:v>
                </c:pt>
                <c:pt idx="43">
                  <c:v>11.223027789710537</c:v>
                </c:pt>
                <c:pt idx="44">
                  <c:v>11.222604628278326</c:v>
                </c:pt>
                <c:pt idx="45">
                  <c:v>11.222183103930371</c:v>
                </c:pt>
                <c:pt idx="46">
                  <c:v>11.221763156452829</c:v>
                </c:pt>
                <c:pt idx="47">
                  <c:v>11.221344724433504</c:v>
                </c:pt>
                <c:pt idx="48">
                  <c:v>11.220927745410622</c:v>
                </c:pt>
                <c:pt idx="49">
                  <c:v>11.220512156033621</c:v>
                </c:pt>
                <c:pt idx="50">
                  <c:v>11.220097892235547</c:v>
                </c:pt>
                <c:pt idx="51">
                  <c:v>11.219684889416556</c:v>
                </c:pt>
                <c:pt idx="52">
                  <c:v>11.219273082637839</c:v>
                </c:pt>
                <c:pt idx="53">
                  <c:v>11.218862406825052</c:v>
                </c:pt>
                <c:pt idx="54">
                  <c:v>11.218452796980117</c:v>
                </c:pt>
                <c:pt idx="55">
                  <c:v>11.218044188400199</c:v>
                </c:pt>
                <c:pt idx="56">
                  <c:v>11.2176365169022</c:v>
                </c:pt>
                <c:pt idx="57">
                  <c:v>11.217229719051103</c:v>
                </c:pt>
                <c:pt idx="58">
                  <c:v>11.216823732390163</c:v>
                </c:pt>
                <c:pt idx="59">
                  <c:v>11.216418495670771</c:v>
                </c:pt>
                <c:pt idx="60">
                  <c:v>11.21601394907964</c:v>
                </c:pt>
                <c:pt idx="61">
                  <c:v>11.215610034460731</c:v>
                </c:pt>
                <c:pt idx="62">
                  <c:v>11.215206695529236</c:v>
                </c:pt>
                <c:pt idx="63">
                  <c:v>11.214803878074806</c:v>
                </c:pt>
                <c:pt idx="64">
                  <c:v>11.214401530151164</c:v>
                </c:pt>
                <c:pt idx="65">
                  <c:v>11.213999602249183</c:v>
                </c:pt>
                <c:pt idx="66">
                  <c:v>11.213598047450699</c:v>
                </c:pt>
                <c:pt idx="67">
                  <c:v>11.213196821560267</c:v>
                </c:pt>
                <c:pt idx="68">
                  <c:v>11.212795883212419</c:v>
                </c:pt>
                <c:pt idx="69">
                  <c:v>11.212395193952254</c:v>
                </c:pt>
                <c:pt idx="70">
                  <c:v>11.211994718287496</c:v>
                </c:pt>
                <c:pt idx="71">
                  <c:v>11.211594423710709</c:v>
                </c:pt>
                <c:pt idx="72">
                  <c:v>11.211194280690886</c:v>
                </c:pt>
                <c:pt idx="73">
                  <c:v>11.210794262634211</c:v>
                </c:pt>
                <c:pt idx="74">
                  <c:v>11.210394345814493</c:v>
                </c:pt>
                <c:pt idx="75">
                  <c:v>11.209994509274608</c:v>
                </c:pt>
                <c:pt idx="76">
                  <c:v>11.209594734700797</c:v>
                </c:pt>
                <c:pt idx="77">
                  <c:v>11.209195006272672</c:v>
                </c:pt>
                <c:pt idx="78">
                  <c:v>11.208795310492299</c:v>
                </c:pt>
                <c:pt idx="79">
                  <c:v>11.208395635996375</c:v>
                </c:pt>
                <c:pt idx="80">
                  <c:v>11.207995973356057</c:v>
                </c:pt>
                <c:pt idx="81">
                  <c:v>11.20759631486931</c:v>
                </c:pt>
                <c:pt idx="82">
                  <c:v>11.207196654350845</c:v>
                </c:pt>
                <c:pt idx="83">
                  <c:v>11.206796986924639</c:v>
                </c:pt>
                <c:pt idx="84">
                  <c:v>11.206397308823778</c:v>
                </c:pt>
                <c:pt idx="85">
                  <c:v>11.205997617201975</c:v>
                </c:pt>
                <c:pt idx="86">
                  <c:v>11.205597909960305</c:v>
                </c:pt>
                <c:pt idx="87">
                  <c:v>11.205198185591978</c:v>
                </c:pt>
                <c:pt idx="88">
                  <c:v>11.204798443046972</c:v>
                </c:pt>
                <c:pt idx="89">
                  <c:v>11.204398681617388</c:v>
                </c:pt>
                <c:pt idx="90">
                  <c:v>11.203998900843247</c:v>
                </c:pt>
                <c:pt idx="91">
                  <c:v>11.203599100437797</c:v>
                </c:pt>
                <c:pt idx="92">
                  <c:v>11.203199280230407</c:v>
                </c:pt>
                <c:pt idx="93">
                  <c:v>11.202799440124725</c:v>
                </c:pt>
                <c:pt idx="94">
                  <c:v>11.20239958006943</c:v>
                </c:pt>
                <c:pt idx="95">
                  <c:v>11.201999700038854</c:v>
                </c:pt>
                <c:pt idx="96">
                  <c:v>11.201599800020928</c:v>
                </c:pt>
                <c:pt idx="97">
                  <c:v>11.201199880010176</c:v>
                </c:pt>
                <c:pt idx="98">
                  <c:v>11.200799940004023</c:v>
                </c:pt>
                <c:pt idx="99">
                  <c:v>11.200399980001002</c:v>
                </c:pt>
                <c:pt idx="100">
                  <c:v>13.599999999999998</c:v>
                </c:pt>
              </c:numCache>
            </c:numRef>
          </c:val>
        </c:ser>
        <c:ser>
          <c:idx val="31"/>
          <c:order val="31"/>
          <c:tx>
            <c:strRef>
              <c:f>'Bckwrd_0,8'!$K$50</c:f>
              <c:strCache>
                <c:ptCount val="1"/>
                <c:pt idx="0">
                  <c:v>22,32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'Bckwrd_0,8'!$L$50:$DH$50</c:f>
              <c:numCache>
                <c:formatCode>General</c:formatCode>
                <c:ptCount val="101"/>
                <c:pt idx="0">
                  <c:v>11.885388671438262</c:v>
                </c:pt>
                <c:pt idx="1">
                  <c:v>11.884809317955726</c:v>
                </c:pt>
                <c:pt idx="2">
                  <c:v>11.884232832747442</c:v>
                </c:pt>
                <c:pt idx="3">
                  <c:v>11.883659246948694</c:v>
                </c:pt>
                <c:pt idx="4">
                  <c:v>11.883088591149365</c:v>
                </c:pt>
                <c:pt idx="5">
                  <c:v>11.882520895330844</c:v>
                </c:pt>
                <c:pt idx="6">
                  <c:v>11.881956188800268</c:v>
                </c:pt>
                <c:pt idx="7">
                  <c:v>11.881394500122008</c:v>
                </c:pt>
                <c:pt idx="8">
                  <c:v>11.880835857046486</c:v>
                </c:pt>
                <c:pt idx="9">
                  <c:v>11.880280286436166</c:v>
                </c:pt>
                <c:pt idx="10">
                  <c:v>11.879727814188906</c:v>
                </c:pt>
                <c:pt idx="11">
                  <c:v>11.879178465158516</c:v>
                </c:pt>
                <c:pt idx="12">
                  <c:v>11.878632263072655</c:v>
                </c:pt>
                <c:pt idx="13">
                  <c:v>11.878089230448069</c:v>
                </c:pt>
                <c:pt idx="14">
                  <c:v>11.877549388503258</c:v>
                </c:pt>
                <c:pt idx="15">
                  <c:v>11.877012757068609</c:v>
                </c:pt>
                <c:pt idx="16">
                  <c:v>11.876479354494133</c:v>
                </c:pt>
                <c:pt idx="17">
                  <c:v>11.875949197554904</c:v>
                </c:pt>
                <c:pt idx="18">
                  <c:v>11.875422301354364</c:v>
                </c:pt>
                <c:pt idx="19">
                  <c:v>11.874898679225632</c:v>
                </c:pt>
                <c:pt idx="20">
                  <c:v>11.874378342631072</c:v>
                </c:pt>
                <c:pt idx="21">
                  <c:v>11.873861301060309</c:v>
                </c:pt>
                <c:pt idx="22">
                  <c:v>11.873347561926948</c:v>
                </c:pt>
                <c:pt idx="23">
                  <c:v>11.872837130464358</c:v>
                </c:pt>
                <c:pt idx="24">
                  <c:v>11.872330009620802</c:v>
                </c:pt>
                <c:pt idx="25">
                  <c:v>11.871826199954317</c:v>
                </c:pt>
                <c:pt idx="26">
                  <c:v>11.871325699527791</c:v>
                </c:pt>
                <c:pt idx="27">
                  <c:v>11.870828503804679</c:v>
                </c:pt>
                <c:pt idx="28">
                  <c:v>11.870334605545903</c:v>
                </c:pt>
                <c:pt idx="29">
                  <c:v>11.869843994708482</c:v>
                </c:pt>
                <c:pt idx="30">
                  <c:v>11.869356658346575</c:v>
                </c:pt>
                <c:pt idx="31">
                  <c:v>11.868872580515573</c:v>
                </c:pt>
                <c:pt idx="32">
                  <c:v>11.868391742179988</c:v>
                </c:pt>
                <c:pt idx="33">
                  <c:v>11.86791412112601</c:v>
                </c:pt>
                <c:pt idx="34">
                  <c:v>11.867439691879461</c:v>
                </c:pt>
                <c:pt idx="35">
                  <c:v>11.866968425630235</c:v>
                </c:pt>
                <c:pt idx="36">
                  <c:v>11.866500290164042</c:v>
                </c:pt>
                <c:pt idx="37">
                  <c:v>11.866035249802662</c:v>
                </c:pt>
                <c:pt idx="38">
                  <c:v>11.865573265353646</c:v>
                </c:pt>
                <c:pt idx="39">
                  <c:v>11.865114294070752</c:v>
                </c:pt>
                <c:pt idx="40">
                  <c:v>11.864658289626206</c:v>
                </c:pt>
                <c:pt idx="41">
                  <c:v>11.864205202096109</c:v>
                </c:pt>
                <c:pt idx="42">
                  <c:v>11.863754977960205</c:v>
                </c:pt>
                <c:pt idx="43">
                  <c:v>11.863307560117311</c:v>
                </c:pt>
                <c:pt idx="44">
                  <c:v>11.862862887917714</c:v>
                </c:pt>
                <c:pt idx="45">
                  <c:v>11.862420897213848</c:v>
                </c:pt>
                <c:pt idx="46">
                  <c:v>11.861981520430472</c:v>
                </c:pt>
                <c:pt idx="47">
                  <c:v>11.861544686655579</c:v>
                </c:pt>
                <c:pt idx="48">
                  <c:v>11.861110321753262</c:v>
                </c:pt>
                <c:pt idx="49">
                  <c:v>11.860678348499471</c:v>
                </c:pt>
                <c:pt idx="50">
                  <c:v>11.860248686741684</c:v>
                </c:pt>
                <c:pt idx="51">
                  <c:v>11.859821253583236</c:v>
                </c:pt>
                <c:pt idx="52">
                  <c:v>11.85939596359286</c:v>
                </c:pt>
                <c:pt idx="53">
                  <c:v>11.858972729039836</c:v>
                </c:pt>
                <c:pt idx="54">
                  <c:v>11.858551460154738</c:v>
                </c:pt>
                <c:pt idx="55">
                  <c:v>11.858132065415592</c:v>
                </c:pt>
                <c:pt idx="56">
                  <c:v>11.857714451858833</c:v>
                </c:pt>
                <c:pt idx="57">
                  <c:v>11.857298525413951</c:v>
                </c:pt>
                <c:pt idx="58">
                  <c:v>11.856884191260525</c:v>
                </c:pt>
                <c:pt idx="59">
                  <c:v>11.856471354205542</c:v>
                </c:pt>
                <c:pt idx="60">
                  <c:v>11.856059919078563</c:v>
                </c:pt>
                <c:pt idx="61">
                  <c:v>11.855649791141825</c:v>
                </c:pt>
                <c:pt idx="62">
                  <c:v>11.855240876511507</c:v>
                </c:pt>
                <c:pt idx="63">
                  <c:v>11.85483308258619</c:v>
                </c:pt>
                <c:pt idx="64">
                  <c:v>11.854426318477648</c:v>
                </c:pt>
                <c:pt idx="65">
                  <c:v>11.854020495438832</c:v>
                </c:pt>
                <c:pt idx="66">
                  <c:v>11.853615527283191</c:v>
                </c:pt>
                <c:pt idx="67">
                  <c:v>11.853211330789348</c:v>
                </c:pt>
                <c:pt idx="68">
                  <c:v>11.852807826084515</c:v>
                </c:pt>
                <c:pt idx="69">
                  <c:v>11.852404937000124</c:v>
                </c:pt>
                <c:pt idx="70">
                  <c:v>11.852002591392967</c:v>
                </c:pt>
                <c:pt idx="71">
                  <c:v>11.851600721425378</c:v>
                </c:pt>
                <c:pt idx="72">
                  <c:v>11.851199263798257</c:v>
                </c:pt>
                <c:pt idx="73">
                  <c:v>11.850798159931509</c:v>
                </c:pt>
                <c:pt idx="74">
                  <c:v>11.850397356087139</c:v>
                </c:pt>
                <c:pt idx="75">
                  <c:v>11.849996803431427</c:v>
                </c:pt>
                <c:pt idx="76">
                  <c:v>11.849596458034004</c:v>
                </c:pt>
                <c:pt idx="77">
                  <c:v>11.849196280803042</c:v>
                </c:pt>
                <c:pt idx="78">
                  <c:v>11.848796237357732</c:v>
                </c:pt>
                <c:pt idx="79">
                  <c:v>11.84839629784088</c:v>
                </c:pt>
                <c:pt idx="80">
                  <c:v>11.847996436676512</c:v>
                </c:pt>
                <c:pt idx="81">
                  <c:v>11.847596632279219</c:v>
                </c:pt>
                <c:pt idx="82">
                  <c:v>11.847196866723648</c:v>
                </c:pt>
                <c:pt idx="83">
                  <c:v>11.846797125384056</c:v>
                </c:pt>
                <c:pt idx="84">
                  <c:v>11.846397396554826</c:v>
                </c:pt>
                <c:pt idx="85">
                  <c:v>11.845997671063646</c:v>
                </c:pt>
                <c:pt idx="86">
                  <c:v>11.84559794188881</c:v>
                </c:pt>
                <c:pt idx="87">
                  <c:v>11.845198203791675</c:v>
                </c:pt>
                <c:pt idx="88">
                  <c:v>11.844798452974089</c:v>
                </c:pt>
                <c:pt idx="89">
                  <c:v>11.844398686768749</c:v>
                </c:pt>
                <c:pt idx="90">
                  <c:v>11.843998903368384</c:v>
                </c:pt>
                <c:pt idx="91">
                  <c:v>11.843599101596874</c:v>
                </c:pt>
                <c:pt idx="92">
                  <c:v>11.84319928072315</c:v>
                </c:pt>
                <c:pt idx="93">
                  <c:v>11.842799440315991</c:v>
                </c:pt>
                <c:pt idx="94">
                  <c:v>11.84239958013595</c:v>
                </c:pt>
                <c:pt idx="95">
                  <c:v>11.841999700059047</c:v>
                </c:pt>
                <c:pt idx="96">
                  <c:v>11.841599800026074</c:v>
                </c:pt>
                <c:pt idx="97">
                  <c:v>11.841199880011221</c:v>
                </c:pt>
                <c:pt idx="98">
                  <c:v>11.840799940004182</c:v>
                </c:pt>
                <c:pt idx="99">
                  <c:v>11.840399980001026</c:v>
                </c:pt>
                <c:pt idx="100">
                  <c:v>14.319999999999997</c:v>
                </c:pt>
              </c:numCache>
            </c:numRef>
          </c:val>
        </c:ser>
        <c:ser>
          <c:idx val="32"/>
          <c:order val="32"/>
          <c:tx>
            <c:strRef>
              <c:f>'Bckwrd_0,8'!$K$51</c:f>
              <c:strCache>
                <c:ptCount val="1"/>
                <c:pt idx="0">
                  <c:v>23,04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'Bckwrd_0,8'!$L$51:$DH$51</c:f>
              <c:numCache>
                <c:formatCode>General</c:formatCode>
                <c:ptCount val="101"/>
                <c:pt idx="0">
                  <c:v>12.528421911059525</c:v>
                </c:pt>
                <c:pt idx="1">
                  <c:v>12.527772593674314</c:v>
                </c:pt>
                <c:pt idx="2">
                  <c:v>12.527126302375196</c:v>
                </c:pt>
                <c:pt idx="3">
                  <c:v>12.526483092655029</c:v>
                </c:pt>
                <c:pt idx="4">
                  <c:v>12.525843020067045</c:v>
                </c:pt>
                <c:pt idx="5">
                  <c:v>12.525206140161567</c:v>
                </c:pt>
                <c:pt idx="6">
                  <c:v>12.524572508418602</c:v>
                </c:pt>
                <c:pt idx="7">
                  <c:v>12.523942180176173</c:v>
                </c:pt>
                <c:pt idx="8">
                  <c:v>12.523315210554259</c:v>
                </c:pt>
                <c:pt idx="9">
                  <c:v>12.522691654374167</c:v>
                </c:pt>
                <c:pt idx="10">
                  <c:v>12.522071566073157</c:v>
                </c:pt>
                <c:pt idx="11">
                  <c:v>12.52145499961423</c:v>
                </c:pt>
                <c:pt idx="12">
                  <c:v>12.520842008390858</c:v>
                </c:pt>
                <c:pt idx="13">
                  <c:v>12.520232645126605</c:v>
                </c:pt>
                <c:pt idx="14">
                  <c:v>12.519626961769399</c:v>
                </c:pt>
                <c:pt idx="15">
                  <c:v>12.519025009380456</c:v>
                </c:pt>
                <c:pt idx="16">
                  <c:v>12.518426838017621</c:v>
                </c:pt>
                <c:pt idx="17">
                  <c:v>12.517832496613167</c:v>
                </c:pt>
                <c:pt idx="18">
                  <c:v>12.51724203284583</c:v>
                </c:pt>
                <c:pt idx="19">
                  <c:v>12.516655493007159</c:v>
                </c:pt>
                <c:pt idx="20">
                  <c:v>12.516072921862039</c:v>
                </c:pt>
                <c:pt idx="21">
                  <c:v>12.515494362503475</c:v>
                </c:pt>
                <c:pt idx="22">
                  <c:v>12.514919856201558</c:v>
                </c:pt>
                <c:pt idx="23">
                  <c:v>12.514349442246804</c:v>
                </c:pt>
                <c:pt idx="24">
                  <c:v>12.513783157787833</c:v>
                </c:pt>
                <c:pt idx="25">
                  <c:v>12.513221037663632</c:v>
                </c:pt>
                <c:pt idx="26">
                  <c:v>12.51266311423055</c:v>
                </c:pt>
                <c:pt idx="27">
                  <c:v>12.512109417184314</c:v>
                </c:pt>
                <c:pt idx="28">
                  <c:v>12.511559973377333</c:v>
                </c:pt>
                <c:pt idx="29">
                  <c:v>12.511014806631731</c:v>
                </c:pt>
                <c:pt idx="30">
                  <c:v>12.510473937548529</c:v>
                </c:pt>
                <c:pt idx="31">
                  <c:v>12.509937383313545</c:v>
                </c:pt>
                <c:pt idx="32">
                  <c:v>12.509405157500641</c:v>
                </c:pt>
                <c:pt idx="33">
                  <c:v>12.508877269873066</c:v>
                </c:pt>
                <c:pt idx="34">
                  <c:v>12.508353726183708</c:v>
                </c:pt>
                <c:pt idx="35">
                  <c:v>12.507834527975277</c:v>
                </c:pt>
                <c:pt idx="36">
                  <c:v>12.507319672381444</c:v>
                </c:pt>
                <c:pt idx="37">
                  <c:v>12.506809151930179</c:v>
                </c:pt>
                <c:pt idx="38">
                  <c:v>12.50630295435065</c:v>
                </c:pt>
                <c:pt idx="39">
                  <c:v>12.50580106238518</c:v>
                </c:pt>
                <c:pt idx="40">
                  <c:v>12.50530345360794</c:v>
                </c:pt>
                <c:pt idx="41">
                  <c:v>12.504810100252175</c:v>
                </c:pt>
                <c:pt idx="42">
                  <c:v>12.504320969047933</c:v>
                </c:pt>
                <c:pt idx="43">
                  <c:v>12.503836021072487</c:v>
                </c:pt>
                <c:pt idx="44">
                  <c:v>12.503355211615714</c:v>
                </c:pt>
                <c:pt idx="45">
                  <c:v>12.502878490062947</c:v>
                </c:pt>
                <c:pt idx="46">
                  <c:v>12.502405799797861</c:v>
                </c:pt>
                <c:pt idx="47">
                  <c:v>12.50193707812825</c:v>
                </c:pt>
                <c:pt idx="48">
                  <c:v>12.501472256237479</c:v>
                </c:pt>
                <c:pt idx="49">
                  <c:v>12.501011259164724</c:v>
                </c:pt>
                <c:pt idx="50">
                  <c:v>12.500554005817007</c:v>
                </c:pt>
                <c:pt idx="51">
                  <c:v>12.500100409016166</c:v>
                </c:pt>
                <c:pt idx="52">
                  <c:v>12.499650375583917</c:v>
                </c:pt>
                <c:pt idx="53">
                  <c:v>12.499203806468037</c:v>
                </c:pt>
                <c:pt idx="54">
                  <c:v>12.498760596912639</c:v>
                </c:pt>
                <c:pt idx="55">
                  <c:v>12.498320636675357</c:v>
                </c:pt>
                <c:pt idx="56">
                  <c:v>12.497883810293926</c:v>
                </c:pt>
                <c:pt idx="57">
                  <c:v>12.497449997404287</c:v>
                </c:pt>
                <c:pt idx="58">
                  <c:v>12.497019073111973</c:v>
                </c:pt>
                <c:pt idx="59">
                  <c:v>12.496590908417868</c:v>
                </c:pt>
                <c:pt idx="60">
                  <c:v>12.496165370698769</c:v>
                </c:pt>
                <c:pt idx="61">
                  <c:v>12.495742324242377</c:v>
                </c:pt>
                <c:pt idx="62">
                  <c:v>12.495321630835367</c:v>
                </c:pt>
                <c:pt idx="63">
                  <c:v>12.494903150402102</c:v>
                </c:pt>
                <c:pt idx="64">
                  <c:v>12.4944867416904</c:v>
                </c:pt>
                <c:pt idx="65">
                  <c:v>12.494072262999333</c:v>
                </c:pt>
                <c:pt idx="66">
                  <c:v>12.493659572942764</c:v>
                </c:pt>
                <c:pt idx="67">
                  <c:v>12.493248531240662</c:v>
                </c:pt>
                <c:pt idx="68">
                  <c:v>12.492838999528862</c:v>
                </c:pt>
                <c:pt idx="69">
                  <c:v>12.492430842176381</c:v>
                </c:pt>
                <c:pt idx="70">
                  <c:v>12.492023927097856</c:v>
                </c:pt>
                <c:pt idx="71">
                  <c:v>12.491618126547609</c:v>
                </c:pt>
                <c:pt idx="72">
                  <c:v>12.491213317880483</c:v>
                </c:pt>
                <c:pt idx="73">
                  <c:v>12.490809384264059</c:v>
                </c:pt>
                <c:pt idx="74">
                  <c:v>12.490406215326377</c:v>
                </c:pt>
                <c:pt idx="75">
                  <c:v>12.490003707723439</c:v>
                </c:pt>
                <c:pt idx="76">
                  <c:v>12.48960176561153</c:v>
                </c:pt>
                <c:pt idx="77">
                  <c:v>12.489200301010701</c:v>
                </c:pt>
                <c:pt idx="78">
                  <c:v>12.488799234047983</c:v>
                </c:pt>
                <c:pt idx="79">
                  <c:v>12.488398493071578</c:v>
                </c:pt>
                <c:pt idx="80">
                  <c:v>12.487998014630993</c:v>
                </c:pt>
                <c:pt idx="81">
                  <c:v>12.487597743322233</c:v>
                </c:pt>
                <c:pt idx="82">
                  <c:v>12.4871976315018</c:v>
                </c:pt>
                <c:pt idx="83">
                  <c:v>12.486797638878443</c:v>
                </c:pt>
                <c:pt idx="84">
                  <c:v>12.486397731996465</c:v>
                </c:pt>
                <c:pt idx="85">
                  <c:v>12.485997883629276</c:v>
                </c:pt>
                <c:pt idx="86">
                  <c:v>12.485598072105866</c:v>
                </c:pt>
                <c:pt idx="87">
                  <c:v>12.485198280596034</c:v>
                </c:pt>
                <c:pt idx="88">
                  <c:v>12.484798496381675</c:v>
                </c:pt>
                <c:pt idx="89">
                  <c:v>12.484398710141523</c:v>
                </c:pt>
                <c:pt idx="90">
                  <c:v>12.48399891527483</c:v>
                </c:pt>
                <c:pt idx="91">
                  <c:v>12.483599107285727</c:v>
                </c:pt>
                <c:pt idx="92">
                  <c:v>12.483199283244865</c:v>
                </c:pt>
                <c:pt idx="93">
                  <c:v>12.482799441338488</c:v>
                </c:pt>
                <c:pt idx="94">
                  <c:v>12.482399580508108</c:v>
                </c:pt>
                <c:pt idx="95">
                  <c:v>12.481999700177482</c:v>
                </c:pt>
                <c:pt idx="96">
                  <c:v>12.481599800057777</c:v>
                </c:pt>
                <c:pt idx="97">
                  <c:v>12.481199880017922</c:v>
                </c:pt>
                <c:pt idx="98">
                  <c:v>12.48079994000517</c:v>
                </c:pt>
                <c:pt idx="99">
                  <c:v>12.480399980001094</c:v>
                </c:pt>
                <c:pt idx="100">
                  <c:v>15.039999999999996</c:v>
                </c:pt>
              </c:numCache>
            </c:numRef>
          </c:val>
        </c:ser>
        <c:ser>
          <c:idx val="33"/>
          <c:order val="33"/>
          <c:tx>
            <c:strRef>
              <c:f>'Bckwrd_0,8'!$K$52</c:f>
              <c:strCache>
                <c:ptCount val="1"/>
                <c:pt idx="0">
                  <c:v>23,76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'Bckwrd_0,8'!$L$52:$DH$52</c:f>
              <c:numCache>
                <c:formatCode>General</c:formatCode>
                <c:ptCount val="101"/>
                <c:pt idx="0">
                  <c:v>13.172740539626149</c:v>
                </c:pt>
                <c:pt idx="1">
                  <c:v>13.172005917045732</c:v>
                </c:pt>
                <c:pt idx="2">
                  <c:v>13.171274188917247</c:v>
                </c:pt>
                <c:pt idx="3">
                  <c:v>13.170545434588217</c:v>
                </c:pt>
                <c:pt idx="4">
                  <c:v>13.169819734396931</c:v>
                </c:pt>
                <c:pt idx="5">
                  <c:v>13.169097169630215</c:v>
                </c:pt>
                <c:pt idx="6">
                  <c:v>13.16837782247655</c:v>
                </c:pt>
                <c:pt idx="7">
                  <c:v>13.167661775974212</c:v>
                </c:pt>
                <c:pt idx="8">
                  <c:v>13.166949113954173</c:v>
                </c:pt>
                <c:pt idx="9">
                  <c:v>13.166239920977377</c:v>
                </c:pt>
                <c:pt idx="10">
                  <c:v>13.165534282266178</c:v>
                </c:pt>
                <c:pt idx="11">
                  <c:v>13.164832283629458</c:v>
                </c:pt>
                <c:pt idx="12">
                  <c:v>13.164134011381202</c:v>
                </c:pt>
                <c:pt idx="13">
                  <c:v>13.163439552252063</c:v>
                </c:pt>
                <c:pt idx="14">
                  <c:v>13.162748993293626</c:v>
                </c:pt>
                <c:pt idx="15">
                  <c:v>13.16206242177493</c:v>
                </c:pt>
                <c:pt idx="16">
                  <c:v>13.161379925070875</c:v>
                </c:pt>
                <c:pt idx="17">
                  <c:v>13.160701590542145</c:v>
                </c:pt>
                <c:pt idx="18">
                  <c:v>13.160027505406168</c:v>
                </c:pt>
                <c:pt idx="19">
                  <c:v>13.159357756598816</c:v>
                </c:pt>
                <c:pt idx="20">
                  <c:v>13.158692430626321</c:v>
                </c:pt>
                <c:pt idx="21">
                  <c:v>13.158031613407109</c:v>
                </c:pt>
                <c:pt idx="22">
                  <c:v>13.157375390103086</c:v>
                </c:pt>
                <c:pt idx="23">
                  <c:v>13.156723844939991</c:v>
                </c:pt>
                <c:pt idx="24">
                  <c:v>13.156077061016505</c:v>
                </c:pt>
                <c:pt idx="25">
                  <c:v>13.155435120101677</c:v>
                </c:pt>
                <c:pt idx="26">
                  <c:v>13.15479810242045</c:v>
                </c:pt>
                <c:pt idx="27">
                  <c:v>13.154166086426864</c:v>
                </c:pt>
                <c:pt idx="28">
                  <c:v>13.15353914856478</c:v>
                </c:pt>
                <c:pt idx="29">
                  <c:v>13.152917363015938</c:v>
                </c:pt>
                <c:pt idx="30">
                  <c:v>13.152300801435114</c:v>
                </c:pt>
                <c:pt idx="31">
                  <c:v>13.151689532672414</c:v>
                </c:pt>
                <c:pt idx="32">
                  <c:v>13.1510836224826</c:v>
                </c:pt>
                <c:pt idx="33">
                  <c:v>13.150483133221726</c:v>
                </c:pt>
                <c:pt idx="34">
                  <c:v>13.149888123531106</c:v>
                </c:pt>
                <c:pt idx="35">
                  <c:v>13.149298648009172</c:v>
                </c:pt>
                <c:pt idx="36">
                  <c:v>13.14871475687152</c:v>
                </c:pt>
                <c:pt idx="37">
                  <c:v>13.148136495599996</c:v>
                </c:pt>
                <c:pt idx="38">
                  <c:v>13.147563904581501</c:v>
                </c:pt>
                <c:pt idx="39">
                  <c:v>13.146997018737723</c:v>
                </c:pt>
                <c:pt idx="40">
                  <c:v>13.146435867146986</c:v>
                </c:pt>
                <c:pt idx="41">
                  <c:v>13.145880472659771</c:v>
                </c:pt>
                <c:pt idx="42">
                  <c:v>13.145330851509829</c:v>
                </c:pt>
                <c:pt idx="43">
                  <c:v>13.144787012922926</c:v>
                </c:pt>
                <c:pt idx="44">
                  <c:v>13.144248958725695</c:v>
                </c:pt>
                <c:pt idx="45">
                  <c:v>13.143716682957562</c:v>
                </c:pt>
                <c:pt idx="46">
                  <c:v>13.143190171488799</c:v>
                </c:pt>
                <c:pt idx="47">
                  <c:v>13.142669401648451</c:v>
                </c:pt>
                <c:pt idx="48">
                  <c:v>13.142154341866217</c:v>
                </c:pt>
                <c:pt idx="49">
                  <c:v>13.141644951332726</c:v>
                </c:pt>
                <c:pt idx="50">
                  <c:v>13.141141179683249</c:v>
                </c:pt>
                <c:pt idx="51">
                  <c:v>13.140642966710319</c:v>
                </c:pt>
                <c:pt idx="52">
                  <c:v>13.140150242111128</c:v>
                </c:pt>
                <c:pt idx="53">
                  <c:v>13.139662925276086</c:v>
                </c:pt>
                <c:pt idx="54">
                  <c:v>13.139180925125356</c:v>
                </c:pt>
                <c:pt idx="55">
                  <c:v>13.138704140000483</c:v>
                </c:pt>
                <c:pt idx="56">
                  <c:v>13.138232457618622</c:v>
                </c:pt>
                <c:pt idx="57">
                  <c:v>13.137765755097059</c:v>
                </c:pt>
                <c:pt idx="58">
                  <c:v>13.137303899055849</c:v>
                </c:pt>
                <c:pt idx="59">
                  <c:v>13.136846745806338</c:v>
                </c:pt>
                <c:pt idx="60">
                  <c:v>13.136394141633163</c:v>
                </c:pt>
                <c:pt idx="61">
                  <c:v>13.135945923176916</c:v>
                </c:pt>
                <c:pt idx="62">
                  <c:v>13.135501917923982</c:v>
                </c:pt>
                <c:pt idx="63">
                  <c:v>13.135061944809157</c:v>
                </c:pt>
                <c:pt idx="64">
                  <c:v>13.134625814935363</c:v>
                </c:pt>
                <c:pt idx="65">
                  <c:v>13.134193332413192</c:v>
                </c:pt>
                <c:pt idx="66">
                  <c:v>13.133764295321042</c:v>
                </c:pt>
                <c:pt idx="67">
                  <c:v>13.133338496784177</c:v>
                </c:pt>
                <c:pt idx="68">
                  <c:v>13.132915726168303</c:v>
                </c:pt>
                <c:pt idx="69">
                  <c:v>13.132495770379901</c:v>
                </c:pt>
                <c:pt idx="70">
                  <c:v>13.132078415262283</c:v>
                </c:pt>
                <c:pt idx="71">
                  <c:v>13.131663447072063</c:v>
                </c:pt>
                <c:pt idx="72">
                  <c:v>13.131250654016897</c:v>
                </c:pt>
                <c:pt idx="73">
                  <c:v>13.130839827831034</c:v>
                </c:pt>
                <c:pt idx="74">
                  <c:v>13.130430765361037</c:v>
                </c:pt>
                <c:pt idx="75">
                  <c:v>13.130023270130213</c:v>
                </c:pt>
                <c:pt idx="76">
                  <c:v>13.12961715384686</c:v>
                </c:pt>
                <c:pt idx="77">
                  <c:v>13.129212237818983</c:v>
                </c:pt>
                <c:pt idx="78">
                  <c:v>13.128808354236693</c:v>
                </c:pt>
                <c:pt idx="79">
                  <c:v>13.128405347283602</c:v>
                </c:pt>
                <c:pt idx="80">
                  <c:v>13.128003074040311</c:v>
                </c:pt>
                <c:pt idx="81">
                  <c:v>13.127601405147026</c:v>
                </c:pt>
                <c:pt idx="82">
                  <c:v>13.12720022519842</c:v>
                </c:pt>
                <c:pt idx="83">
                  <c:v>13.126799432852277</c:v>
                </c:pt>
                <c:pt idx="84">
                  <c:v>13.126398940643963</c:v>
                </c:pt>
                <c:pt idx="85">
                  <c:v>13.125998674511132</c:v>
                </c:pt>
                <c:pt idx="86">
                  <c:v>13.125598573046638</c:v>
                </c:pt>
                <c:pt idx="87">
                  <c:v>13.125198586511589</c:v>
                </c:pt>
                <c:pt idx="88">
                  <c:v>13.12479867565353</c:v>
                </c:pt>
                <c:pt idx="89">
                  <c:v>13.124398810386111</c:v>
                </c:pt>
                <c:pt idx="90">
                  <c:v>13.123998968394389</c:v>
                </c:pt>
                <c:pt idx="91">
                  <c:v>13.123599133733221</c:v>
                </c:pt>
                <c:pt idx="92">
                  <c:v>13.123199295484394</c:v>
                </c:pt>
                <c:pt idx="93">
                  <c:v>13.122799446530337</c:v>
                </c:pt>
                <c:pt idx="94">
                  <c:v>13.122399582489344</c:v>
                </c:pt>
                <c:pt idx="95">
                  <c:v>13.121999700840126</c:v>
                </c:pt>
                <c:pt idx="96">
                  <c:v>13.121599800244686</c:v>
                </c:pt>
                <c:pt idx="97">
                  <c:v>13.121199880059709</c:v>
                </c:pt>
                <c:pt idx="98">
                  <c:v>13.120799940011779</c:v>
                </c:pt>
                <c:pt idx="99">
                  <c:v>13.120399980001654</c:v>
                </c:pt>
                <c:pt idx="100">
                  <c:v>15.759999999999994</c:v>
                </c:pt>
              </c:numCache>
            </c:numRef>
          </c:val>
        </c:ser>
        <c:ser>
          <c:idx val="34"/>
          <c:order val="34"/>
          <c:tx>
            <c:strRef>
              <c:f>'Bckwrd_0,8'!$K$53</c:f>
              <c:strCache>
                <c:ptCount val="1"/>
                <c:pt idx="0">
                  <c:v>24,48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'Bckwrd_0,8'!$L$53:$DH$53</c:f>
              <c:numCache>
                <c:formatCode>General</c:formatCode>
                <c:ptCount val="101"/>
                <c:pt idx="0">
                  <c:v>13.818695533149734</c:v>
                </c:pt>
                <c:pt idx="1">
                  <c:v>13.8178617741334</c:v>
                </c:pt>
                <c:pt idx="2">
                  <c:v>13.817030386429186</c:v>
                </c:pt>
                <c:pt idx="3">
                  <c:v>13.816201468152959</c:v>
                </c:pt>
                <c:pt idx="4">
                  <c:v>13.815375119543649</c:v>
                </c:pt>
                <c:pt idx="5">
                  <c:v>13.814551442965076</c:v>
                </c:pt>
                <c:pt idx="6">
                  <c:v>13.813730542903951</c:v>
                </c:pt>
                <c:pt idx="7">
                  <c:v>13.812912525963764</c:v>
                </c:pt>
                <c:pt idx="8">
                  <c:v>13.812097500854096</c:v>
                </c:pt>
                <c:pt idx="9">
                  <c:v>13.81128557837499</c:v>
                </c:pt>
                <c:pt idx="10">
                  <c:v>13.810476871395931</c:v>
                </c:pt>
                <c:pt idx="11">
                  <c:v>13.80967149482893</c:v>
                </c:pt>
                <c:pt idx="12">
                  <c:v>13.808869565595282</c:v>
                </c:pt>
                <c:pt idx="13">
                  <c:v>13.808071202585392</c:v>
                </c:pt>
                <c:pt idx="14">
                  <c:v>13.807276526611121</c:v>
                </c:pt>
                <c:pt idx="15">
                  <c:v>13.806485660350086</c:v>
                </c:pt>
                <c:pt idx="16">
                  <c:v>13.805698728281227</c:v>
                </c:pt>
                <c:pt idx="17">
                  <c:v>13.804915856610986</c:v>
                </c:pt>
                <c:pt idx="18">
                  <c:v>13.804137173189392</c:v>
                </c:pt>
                <c:pt idx="19">
                  <c:v>13.803362807415288</c:v>
                </c:pt>
                <c:pt idx="20">
                  <c:v>13.802592890129924</c:v>
                </c:pt>
                <c:pt idx="21">
                  <c:v>13.80182755349805</c:v>
                </c:pt>
                <c:pt idx="22">
                  <c:v>13.801066930875709</c:v>
                </c:pt>
                <c:pt idx="23">
                  <c:v>13.800311156663749</c:v>
                </c:pt>
                <c:pt idx="24">
                  <c:v>13.799560366146171</c:v>
                </c:pt>
                <c:pt idx="25">
                  <c:v>13.798814695312293</c:v>
                </c:pt>
                <c:pt idx="26">
                  <c:v>13.798074280661753</c:v>
                </c:pt>
                <c:pt idx="27">
                  <c:v>13.797339258991297</c:v>
                </c:pt>
                <c:pt idx="28">
                  <c:v>13.796609767162289</c:v>
                </c:pt>
                <c:pt idx="29">
                  <c:v>13.795885941847885</c:v>
                </c:pt>
                <c:pt idx="30">
                  <c:v>13.795167919258754</c:v>
                </c:pt>
                <c:pt idx="31">
                  <c:v>13.794455834846252</c:v>
                </c:pt>
                <c:pt idx="32">
                  <c:v>13.793749822982006</c:v>
                </c:pt>
                <c:pt idx="33">
                  <c:v>13.793050016612803</c:v>
                </c:pt>
                <c:pt idx="34">
                  <c:v>13.792356546889751</c:v>
                </c:pt>
                <c:pt idx="35">
                  <c:v>13.791669542770757</c:v>
                </c:pt>
                <c:pt idx="36">
                  <c:v>13.790989130595415</c:v>
                </c:pt>
                <c:pt idx="37">
                  <c:v>13.790315433631495</c:v>
                </c:pt>
                <c:pt idx="38">
                  <c:v>13.789648571592313</c:v>
                </c:pt>
                <c:pt idx="39">
                  <c:v>13.78898866012449</c:v>
                </c:pt>
                <c:pt idx="40">
                  <c:v>13.788335810265721</c:v>
                </c:pt>
                <c:pt idx="41">
                  <c:v>13.787690127872471</c:v>
                </c:pt>
                <c:pt idx="42">
                  <c:v>13.78705171301767</c:v>
                </c:pt>
                <c:pt idx="43">
                  <c:v>13.786420659358987</c:v>
                </c:pt>
                <c:pt idx="44">
                  <c:v>13.785797053478431</c:v>
                </c:pt>
                <c:pt idx="45">
                  <c:v>13.78518097419459</c:v>
                </c:pt>
                <c:pt idx="46">
                  <c:v>13.784572491849344</c:v>
                </c:pt>
                <c:pt idx="47">
                  <c:v>13.783971667571308</c:v>
                </c:pt>
                <c:pt idx="48">
                  <c:v>13.783378552519071</c:v>
                </c:pt>
                <c:pt idx="49">
                  <c:v>13.782793187108004</c:v>
                </c:pt>
                <c:pt idx="50">
                  <c:v>13.782215600225083</c:v>
                </c:pt>
                <c:pt idx="51">
                  <c:v>13.781645808437315</c:v>
                </c:pt>
                <c:pt idx="52">
                  <c:v>13.781083815200143</c:v>
                </c:pt>
                <c:pt idx="53">
                  <c:v>13.780529610073419</c:v>
                </c:pt>
                <c:pt idx="54">
                  <c:v>13.779983167953656</c:v>
                </c:pt>
                <c:pt idx="55">
                  <c:v>13.779444448332505</c:v>
                </c:pt>
                <c:pt idx="56">
                  <c:v>13.77891339459276</c:v>
                </c:pt>
                <c:pt idx="57">
                  <c:v>13.77838993335455</c:v>
                </c:pt>
                <c:pt idx="58">
                  <c:v>13.777873973885672</c:v>
                </c:pt>
                <c:pt idx="59">
                  <c:v>13.777365407591532</c:v>
                </c:pt>
                <c:pt idx="60">
                  <c:v>13.776864107601378</c:v>
                </c:pt>
                <c:pt idx="61">
                  <c:v>13.776369928468698</c:v>
                </c:pt>
                <c:pt idx="62">
                  <c:v>13.775882706004801</c:v>
                </c:pt>
                <c:pt idx="63">
                  <c:v>13.7754022572653</c:v>
                </c:pt>
                <c:pt idx="64">
                  <c:v>13.774928380709728</c:v>
                </c:pt>
                <c:pt idx="65">
                  <c:v>13.774460856554411</c:v>
                </c:pt>
                <c:pt idx="66">
                  <c:v>13.773999447338385</c:v>
                </c:pt>
                <c:pt idx="67">
                  <c:v>13.773543898720579</c:v>
                </c:pt>
                <c:pt idx="68">
                  <c:v>13.773093940524806</c:v>
                </c:pt>
                <c:pt idx="69">
                  <c:v>13.77264928804566</c:v>
                </c:pt>
                <c:pt idx="70">
                  <c:v>13.772209643624667</c:v>
                </c:pt>
                <c:pt idx="71">
                  <c:v>13.771774698500378</c:v>
                </c:pt>
                <c:pt idx="72">
                  <c:v>13.771344134929697</c:v>
                </c:pt>
                <c:pt idx="73">
                  <c:v>13.770917628569622</c:v>
                </c:pt>
                <c:pt idx="74">
                  <c:v>13.770494851099343</c:v>
                </c:pt>
                <c:pt idx="75">
                  <c:v>13.770075473052163</c:v>
                </c:pt>
                <c:pt idx="76">
                  <c:v>13.769659166815218</c:v>
                </c:pt>
                <c:pt idx="77">
                  <c:v>13.769245609742992</c:v>
                </c:pt>
                <c:pt idx="78">
                  <c:v>13.768834487318493</c:v>
                </c:pt>
                <c:pt idx="79">
                  <c:v>13.768425496284344</c:v>
                </c:pt>
                <c:pt idx="80">
                  <c:v>13.768018347656255</c:v>
                </c:pt>
                <c:pt idx="81">
                  <c:v>13.767612769523705</c:v>
                </c:pt>
                <c:pt idx="82">
                  <c:v>13.7672085095389</c:v>
                </c:pt>
                <c:pt idx="83">
                  <c:v>13.766805336996267</c:v>
                </c:pt>
                <c:pt idx="84">
                  <c:v>13.76640304441154</c:v>
                </c:pt>
                <c:pt idx="85">
                  <c:v>13.766001448523603</c:v>
                </c:pt>
                <c:pt idx="86">
                  <c:v>13.765600390663339</c:v>
                </c:pt>
                <c:pt idx="87">
                  <c:v>13.765199736462085</c:v>
                </c:pt>
                <c:pt idx="88">
                  <c:v>13.76479937490692</c:v>
                </c:pt>
                <c:pt idx="89">
                  <c:v>13.764399216788583</c:v>
                </c:pt>
                <c:pt idx="90">
                  <c:v>13.763999192627862</c:v>
                </c:pt>
                <c:pt idx="91">
                  <c:v>13.763599250203168</c:v>
                </c:pt>
                <c:pt idx="92">
                  <c:v>13.763199351831512</c:v>
                </c:pt>
                <c:pt idx="93">
                  <c:v>13.762799471572437</c:v>
                </c:pt>
                <c:pt idx="94">
                  <c:v>13.762399592525508</c:v>
                </c:pt>
                <c:pt idx="95">
                  <c:v>13.761999704374622</c:v>
                </c:pt>
                <c:pt idx="96">
                  <c:v>13.761599801297416</c:v>
                </c:pt>
                <c:pt idx="97">
                  <c:v>13.761199880309011</c:v>
                </c:pt>
                <c:pt idx="98">
                  <c:v>13.760799940053632</c:v>
                </c:pt>
                <c:pt idx="99">
                  <c:v>13.760399980005404</c:v>
                </c:pt>
                <c:pt idx="100">
                  <c:v>16.479999999999993</c:v>
                </c:pt>
              </c:numCache>
            </c:numRef>
          </c:val>
        </c:ser>
        <c:ser>
          <c:idx val="35"/>
          <c:order val="35"/>
          <c:tx>
            <c:strRef>
              <c:f>'Bckwrd_0,8'!$K$54</c:f>
              <c:strCache>
                <c:ptCount val="1"/>
                <c:pt idx="0">
                  <c:v>25,2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'Bckwrd_0,8'!$L$54:$DH$54</c:f>
              <c:numCache>
                <c:formatCode>General</c:formatCode>
                <c:ptCount val="101"/>
                <c:pt idx="0">
                  <c:v>14.466666423356632</c:v>
                </c:pt>
                <c:pt idx="1">
                  <c:v>14.465722920940356</c:v>
                </c:pt>
                <c:pt idx="2">
                  <c:v>14.464780807781148</c:v>
                </c:pt>
                <c:pt idx="3">
                  <c:v>14.463840190602363</c:v>
                </c:pt>
                <c:pt idx="4">
                  <c:v>14.462901179365572</c:v>
                </c:pt>
                <c:pt idx="5">
                  <c:v>14.461963887333949</c:v>
                </c:pt>
                <c:pt idx="6">
                  <c:v>14.461028431134524</c:v>
                </c:pt>
                <c:pt idx="7">
                  <c:v>14.460094930818826</c:v>
                </c:pt>
                <c:pt idx="8">
                  <c:v>14.459163509921705</c:v>
                </c:pt>
                <c:pt idx="9">
                  <c:v>14.458234295517888</c:v>
                </c:pt>
                <c:pt idx="10">
                  <c:v>14.457307418275848</c:v>
                </c:pt>
                <c:pt idx="11">
                  <c:v>14.456383012508596</c:v>
                </c:pt>
                <c:pt idx="12">
                  <c:v>14.455461216220817</c:v>
                </c:pt>
                <c:pt idx="13">
                  <c:v>14.454542171151875</c:v>
                </c:pt>
                <c:pt idx="14">
                  <c:v>14.453626022814023</c:v>
                </c:pt>
                <c:pt idx="15">
                  <c:v>14.452712920525247</c:v>
                </c:pt>
                <c:pt idx="16">
                  <c:v>14.45180301743596</c:v>
                </c:pt>
                <c:pt idx="17">
                  <c:v>14.450896470548802</c:v>
                </c:pt>
                <c:pt idx="18">
                  <c:v>14.44999344073074</c:v>
                </c:pt>
                <c:pt idx="19">
                  <c:v>14.449094092716496</c:v>
                </c:pt>
                <c:pt idx="20">
                  <c:v>14.448198595102367</c:v>
                </c:pt>
                <c:pt idx="21">
                  <c:v>14.447307120329333</c:v>
                </c:pt>
                <c:pt idx="22">
                  <c:v>14.446419844654301</c:v>
                </c:pt>
                <c:pt idx="23">
                  <c:v>14.445536948108293</c:v>
                </c:pt>
                <c:pt idx="24">
                  <c:v>14.444658614440119</c:v>
                </c:pt>
                <c:pt idx="25">
                  <c:v>14.443785031044211</c:v>
                </c:pt>
                <c:pt idx="26">
                  <c:v>14.44291638887098</c:v>
                </c:pt>
                <c:pt idx="27">
                  <c:v>14.442052882318093</c:v>
                </c:pt>
                <c:pt idx="28">
                  <c:v>14.441194709100827</c:v>
                </c:pt>
                <c:pt idx="29">
                  <c:v>14.440342070099646</c:v>
                </c:pt>
                <c:pt idx="30">
                  <c:v>14.439495169182974</c:v>
                </c:pt>
                <c:pt idx="31">
                  <c:v>14.43865421300301</c:v>
                </c:pt>
                <c:pt idx="32">
                  <c:v>14.437819410762312</c:v>
                </c:pt>
                <c:pt idx="33">
                  <c:v>14.436990973948742</c:v>
                </c:pt>
                <c:pt idx="34">
                  <c:v>14.436169116036297</c:v>
                </c:pt>
                <c:pt idx="35">
                  <c:v>14.43535405214913</c:v>
                </c:pt>
                <c:pt idx="36">
                  <c:v>14.434545998686065</c:v>
                </c:pt>
                <c:pt idx="37">
                  <c:v>14.433745172902704</c:v>
                </c:pt>
                <c:pt idx="38">
                  <c:v>14.432951792448248</c:v>
                </c:pt>
                <c:pt idx="39">
                  <c:v>14.432166074854001</c:v>
                </c:pt>
                <c:pt idx="40">
                  <c:v>14.431388236970477</c:v>
                </c:pt>
                <c:pt idx="41">
                  <c:v>14.430618494350142</c:v>
                </c:pt>
                <c:pt idx="42">
                  <c:v>14.429857060572665</c:v>
                </c:pt>
                <c:pt idx="43">
                  <c:v>14.42910414650977</c:v>
                </c:pt>
                <c:pt idx="44">
                  <c:v>14.428359959526873</c:v>
                </c:pt>
                <c:pt idx="45">
                  <c:v>14.427624702618784</c:v>
                </c:pt>
                <c:pt idx="46">
                  <c:v>14.426898573477233</c:v>
                </c:pt>
                <c:pt idx="47">
                  <c:v>14.426181763488136</c:v>
                </c:pt>
                <c:pt idx="48">
                  <c:v>14.425474456657104</c:v>
                </c:pt>
                <c:pt idx="49">
                  <c:v>14.424776828462337</c:v>
                </c:pt>
                <c:pt idx="50">
                  <c:v>14.4240890446347</c:v>
                </c:pt>
                <c:pt idx="51">
                  <c:v>14.423411259865727</c:v>
                </c:pt>
                <c:pt idx="52">
                  <c:v>14.422743616445516</c:v>
                </c:pt>
                <c:pt idx="53">
                  <c:v>14.422086242833565</c:v>
                </c:pt>
                <c:pt idx="54">
                  <c:v>14.421439252167424</c:v>
                </c:pt>
                <c:pt idx="55">
                  <c:v>14.420802740715605</c:v>
                </c:pt>
                <c:pt idx="56">
                  <c:v>14.42017678628344</c:v>
                </c:pt>
                <c:pt idx="57">
                  <c:v>14.419561446582877</c:v>
                </c:pt>
                <c:pt idx="58">
                  <c:v>14.418956757579924</c:v>
                </c:pt>
                <c:pt idx="59">
                  <c:v>14.418362731836456</c:v>
                </c:pt>
                <c:pt idx="60">
                  <c:v>14.417779356866452</c:v>
                </c:pt>
                <c:pt idx="61">
                  <c:v>14.417206593530256</c:v>
                </c:pt>
                <c:pt idx="62">
                  <c:v>14.416644374494529</c:v>
                </c:pt>
                <c:pt idx="63">
                  <c:v>14.416092602789483</c:v>
                </c:pt>
                <c:pt idx="64">
                  <c:v>14.415551150499304</c:v>
                </c:pt>
                <c:pt idx="65">
                  <c:v>14.415019857626024</c:v>
                </c:pt>
                <c:pt idx="66">
                  <c:v>14.414498531170986</c:v>
                </c:pt>
                <c:pt idx="67">
                  <c:v>14.413986944482154</c:v>
                </c:pt>
                <c:pt idx="68">
                  <c:v>14.413484836918411</c:v>
                </c:pt>
                <c:pt idx="69">
                  <c:v>14.412991913884536</c:v>
                </c:pt>
                <c:pt idx="70">
                  <c:v>14.412507847291442</c:v>
                </c:pt>
                <c:pt idx="71">
                  <c:v>14.412032276495738</c:v>
                </c:pt>
                <c:pt idx="72">
                  <c:v>14.411564809769695</c:v>
                </c:pt>
                <c:pt idx="73">
                  <c:v>14.411105026347382</c:v>
                </c:pt>
                <c:pt idx="74">
                  <c:v>14.410652479083932</c:v>
                </c:pt>
                <c:pt idx="75">
                  <c:v>14.410206697752274</c:v>
                </c:pt>
                <c:pt idx="76">
                  <c:v>14.409767192985415</c:v>
                </c:pt>
                <c:pt idx="77">
                  <c:v>14.409333460850714</c:v>
                </c:pt>
                <c:pt idx="78">
                  <c:v>14.408904988017342</c:v>
                </c:pt>
                <c:pt idx="79">
                  <c:v>14.408481257447699</c:v>
                </c:pt>
                <c:pt idx="80">
                  <c:v>14.408061754510184</c:v>
                </c:pt>
                <c:pt idx="81">
                  <c:v>14.407645973374416</c:v>
                </c:pt>
                <c:pt idx="82">
                  <c:v>14.407233423513444</c:v>
                </c:pt>
                <c:pt idx="83">
                  <c:v>14.406823636103221</c:v>
                </c:pt>
                <c:pt idx="84">
                  <c:v>14.406416170080663</c:v>
                </c:pt>
                <c:pt idx="85">
                  <c:v>14.406010617602421</c:v>
                </c:pt>
                <c:pt idx="86">
                  <c:v>14.405606608641571</c:v>
                </c:pt>
                <c:pt idx="87">
                  <c:v>14.405203814472776</c:v>
                </c:pt>
                <c:pt idx="88">
                  <c:v>14.404801949832558</c:v>
                </c:pt>
                <c:pt idx="89">
                  <c:v>14.404400773601873</c:v>
                </c:pt>
                <c:pt idx="90">
                  <c:v>14.404000087943293</c:v>
                </c:pt>
                <c:pt idx="91">
                  <c:v>14.403599735930976</c:v>
                </c:pt>
                <c:pt idx="92">
                  <c:v>14.403199597830112</c:v>
                </c:pt>
                <c:pt idx="93">
                  <c:v>14.402799586300951</c:v>
                </c:pt>
                <c:pt idx="94">
                  <c:v>14.402399640904456</c:v>
                </c:pt>
                <c:pt idx="95">
                  <c:v>14.401999722353192</c:v>
                </c:pt>
                <c:pt idx="96">
                  <c:v>14.401599806965772</c:v>
                </c:pt>
                <c:pt idx="97">
                  <c:v>14.401199881734904</c:v>
                </c:pt>
                <c:pt idx="98">
                  <c:v>14.400799940308907</c:v>
                </c:pt>
                <c:pt idx="99">
                  <c:v>14.400399980029892</c:v>
                </c:pt>
                <c:pt idx="100">
                  <c:v>17.199999999999992</c:v>
                </c:pt>
              </c:numCache>
            </c:numRef>
          </c:val>
        </c:ser>
        <c:ser>
          <c:idx val="36"/>
          <c:order val="36"/>
          <c:tx>
            <c:strRef>
              <c:f>'Bckwrd_0,8'!$K$55</c:f>
              <c:strCache>
                <c:ptCount val="1"/>
                <c:pt idx="0">
                  <c:v>25,92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'Bckwrd_0,8'!$L$55:$DH$55</c:f>
              <c:numCache>
                <c:formatCode>General</c:formatCode>
                <c:ptCount val="101"/>
                <c:pt idx="0">
                  <c:v>15.117041676326306</c:v>
                </c:pt>
                <c:pt idx="1">
                  <c:v>15.115982815913174</c:v>
                </c:pt>
                <c:pt idx="2">
                  <c:v>15.114923889238286</c:v>
                </c:pt>
                <c:pt idx="3">
                  <c:v>15.113864996978</c:v>
                </c:pt>
                <c:pt idx="4">
                  <c:v>15.112806243867732</c:v>
                </c:pt>
                <c:pt idx="5">
                  <c:v>15.111747738832053</c:v>
                </c:pt>
                <c:pt idx="6">
                  <c:v>15.110689595117471</c:v>
                </c:pt>
                <c:pt idx="7">
                  <c:v>15.109631930427886</c:v>
                </c:pt>
                <c:pt idx="8">
                  <c:v>15.108574867062492</c:v>
                </c:pt>
                <c:pt idx="9">
                  <c:v>15.107518532055948</c:v>
                </c:pt>
                <c:pt idx="10">
                  <c:v>15.106463057320717</c:v>
                </c:pt>
                <c:pt idx="11">
                  <c:v>15.105408579791192</c:v>
                </c:pt>
                <c:pt idx="12">
                  <c:v>15.104355241569442</c:v>
                </c:pt>
                <c:pt idx="13">
                  <c:v>15.103303190072157</c:v>
                </c:pt>
                <c:pt idx="14">
                  <c:v>15.102252578178533</c:v>
                </c:pt>
                <c:pt idx="15">
                  <c:v>15.101203564378503</c:v>
                </c:pt>
                <c:pt idx="16">
                  <c:v>15.100156312920973</c:v>
                </c:pt>
                <c:pt idx="17">
                  <c:v>15.099110993961407</c:v>
                </c:pt>
                <c:pt idx="18">
                  <c:v>15.098067783708117</c:v>
                </c:pt>
                <c:pt idx="19">
                  <c:v>15.097026864566613</c:v>
                </c:pt>
                <c:pt idx="20">
                  <c:v>15.095988425281126</c:v>
                </c:pt>
                <c:pt idx="21">
                  <c:v>15.094952661072371</c:v>
                </c:pt>
                <c:pt idx="22">
                  <c:v>15.093919773770596</c:v>
                </c:pt>
                <c:pt idx="23">
                  <c:v>15.09288997194273</c:v>
                </c:pt>
                <c:pt idx="24">
                  <c:v>15.091863471012301</c:v>
                </c:pt>
                <c:pt idx="25">
                  <c:v>15.090840493370775</c:v>
                </c:pt>
                <c:pt idx="26">
                  <c:v>15.089821268478664</c:v>
                </c:pt>
                <c:pt idx="27">
                  <c:v>15.088806032954658</c:v>
                </c:pt>
                <c:pt idx="28">
                  <c:v>15.087795030650826</c:v>
                </c:pt>
                <c:pt idx="29">
                  <c:v>15.086788512711738</c:v>
                </c:pt>
                <c:pt idx="30">
                  <c:v>15.085786737615082</c:v>
                </c:pt>
                <c:pt idx="31">
                  <c:v>15.084789971191229</c:v>
                </c:pt>
                <c:pt idx="32">
                  <c:v>15.083798486618752</c:v>
                </c:pt>
                <c:pt idx="33">
                  <c:v>15.082812564392833</c:v>
                </c:pt>
                <c:pt idx="34">
                  <c:v>15.08183249226304</c:v>
                </c:pt>
                <c:pt idx="35">
                  <c:v>15.080858565136717</c:v>
                </c:pt>
                <c:pt idx="36">
                  <c:v>15.079891084943831</c:v>
                </c:pt>
                <c:pt idx="37">
                  <c:v>15.078930360458823</c:v>
                </c:pt>
                <c:pt idx="38">
                  <c:v>15.077976707074582</c:v>
                </c:pt>
                <c:pt idx="39">
                  <c:v>15.077030446523304</c:v>
                </c:pt>
                <c:pt idx="40">
                  <c:v>15.076091906538565</c:v>
                </c:pt>
                <c:pt idx="41">
                  <c:v>15.07516142045246</c:v>
                </c:pt>
                <c:pt idx="42">
                  <c:v>15.074239326721443</c:v>
                </c:pt>
                <c:pt idx="43">
                  <c:v>15.073325968373764</c:v>
                </c:pt>
                <c:pt idx="44">
                  <c:v>15.07242169237122</c:v>
                </c:pt>
                <c:pt idx="45">
                  <c:v>15.07152684887747</c:v>
                </c:pt>
                <c:pt idx="46">
                  <c:v>15.070641790424759</c:v>
                </c:pt>
                <c:pt idx="47">
                  <c:v>15.069766870970547</c:v>
                </c:pt>
                <c:pt idx="48">
                  <c:v>15.068902444835379</c:v>
                </c:pt>
                <c:pt idx="49">
                  <c:v>15.068048865513054</c:v>
                </c:pt>
                <c:pt idx="50">
                  <c:v>15.067206484344107</c:v>
                </c:pt>
                <c:pt idx="51">
                  <c:v>15.066375649043756</c:v>
                </c:pt>
                <c:pt idx="52">
                  <c:v>15.065556702075623</c:v>
                </c:pt>
                <c:pt idx="53">
                  <c:v>15.064749978863139</c:v>
                </c:pt>
                <c:pt idx="54">
                  <c:v>15.06395580583127</c:v>
                </c:pt>
                <c:pt idx="55">
                  <c:v>15.063174498272243</c:v>
                </c:pt>
                <c:pt idx="56">
                  <c:v>15.062406358030614</c:v>
                </c:pt>
                <c:pt idx="57">
                  <c:v>15.061651671004855</c:v>
                </c:pt>
                <c:pt idx="58">
                  <c:v>15.060910704465368</c:v>
                </c:pt>
                <c:pt idx="59">
                  <c:v>15.060183704191829</c:v>
                </c:pt>
                <c:pt idx="60">
                  <c:v>15.059470891436966</c:v>
                </c:pt>
                <c:pt idx="61">
                  <c:v>15.058772459728548</c:v>
                </c:pt>
                <c:pt idx="62">
                  <c:v>15.058088571527104</c:v>
                </c:pt>
                <c:pt idx="63">
                  <c:v>15.057419354763814</c:v>
                </c:pt>
                <c:pt idx="64">
                  <c:v>15.056764899290821</c:v>
                </c:pt>
                <c:pt idx="65">
                  <c:v>15.056125253285323</c:v>
                </c:pt>
                <c:pt idx="66">
                  <c:v>15.055500419659117</c:v>
                </c:pt>
                <c:pt idx="67">
                  <c:v>15.054890352536718</c:v>
                </c:pt>
                <c:pt idx="68">
                  <c:v>15.054294953877537</c:v>
                </c:pt>
                <c:pt idx="69">
                  <c:v>15.053714070331056</c:v>
                </c:pt>
                <c:pt idx="70">
                  <c:v>15.053147490427627</c:v>
                </c:pt>
                <c:pt idx="71">
                  <c:v>15.052594942221384</c:v>
                </c:pt>
                <c:pt idx="72">
                  <c:v>15.052056091514901</c:v>
                </c:pt>
                <c:pt idx="73">
                  <c:v>15.051530540806576</c:v>
                </c:pt>
                <c:pt idx="74">
                  <c:v>15.051017829110581</c:v>
                </c:pt>
                <c:pt idx="75">
                  <c:v>15.050517432803542</c:v>
                </c:pt>
                <c:pt idx="76">
                  <c:v>15.050028767650623</c:v>
                </c:pt>
                <c:pt idx="77">
                  <c:v>15.049551192154144</c:v>
                </c:pt>
                <c:pt idx="78">
                  <c:v>15.049084012348144</c:v>
                </c:pt>
                <c:pt idx="79">
                  <c:v>15.048626488130395</c:v>
                </c:pt>
                <c:pt idx="80">
                  <c:v>15.048177841176939</c:v>
                </c:pt>
                <c:pt idx="81">
                  <c:v>15.047737264421908</c:v>
                </c:pt>
                <c:pt idx="82">
                  <c:v>15.047303933006543</c:v>
                </c:pt>
                <c:pt idx="83">
                  <c:v>15.046877016506475</c:v>
                </c:pt>
                <c:pt idx="84">
                  <c:v>15.046455692138473</c:v>
                </c:pt>
                <c:pt idx="85">
                  <c:v>15.046039158532144</c:v>
                </c:pt>
                <c:pt idx="86">
                  <c:v>15.045626649537054</c:v>
                </c:pt>
                <c:pt idx="87">
                  <c:v>15.045217447433522</c:v>
                </c:pt>
                <c:pt idx="88">
                  <c:v>15.044810894841198</c:v>
                </c:pt>
                <c:pt idx="89">
                  <c:v>15.044406404591447</c:v>
                </c:pt>
                <c:pt idx="90">
                  <c:v>15.044003466866084</c:v>
                </c:pt>
                <c:pt idx="91">
                  <c:v>15.043601653021975</c:v>
                </c:pt>
                <c:pt idx="92">
                  <c:v>15.043200615728127</c:v>
                </c:pt>
                <c:pt idx="93">
                  <c:v>15.042800085335726</c:v>
                </c:pt>
                <c:pt idx="94">
                  <c:v>15.04239986276211</c:v>
                </c:pt>
                <c:pt idx="95">
                  <c:v>15.041999809554586</c:v>
                </c:pt>
                <c:pt idx="96">
                  <c:v>15.041599836147286</c:v>
                </c:pt>
                <c:pt idx="97">
                  <c:v>15.041199889556923</c:v>
                </c:pt>
                <c:pt idx="98">
                  <c:v>15.040799941807611</c:v>
                </c:pt>
                <c:pt idx="99">
                  <c:v>15.040399980184528</c:v>
                </c:pt>
                <c:pt idx="100">
                  <c:v>17.919999999999991</c:v>
                </c:pt>
              </c:numCache>
            </c:numRef>
          </c:val>
        </c:ser>
        <c:ser>
          <c:idx val="37"/>
          <c:order val="37"/>
          <c:tx>
            <c:strRef>
              <c:f>'Bckwrd_0,8'!$K$56</c:f>
              <c:strCache>
                <c:ptCount val="1"/>
                <c:pt idx="0">
                  <c:v>26,64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'Bckwrd_0,8'!$L$56:$DH$56</c:f>
              <c:numCache>
                <c:formatCode>General</c:formatCode>
                <c:ptCount val="101"/>
                <c:pt idx="0">
                  <c:v>15.770194912291869</c:v>
                </c:pt>
                <c:pt idx="1">
                  <c:v>15.769021646982091</c:v>
                </c:pt>
                <c:pt idx="2">
                  <c:v>15.767846436921802</c:v>
                </c:pt>
                <c:pt idx="3">
                  <c:v>15.766669359300723</c:v>
                </c:pt>
                <c:pt idx="4">
                  <c:v>15.76549049562191</c:v>
                </c:pt>
                <c:pt idx="5">
                  <c:v>15.764309931886203</c:v>
                </c:pt>
                <c:pt idx="6">
                  <c:v>15.763127758783849</c:v>
                </c:pt>
                <c:pt idx="7">
                  <c:v>15.761944071893472</c:v>
                </c:pt>
                <c:pt idx="8">
                  <c:v>15.760758971888555</c:v>
                </c:pt>
                <c:pt idx="9">
                  <c:v>15.759572564751634</c:v>
                </c:pt>
                <c:pt idx="10">
                  <c:v>15.758384961996354</c:v>
                </c:pt>
                <c:pt idx="11">
                  <c:v>15.757196280897514</c:v>
                </c:pt>
                <c:pt idx="12">
                  <c:v>15.756006644729268</c:v>
                </c:pt>
                <c:pt idx="13">
                  <c:v>15.754816183011568</c:v>
                </c:pt>
                <c:pt idx="14">
                  <c:v>15.753625031764921</c:v>
                </c:pt>
                <c:pt idx="15">
                  <c:v>15.752433333773523</c:v>
                </c:pt>
                <c:pt idx="16">
                  <c:v>15.751241238856775</c:v>
                </c:pt>
                <c:pt idx="17">
                  <c:v>15.750048904149143</c:v>
                </c:pt>
                <c:pt idx="18">
                  <c:v>15.748856494388304</c:v>
                </c:pt>
                <c:pt idx="19">
                  <c:v>15.747664182211372</c:v>
                </c:pt>
                <c:pt idx="20">
                  <c:v>15.746472148459109</c:v>
                </c:pt>
                <c:pt idx="21">
                  <c:v>15.745280582487709</c:v>
                </c:pt>
                <c:pt idx="22">
                  <c:v>15.744089682487862</c:v>
                </c:pt>
                <c:pt idx="23">
                  <c:v>15.742899655810589</c:v>
                </c:pt>
                <c:pt idx="24">
                  <c:v>15.741710719299256</c:v>
                </c:pt>
                <c:pt idx="25">
                  <c:v>15.740523099627072</c:v>
                </c:pt>
                <c:pt idx="26">
                  <c:v>15.739337033639101</c:v>
                </c:pt>
                <c:pt idx="27">
                  <c:v>15.738152768697887</c:v>
                </c:pt>
                <c:pt idx="28">
                  <c:v>15.736970563031305</c:v>
                </c:pt>
                <c:pt idx="29">
                  <c:v>15.73579068608128</c:v>
                </c:pt>
                <c:pt idx="30">
                  <c:v>15.734613418851621</c:v>
                </c:pt>
                <c:pt idx="31">
                  <c:v>15.733439054253017</c:v>
                </c:pt>
                <c:pt idx="32">
                  <c:v>15.732267897442872</c:v>
                </c:pt>
                <c:pt idx="33">
                  <c:v>15.73110026615738</c:v>
                </c:pt>
                <c:pt idx="34">
                  <c:v>15.72993649103282</c:v>
                </c:pt>
                <c:pt idx="35">
                  <c:v>15.728776915912551</c:v>
                </c:pt>
                <c:pt idx="36">
                  <c:v>15.727621898135851</c:v>
                </c:pt>
                <c:pt idx="37">
                  <c:v>15.72647180880406</c:v>
                </c:pt>
                <c:pt idx="38">
                  <c:v>15.725327033018988</c:v>
                </c:pt>
                <c:pt idx="39">
                  <c:v>15.724187970087868</c:v>
                </c:pt>
                <c:pt idx="40">
                  <c:v>15.723055033688361</c:v>
                </c:pt>
                <c:pt idx="41">
                  <c:v>15.721928651986396</c:v>
                </c:pt>
                <c:pt idx="42">
                  <c:v>15.720809267698696</c:v>
                </c:pt>
                <c:pt idx="43">
                  <c:v>15.719697338090961</c:v>
                </c:pt>
                <c:pt idx="44">
                  <c:v>15.718593334901492</c:v>
                </c:pt>
                <c:pt idx="45">
                  <c:v>15.717497744179104</c:v>
                </c:pt>
                <c:pt idx="46">
                  <c:v>15.716411066022829</c:v>
                </c:pt>
                <c:pt idx="47">
                  <c:v>15.715333814209668</c:v>
                </c:pt>
                <c:pt idx="48">
                  <c:v>15.714266515695272</c:v>
                </c:pt>
                <c:pt idx="49">
                  <c:v>15.71320970997097</c:v>
                </c:pt>
                <c:pt idx="50">
                  <c:v>15.712163948259114</c:v>
                </c:pt>
                <c:pt idx="51">
                  <c:v>15.711129792527085</c:v>
                </c:pt>
                <c:pt idx="52">
                  <c:v>15.710107814298787</c:v>
                </c:pt>
                <c:pt idx="53">
                  <c:v>15.709098593240997</c:v>
                </c:pt>
                <c:pt idx="54">
                  <c:v>15.708102715500299</c:v>
                </c:pt>
                <c:pt idx="55">
                  <c:v>15.707120771765192</c:v>
                </c:pt>
                <c:pt idx="56">
                  <c:v>15.706153355026709</c:v>
                </c:pt>
                <c:pt idx="57">
                  <c:v>15.705201058010084</c:v>
                </c:pt>
                <c:pt idx="58">
                  <c:v>15.704264470249706</c:v>
                </c:pt>
                <c:pt idx="59">
                  <c:v>15.703344174779604</c:v>
                </c:pt>
                <c:pt idx="60">
                  <c:v>15.702440744412831</c:v>
                </c:pt>
                <c:pt idx="61">
                  <c:v>15.701554737584923</c:v>
                </c:pt>
                <c:pt idx="62">
                  <c:v>15.70068669373974</c:v>
                </c:pt>
                <c:pt idx="63">
                  <c:v>15.699837128240652</c:v>
                </c:pt>
                <c:pt idx="64">
                  <c:v>15.699006526796639</c:v>
                </c:pt>
                <c:pt idx="65">
                  <c:v>15.698195339401432</c:v>
                </c:pt>
                <c:pt idx="66">
                  <c:v>15.697403973795486</c:v>
                </c:pt>
                <c:pt idx="67">
                  <c:v>15.696632788474833</c:v>
                </c:pt>
                <c:pt idx="68">
                  <c:v>15.695882085289155</c:v>
                </c:pt>
                <c:pt idx="69">
                  <c:v>15.695152101693383</c:v>
                </c:pt>
                <c:pt idx="70">
                  <c:v>15.694443002743702</c:v>
                </c:pt>
                <c:pt idx="71">
                  <c:v>15.693754872959811</c:v>
                </c:pt>
                <c:pt idx="72">
                  <c:v>15.693087708211431</c:v>
                </c:pt>
                <c:pt idx="73">
                  <c:v>15.692441407827152</c:v>
                </c:pt>
                <c:pt idx="74">
                  <c:v>15.691815767168398</c:v>
                </c:pt>
                <c:pt idx="75">
                  <c:v>15.691210470957989</c:v>
                </c:pt>
                <c:pt idx="76">
                  <c:v>15.690625087700866</c:v>
                </c:pt>
                <c:pt idx="77">
                  <c:v>15.690059065580151</c:v>
                </c:pt>
                <c:pt idx="78">
                  <c:v>15.689511730251262</c:v>
                </c:pt>
                <c:pt idx="79">
                  <c:v>15.688982284984862</c:v>
                </c:pt>
                <c:pt idx="80">
                  <c:v>15.68846981361914</c:v>
                </c:pt>
                <c:pt idx="81">
                  <c:v>15.687973286765244</c:v>
                </c:pt>
                <c:pt idx="82">
                  <c:v>15.687491571657139</c:v>
                </c:pt>
                <c:pt idx="83">
                  <c:v>15.687023445939296</c:v>
                </c:pt>
                <c:pt idx="84">
                  <c:v>15.686567615532686</c:v>
                </c:pt>
                <c:pt idx="85">
                  <c:v>15.686122736505</c:v>
                </c:pt>
                <c:pt idx="86">
                  <c:v>15.685687440591908</c:v>
                </c:pt>
                <c:pt idx="87">
                  <c:v>15.685260363677726</c:v>
                </c:pt>
                <c:pt idx="88">
                  <c:v>15.684840176162002</c:v>
                </c:pt>
                <c:pt idx="89">
                  <c:v>15.684425613744034</c:v>
                </c:pt>
                <c:pt idx="90">
                  <c:v>15.684015506797508</c:v>
                </c:pt>
                <c:pt idx="91">
                  <c:v>15.683608806248252</c:v>
                </c:pt>
                <c:pt idx="92">
                  <c:v>15.68320460378763</c:v>
                </c:pt>
                <c:pt idx="93">
                  <c:v>15.682802144435804</c:v>
                </c:pt>
                <c:pt idx="94">
                  <c:v>15.682400829979279</c:v>
                </c:pt>
                <c:pt idx="95">
                  <c:v>15.682000212672188</c:v>
                </c:pt>
                <c:pt idx="96">
                  <c:v>15.681599979761518</c:v>
                </c:pt>
                <c:pt idx="97">
                  <c:v>15.681199930720192</c:v>
                </c:pt>
                <c:pt idx="98">
                  <c:v>15.680799950283125</c:v>
                </c:pt>
                <c:pt idx="99">
                  <c:v>15.680399981129595</c:v>
                </c:pt>
                <c:pt idx="100">
                  <c:v>18.63999999999999</c:v>
                </c:pt>
              </c:numCache>
            </c:numRef>
          </c:val>
        </c:ser>
        <c:ser>
          <c:idx val="38"/>
          <c:order val="38"/>
          <c:tx>
            <c:strRef>
              <c:f>'Bckwrd_0,8'!$K$57</c:f>
              <c:strCache>
                <c:ptCount val="1"/>
                <c:pt idx="0">
                  <c:v>27,36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'Bckwrd_0,8'!$L$57:$DH$57</c:f>
              <c:numCache>
                <c:formatCode>General</c:formatCode>
                <c:ptCount val="101"/>
                <c:pt idx="0">
                  <c:v>16.426458840507113</c:v>
                </c:pt>
                <c:pt idx="1">
                  <c:v>16.425179831107769</c:v>
                </c:pt>
                <c:pt idx="2">
                  <c:v>16.423896693726636</c:v>
                </c:pt>
                <c:pt idx="3">
                  <c:v>16.422609464453984</c:v>
                </c:pt>
                <c:pt idx="4">
                  <c:v>16.421318183184979</c:v>
                </c:pt>
                <c:pt idx="5">
                  <c:v>16.420022893828691</c:v>
                </c:pt>
                <c:pt idx="6">
                  <c:v>16.418723644527734</c:v>
                </c:pt>
                <c:pt idx="7">
                  <c:v>16.41742048788932</c:v>
                </c:pt>
                <c:pt idx="8">
                  <c:v>16.416113481227995</c:v>
                </c:pt>
                <c:pt idx="9">
                  <c:v>16.414802686820877</c:v>
                </c:pt>
                <c:pt idx="10">
                  <c:v>16.413488172175857</c:v>
                </c:pt>
                <c:pt idx="11">
                  <c:v>16.412170010313286</c:v>
                </c:pt>
                <c:pt idx="12">
                  <c:v>16.410848280061995</c:v>
                </c:pt>
                <c:pt idx="13">
                  <c:v>16.409523066370149</c:v>
                </c:pt>
                <c:pt idx="14">
                  <c:v>16.408194460631538</c:v>
                </c:pt>
                <c:pt idx="15">
                  <c:v>16.406862561028213</c:v>
                </c:pt>
                <c:pt idx="16">
                  <c:v>16.40552747288989</c:v>
                </c:pt>
                <c:pt idx="17">
                  <c:v>16.404189309071036</c:v>
                </c:pt>
                <c:pt idx="18">
                  <c:v>16.402848190346226</c:v>
                </c:pt>
                <c:pt idx="19">
                  <c:v>16.401504245824583</c:v>
                </c:pt>
                <c:pt idx="20">
                  <c:v>16.400157613383879</c:v>
                </c:pt>
                <c:pt idx="21">
                  <c:v>16.398808440125183</c:v>
                </c:pt>
                <c:pt idx="22">
                  <c:v>16.39745688284858</c:v>
                </c:pt>
                <c:pt idx="23">
                  <c:v>16.396103108550744</c:v>
                </c:pt>
                <c:pt idx="24">
                  <c:v>16.394747294944949</c:v>
                </c:pt>
                <c:pt idx="25">
                  <c:v>16.393389631004144</c:v>
                </c:pt>
                <c:pt idx="26">
                  <c:v>16.392030317527585</c:v>
                </c:pt>
                <c:pt idx="27">
                  <c:v>16.390669567731553</c:v>
                </c:pt>
                <c:pt idx="28">
                  <c:v>16.389307607864424</c:v>
                </c:pt>
                <c:pt idx="29">
                  <c:v>16.387944677846431</c:v>
                </c:pt>
                <c:pt idx="30">
                  <c:v>16.386581031934206</c:v>
                </c:pt>
                <c:pt idx="31">
                  <c:v>16.385216939410025</c:v>
                </c:pt>
                <c:pt idx="32">
                  <c:v>16.383852685295487</c:v>
                </c:pt>
                <c:pt idx="33">
                  <c:v>16.382488571089166</c:v>
                </c:pt>
                <c:pt idx="34">
                  <c:v>16.381124915527312</c:v>
                </c:pt>
                <c:pt idx="35">
                  <c:v>16.379762055366719</c:v>
                </c:pt>
                <c:pt idx="36">
                  <c:v>16.378400346187831</c:v>
                </c:pt>
                <c:pt idx="37">
                  <c:v>16.377040163216474</c:v>
                </c:pt>
                <c:pt idx="38">
                  <c:v>16.375681902161343</c:v>
                </c:pt>
                <c:pt idx="39">
                  <c:v>16.374325980064221</c:v>
                </c:pt>
                <c:pt idx="40">
                  <c:v>16.372972836158908</c:v>
                </c:pt>
                <c:pt idx="41">
                  <c:v>16.371622932734109</c:v>
                </c:pt>
                <c:pt idx="42">
                  <c:v>16.370276755994396</c:v>
                </c:pt>
                <c:pt idx="43">
                  <c:v>16.368934816912507</c:v>
                </c:pt>
                <c:pt idx="44">
                  <c:v>16.36759765206455</c:v>
                </c:pt>
                <c:pt idx="45">
                  <c:v>16.366265824438607</c:v>
                </c:pt>
                <c:pt idx="46">
                  <c:v>16.36493992420516</c:v>
                </c:pt>
                <c:pt idx="47">
                  <c:v>16.363620569436172</c:v>
                </c:pt>
                <c:pt idx="48">
                  <c:v>16.362308406757176</c:v>
                </c:pt>
                <c:pt idx="49">
                  <c:v>16.361004111914585</c:v>
                </c:pt>
                <c:pt idx="50">
                  <c:v>16.359708390237255</c:v>
                </c:pt>
                <c:pt idx="51">
                  <c:v>16.358421976968742</c:v>
                </c:pt>
                <c:pt idx="52">
                  <c:v>16.357145637442706</c:v>
                </c:pt>
                <c:pt idx="53">
                  <c:v>16.355880167070534</c:v>
                </c:pt>
                <c:pt idx="54">
                  <c:v>16.354626391105732</c:v>
                </c:pt>
                <c:pt idx="55">
                  <c:v>16.35338516414523</c:v>
                </c:pt>
                <c:pt idx="56">
                  <c:v>16.352157369322494</c:v>
                </c:pt>
                <c:pt idx="57">
                  <c:v>16.350943917142271</c:v>
                </c:pt>
                <c:pt idx="58">
                  <c:v>16.349745743900819</c:v>
                </c:pt>
                <c:pt idx="59">
                  <c:v>16.348563809629688</c:v>
                </c:pt>
                <c:pt idx="60">
                  <c:v>16.347399095494975</c:v>
                </c:pt>
                <c:pt idx="61">
                  <c:v>16.346252600578008</c:v>
                </c:pt>
                <c:pt idx="62">
                  <c:v>16.345125337957636</c:v>
                </c:pt>
                <c:pt idx="63">
                  <c:v>16.344018330009117</c:v>
                </c:pt>
                <c:pt idx="64">
                  <c:v>16.342932602830441</c:v>
                </c:pt>
                <c:pt idx="65">
                  <c:v>16.341869179704542</c:v>
                </c:pt>
                <c:pt idx="66">
                  <c:v>16.340829073505297</c:v>
                </c:pt>
                <c:pt idx="67">
                  <c:v>16.339813277958296</c:v>
                </c:pt>
                <c:pt idx="68">
                  <c:v>16.338822757674425</c:v>
                </c:pt>
                <c:pt idx="69">
                  <c:v>16.337858436886886</c:v>
                </c:pt>
                <c:pt idx="70">
                  <c:v>16.336921186842279</c:v>
                </c:pt>
                <c:pt idx="71">
                  <c:v>16.336011811824964</c:v>
                </c:pt>
                <c:pt idx="72">
                  <c:v>16.335131033833754</c:v>
                </c:pt>
                <c:pt idx="73">
                  <c:v>16.334279475983031</c:v>
                </c:pt>
                <c:pt idx="74">
                  <c:v>16.333457644768668</c:v>
                </c:pt>
                <c:pt idx="75">
                  <c:v>16.332665911425501</c:v>
                </c:pt>
                <c:pt idx="76">
                  <c:v>16.331904492708549</c:v>
                </c:pt>
                <c:pt idx="77">
                  <c:v>16.331173431556159</c:v>
                </c:pt>
                <c:pt idx="78">
                  <c:v>16.330472578239199</c:v>
                </c:pt>
                <c:pt idx="79">
                  <c:v>16.329801572763433</c:v>
                </c:pt>
                <c:pt idx="80">
                  <c:v>16.32915982946712</c:v>
                </c:pt>
                <c:pt idx="81">
                  <c:v>16.328546524931571</c:v>
                </c:pt>
                <c:pt idx="82">
                  <c:v>16.327960590484636</c:v>
                </c:pt>
                <c:pt idx="83">
                  <c:v>16.327400710701657</c:v>
                </c:pt>
                <c:pt idx="84">
                  <c:v>16.326865329366864</c:v>
                </c:pt>
                <c:pt idx="85">
                  <c:v>16.326352664310953</c:v>
                </c:pt>
                <c:pt idx="86">
                  <c:v>16.325860732343944</c:v>
                </c:pt>
                <c:pt idx="87">
                  <c:v>16.325387385108552</c:v>
                </c:pt>
                <c:pt idx="88">
                  <c:v>16.324930356044778</c:v>
                </c:pt>
                <c:pt idx="89">
                  <c:v>16.324487317753832</c:v>
                </c:pt>
                <c:pt idx="90">
                  <c:v>16.324055947882623</c:v>
                </c:pt>
                <c:pt idx="91">
                  <c:v>16.323634000277277</c:v>
                </c:pt>
                <c:pt idx="92">
                  <c:v>16.323219376708749</c:v>
                </c:pt>
                <c:pt idx="93">
                  <c:v>16.32281019318485</c:v>
                </c:pt>
                <c:pt idx="94">
                  <c:v>16.322404834058926</c:v>
                </c:pt>
                <c:pt idx="95">
                  <c:v>16.322001987224471</c:v>
                </c:pt>
                <c:pt idx="96">
                  <c:v>16.321600655040402</c:v>
                </c:pt>
                <c:pt idx="97">
                  <c:v>16.321200138505031</c:v>
                </c:pt>
                <c:pt idx="98">
                  <c:v>16.320799996475326</c:v>
                </c:pt>
                <c:pt idx="99">
                  <c:v>16.320399986727185</c:v>
                </c:pt>
                <c:pt idx="100">
                  <c:v>19.359999999999989</c:v>
                </c:pt>
              </c:numCache>
            </c:numRef>
          </c:val>
        </c:ser>
        <c:ser>
          <c:idx val="39"/>
          <c:order val="39"/>
          <c:tx>
            <c:strRef>
              <c:f>'Bckwrd_0,8'!$K$58</c:f>
              <c:strCache>
                <c:ptCount val="1"/>
                <c:pt idx="0">
                  <c:v>28,08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'Bckwrd_0,8'!$L$58:$DH$58</c:f>
              <c:numCache>
                <c:formatCode>General</c:formatCode>
                <c:ptCount val="101"/>
                <c:pt idx="0">
                  <c:v>17.086099302929409</c:v>
                </c:pt>
                <c:pt idx="1">
                  <c:v>17.084731423370606</c:v>
                </c:pt>
                <c:pt idx="2">
                  <c:v>17.083357105405558</c:v>
                </c:pt>
                <c:pt idx="3">
                  <c:v>17.081976329287297</c:v>
                </c:pt>
                <c:pt idx="4">
                  <c:v>17.080589077743234</c:v>
                </c:pt>
                <c:pt idx="5">
                  <c:v>17.079195336165878</c:v>
                </c:pt>
                <c:pt idx="6">
                  <c:v>17.077795092815919</c:v>
                </c:pt>
                <c:pt idx="7">
                  <c:v>17.076388339038193</c:v>
                </c:pt>
                <c:pt idx="8">
                  <c:v>17.074975069491611</c:v>
                </c:pt>
                <c:pt idx="9">
                  <c:v>17.07355528239373</c:v>
                </c:pt>
                <c:pt idx="10">
                  <c:v>17.072128979781006</c:v>
                </c:pt>
                <c:pt idx="11">
                  <c:v>17.070696167785712</c:v>
                </c:pt>
                <c:pt idx="12">
                  <c:v>17.069256856930497</c:v>
                </c:pt>
                <c:pt idx="13">
                  <c:v>17.06781106244178</c:v>
                </c:pt>
                <c:pt idx="14">
                  <c:v>17.066358804583132</c:v>
                </c:pt>
                <c:pt idx="15">
                  <c:v>17.064900109009844</c:v>
                </c:pt>
                <c:pt idx="16">
                  <c:v>17.063435007146165</c:v>
                </c:pt>
                <c:pt idx="17">
                  <c:v>17.061963536586394</c:v>
                </c:pt>
                <c:pt idx="18">
                  <c:v>17.060485741521486</c:v>
                </c:pt>
                <c:pt idx="19">
                  <c:v>17.059001673192693</c:v>
                </c:pt>
                <c:pt idx="20">
                  <c:v>17.057511390373879</c:v>
                </c:pt>
                <c:pt idx="21">
                  <c:v>17.056014959884255</c:v>
                </c:pt>
                <c:pt idx="22">
                  <c:v>17.054512457133452</c:v>
                </c:pt>
                <c:pt idx="23">
                  <c:v>17.053003966700732</c:v>
                </c:pt>
                <c:pt idx="24">
                  <c:v>17.051489582950573</c:v>
                </c:pt>
                <c:pt idx="25">
                  <c:v>17.049969410686536</c:v>
                </c:pt>
                <c:pt idx="26">
                  <c:v>17.048443565845819</c:v>
                </c:pt>
                <c:pt idx="27">
                  <c:v>17.046912176236756</c:v>
                </c:pt>
                <c:pt idx="28">
                  <c:v>17.045375382321684</c:v>
                </c:pt>
                <c:pt idx="29">
                  <c:v>17.043833338047691</c:v>
                </c:pt>
                <c:pt idx="30">
                  <c:v>17.042286211727784</c:v>
                </c:pt>
                <c:pt idx="31">
                  <c:v>17.040734186975278</c:v>
                </c:pt>
                <c:pt idx="32">
                  <c:v>17.039177463693889</c:v>
                </c:pt>
                <c:pt idx="33">
                  <c:v>17.037616259126505</c:v>
                </c:pt>
                <c:pt idx="34">
                  <c:v>17.036050808965264</c:v>
                </c:pt>
                <c:pt idx="35">
                  <c:v>17.034481368525686</c:v>
                </c:pt>
                <c:pt idx="36">
                  <c:v>17.032908213987643</c:v>
                </c:pt>
                <c:pt idx="37">
                  <c:v>17.03133164370567</c:v>
                </c:pt>
                <c:pt idx="38">
                  <c:v>17.029751979591179</c:v>
                </c:pt>
                <c:pt idx="39">
                  <c:v>17.028169568568661</c:v>
                </c:pt>
                <c:pt idx="40">
                  <c:v>17.026584784107936</c:v>
                </c:pt>
                <c:pt idx="41">
                  <c:v>17.024998027833977</c:v>
                </c:pt>
                <c:pt idx="42">
                  <c:v>17.023409731215249</c:v>
                </c:pt>
                <c:pt idx="43">
                  <c:v>17.021820357330991</c:v>
                </c:pt>
                <c:pt idx="44">
                  <c:v>17.020230402717022</c:v>
                </c:pt>
                <c:pt idx="45">
                  <c:v>17.018640399288522</c:v>
                </c:pt>
                <c:pt idx="46">
                  <c:v>17.01705091633707</c:v>
                </c:pt>
                <c:pt idx="47">
                  <c:v>17.015462562597701</c:v>
                </c:pt>
                <c:pt idx="48">
                  <c:v>17.013875988379791</c:v>
                </c:pt>
                <c:pt idx="49">
                  <c:v>17.012291887753396</c:v>
                </c:pt>
                <c:pt idx="50">
                  <c:v>17.010711000779889</c:v>
                </c:pt>
                <c:pt idx="51">
                  <c:v>17.009134115772614</c:v>
                </c:pt>
                <c:pt idx="52">
                  <c:v>17.007562071569257</c:v>
                </c:pt>
                <c:pt idx="53">
                  <c:v>17.005995759793244</c:v>
                </c:pt>
                <c:pt idx="54">
                  <c:v>17.004436127075934</c:v>
                </c:pt>
                <c:pt idx="55">
                  <c:v>17.002884177205143</c:v>
                </c:pt>
                <c:pt idx="56">
                  <c:v>17.001340973158076</c:v>
                </c:pt>
                <c:pt idx="57">
                  <c:v>16.999807638968168</c:v>
                </c:pt>
                <c:pt idx="58">
                  <c:v>16.998285361365241</c:v>
                </c:pt>
                <c:pt idx="59">
                  <c:v>16.996775391117033</c:v>
                </c:pt>
                <c:pt idx="60">
                  <c:v>16.995279043986827</c:v>
                </c:pt>
                <c:pt idx="61">
                  <c:v>16.993797701206866</c:v>
                </c:pt>
                <c:pt idx="62">
                  <c:v>16.992332809350543</c:v>
                </c:pt>
                <c:pt idx="63">
                  <c:v>16.990885879467104</c:v>
                </c:pt>
                <c:pt idx="64">
                  <c:v>16.989458485321951</c:v>
                </c:pt>
                <c:pt idx="65">
                  <c:v>16.988052260562718</c:v>
                </c:pt>
                <c:pt idx="66">
                  <c:v>16.986668894606876</c:v>
                </c:pt>
                <c:pt idx="67">
                  <c:v>16.985310127021176</c:v>
                </c:pt>
                <c:pt idx="68">
                  <c:v>16.983977740137579</c:v>
                </c:pt>
                <c:pt idx="69">
                  <c:v>16.982673549625254</c:v>
                </c:pt>
                <c:pt idx="70">
                  <c:v>16.981399392715979</c:v>
                </c:pt>
                <c:pt idx="71">
                  <c:v>16.980157113763664</c:v>
                </c:pt>
                <c:pt idx="72">
                  <c:v>16.978948546809406</c:v>
                </c:pt>
                <c:pt idx="73">
                  <c:v>16.977775494827974</c:v>
                </c:pt>
                <c:pt idx="74">
                  <c:v>16.976639705354131</c:v>
                </c:pt>
                <c:pt idx="75">
                  <c:v>16.975542842235154</c:v>
                </c:pt>
                <c:pt idx="76">
                  <c:v>16.974486453338383</c:v>
                </c:pt>
                <c:pt idx="77">
                  <c:v>16.973471934169236</c:v>
                </c:pt>
                <c:pt idx="78">
                  <c:v>16.972500487538493</c:v>
                </c:pt>
                <c:pt idx="79">
                  <c:v>16.971573079669209</c:v>
                </c:pt>
                <c:pt idx="80">
                  <c:v>16.970690393466501</c:v>
                </c:pt>
                <c:pt idx="81">
                  <c:v>16.969852780097423</c:v>
                </c:pt>
                <c:pt idx="82">
                  <c:v>16.969060210547891</c:v>
                </c:pt>
                <c:pt idx="83">
                  <c:v>16.968312229435192</c:v>
                </c:pt>
                <c:pt idx="84">
                  <c:v>16.967607914037441</c:v>
                </c:pt>
                <c:pt idx="85">
                  <c:v>16.966945842213097</c:v>
                </c:pt>
                <c:pt idx="86">
                  <c:v>16.96632407354862</c:v>
                </c:pt>
                <c:pt idx="87">
                  <c:v>16.965740148575374</c:v>
                </c:pt>
                <c:pt idx="88">
                  <c:v>16.965191111072869</c:v>
                </c:pt>
                <c:pt idx="89">
                  <c:v>16.964673558112413</c:v>
                </c:pt>
                <c:pt idx="90">
                  <c:v>16.964183721343606</c:v>
                </c:pt>
                <c:pt idx="91">
                  <c:v>16.963717580833968</c:v>
                </c:pt>
                <c:pt idx="92">
                  <c:v>16.963271009351935</c:v>
                </c:pt>
                <c:pt idx="93">
                  <c:v>16.962839940318727</c:v>
                </c:pt>
                <c:pt idx="94">
                  <c:v>16.962420547049724</c:v>
                </c:pt>
                <c:pt idx="95">
                  <c:v>16.962009415157262</c:v>
                </c:pt>
                <c:pt idx="96">
                  <c:v>16.961603685519407</c:v>
                </c:pt>
                <c:pt idx="97">
                  <c:v>16.961201144070426</c:v>
                </c:pt>
                <c:pt idx="98">
                  <c:v>16.96080023914428</c:v>
                </c:pt>
                <c:pt idx="99">
                  <c:v>16.960400018895637</c:v>
                </c:pt>
                <c:pt idx="100">
                  <c:v>20.079999999999988</c:v>
                </c:pt>
              </c:numCache>
            </c:numRef>
          </c:val>
        </c:ser>
        <c:ser>
          <c:idx val="40"/>
          <c:order val="40"/>
          <c:tx>
            <c:strRef>
              <c:f>'Bckwrd_0,8'!$K$59</c:f>
              <c:strCache>
                <c:ptCount val="1"/>
                <c:pt idx="0">
                  <c:v>28,8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'Bckwrd_0,8'!$L$59:$DH$59</c:f>
              <c:numCache>
                <c:formatCode>General</c:formatCode>
                <c:ptCount val="101"/>
                <c:pt idx="0">
                  <c:v>17.749291996389847</c:v>
                </c:pt>
                <c:pt idx="1">
                  <c:v>17.747860082340633</c:v>
                </c:pt>
                <c:pt idx="2">
                  <c:v>17.746419510290451</c:v>
                </c:pt>
                <c:pt idx="3">
                  <c:v>17.744970195672945</c:v>
                </c:pt>
                <c:pt idx="4">
                  <c:v>17.743512054351839</c:v>
                </c:pt>
                <c:pt idx="5">
                  <c:v>17.742045002747208</c:v>
                </c:pt>
                <c:pt idx="6">
                  <c:v>17.740568957972517</c:v>
                </c:pt>
                <c:pt idx="7">
                  <c:v>17.73908383798328</c:v>
                </c:pt>
                <c:pt idx="8">
                  <c:v>17.737589561738304</c:v>
                </c:pt>
                <c:pt idx="9">
                  <c:v>17.736086049374386</c:v>
                </c:pt>
                <c:pt idx="10">
                  <c:v>17.734573222395607</c:v>
                </c:pt>
                <c:pt idx="11">
                  <c:v>17.733051003878284</c:v>
                </c:pt>
                <c:pt idx="12">
                  <c:v>17.731519318692897</c:v>
                </c:pt>
                <c:pt idx="13">
                  <c:v>17.72997809374418</c:v>
                </c:pt>
                <c:pt idx="14">
                  <c:v>17.728427258230916</c:v>
                </c:pt>
                <c:pt idx="15">
                  <c:v>17.726866743926944</c:v>
                </c:pt>
                <c:pt idx="16">
                  <c:v>17.725296485485</c:v>
                </c:pt>
                <c:pt idx="17">
                  <c:v>17.723716420765189</c:v>
                </c:pt>
                <c:pt idx="18">
                  <c:v>17.722126491190107</c:v>
                </c:pt>
                <c:pt idx="19">
                  <c:v>17.72052664212859</c:v>
                </c:pt>
                <c:pt idx="20">
                  <c:v>17.718916823310352</c:v>
                </c:pt>
                <c:pt idx="21">
                  <c:v>17.717296989274079</c:v>
                </c:pt>
                <c:pt idx="22">
                  <c:v>17.715667099851434</c:v>
                </c:pt>
                <c:pt idx="23">
                  <c:v>17.714027120689881</c:v>
                </c:pt>
                <c:pt idx="24">
                  <c:v>17.712377023817417</c:v>
                </c:pt>
                <c:pt idx="25">
                  <c:v>17.71071678825243</c:v>
                </c:pt>
                <c:pt idx="26">
                  <c:v>17.709046400662299</c:v>
                </c:pt>
                <c:pt idx="27">
                  <c:v>17.707365856074521</c:v>
                </c:pt>
                <c:pt idx="28">
                  <c:v>17.705675158644535</c:v>
                </c:pt>
                <c:pt idx="29">
                  <c:v>17.703974322484651</c:v>
                </c:pt>
                <c:pt idx="30">
                  <c:v>17.702263372558875</c:v>
                </c:pt>
                <c:pt idx="31">
                  <c:v>17.700542345648785</c:v>
                </c:pt>
                <c:pt idx="32">
                  <c:v>17.698811291395948</c:v>
                </c:pt>
                <c:pt idx="33">
                  <c:v>17.697070273426817</c:v>
                </c:pt>
                <c:pt idx="34">
                  <c:v>17.695319370566509</c:v>
                </c:pt>
                <c:pt idx="35">
                  <c:v>17.6935586781482</c:v>
                </c:pt>
                <c:pt idx="36">
                  <c:v>17.691788309425437</c:v>
                </c:pt>
                <c:pt idx="37">
                  <c:v>17.690008397095106</c:v>
                </c:pt>
                <c:pt idx="38">
                  <c:v>17.688219094939342</c:v>
                </c:pt>
                <c:pt idx="39">
                  <c:v>17.686420579595111</c:v>
                </c:pt>
                <c:pt idx="40">
                  <c:v>17.684613052460776</c:v>
                </c:pt>
                <c:pt idx="41">
                  <c:v>17.682796741749353</c:v>
                </c:pt>
                <c:pt idx="42">
                  <c:v>17.680971904698822</c:v>
                </c:pt>
                <c:pt idx="43">
                  <c:v>17.67913882995013</c:v>
                </c:pt>
                <c:pt idx="44">
                  <c:v>17.677297840104128</c:v>
                </c:pt>
                <c:pt idx="45">
                  <c:v>17.675449294468777</c:v>
                </c:pt>
                <c:pt idx="46">
                  <c:v>17.673593592008451</c:v>
                </c:pt>
                <c:pt idx="47">
                  <c:v>17.67173117450707</c:v>
                </c:pt>
                <c:pt idx="48">
                  <c:v>17.669862529956731</c:v>
                </c:pt>
                <c:pt idx="49">
                  <c:v>17.667988196183359</c:v>
                </c:pt>
                <c:pt idx="50">
                  <c:v>17.666108764719937</c:v>
                </c:pt>
                <c:pt idx="51">
                  <c:v>17.664224884937049</c:v>
                </c:pt>
                <c:pt idx="52">
                  <c:v>17.662337268438986</c:v>
                </c:pt>
                <c:pt idx="53">
                  <c:v>17.660446693731174</c:v>
                </c:pt>
                <c:pt idx="54">
                  <c:v>17.658554011162067</c:v>
                </c:pt>
                <c:pt idx="55">
                  <c:v>17.656660148138439</c:v>
                </c:pt>
                <c:pt idx="56">
                  <c:v>17.654766114607941</c:v>
                </c:pt>
                <c:pt idx="57">
                  <c:v>17.652873008796234</c:v>
                </c:pt>
                <c:pt idx="58">
                  <c:v>17.650982023177175</c:v>
                </c:pt>
                <c:pt idx="59">
                  <c:v>17.649094450644377</c:v>
                </c:pt>
                <c:pt idx="60">
                  <c:v>17.647211690838564</c:v>
                </c:pt>
                <c:pt idx="61">
                  <c:v>17.645335256568945</c:v>
                </c:pt>
                <c:pt idx="62">
                  <c:v>17.643466780246047</c:v>
                </c:pt>
                <c:pt idx="63">
                  <c:v>17.641608020218655</c:v>
                </c:pt>
                <c:pt idx="64">
                  <c:v>17.639760866876873</c:v>
                </c:pt>
                <c:pt idx="65">
                  <c:v>17.637927348346537</c:v>
                </c:pt>
                <c:pt idx="66">
                  <c:v>17.636109635556092</c:v>
                </c:pt>
                <c:pt idx="67">
                  <c:v>17.634310046404497</c:v>
                </c:pt>
                <c:pt idx="68">
                  <c:v>17.632531048696848</c:v>
                </c:pt>
                <c:pt idx="69">
                  <c:v>17.630775261442011</c:v>
                </c:pt>
                <c:pt idx="70">
                  <c:v>17.629045454023505</c:v>
                </c:pt>
                <c:pt idx="71">
                  <c:v>17.627344542660037</c:v>
                </c:pt>
                <c:pt idx="72">
                  <c:v>17.625675583467146</c:v>
                </c:pt>
                <c:pt idx="73">
                  <c:v>17.624041761316668</c:v>
                </c:pt>
                <c:pt idx="74">
                  <c:v>17.622446373571204</c:v>
                </c:pt>
                <c:pt idx="75">
                  <c:v>17.620892807650634</c:v>
                </c:pt>
                <c:pt idx="76">
                  <c:v>17.619384511278415</c:v>
                </c:pt>
                <c:pt idx="77">
                  <c:v>17.617924954169432</c:v>
                </c:pt>
                <c:pt idx="78">
                  <c:v>17.616517579880252</c:v>
                </c:pt>
                <c:pt idx="79">
                  <c:v>17.615165746575254</c:v>
                </c:pt>
                <c:pt idx="80">
                  <c:v>17.613872655606091</c:v>
                </c:pt>
                <c:pt idx="81">
                  <c:v>17.612641267107431</c:v>
                </c:pt>
                <c:pt idx="82">
                  <c:v>17.61147420234018</c:v>
                </c:pt>
                <c:pt idx="83">
                  <c:v>17.61037363333595</c:v>
                </c:pt>
                <c:pt idx="84">
                  <c:v>17.609341161591448</c:v>
                </c:pt>
                <c:pt idx="85">
                  <c:v>17.608377689202307</c:v>
                </c:pt>
                <c:pt idx="86">
                  <c:v>17.607483287963039</c:v>
                </c:pt>
                <c:pt idx="87">
                  <c:v>17.60665707459221</c:v>
                </c:pt>
                <c:pt idx="88">
                  <c:v>17.605897103269967</c:v>
                </c:pt>
                <c:pt idx="89">
                  <c:v>17.605200289840578</c:v>
                </c:pt>
                <c:pt idx="90">
                  <c:v>17.604562384844137</c:v>
                </c:pt>
                <c:pt idx="91">
                  <c:v>17.603978014197594</c:v>
                </c:pt>
                <c:pt idx="92">
                  <c:v>17.603440805688304</c:v>
                </c:pt>
                <c:pt idx="93">
                  <c:v>17.602943614995333</c:v>
                </c:pt>
                <c:pt idx="94">
                  <c:v>17.602478855127522</c:v>
                </c:pt>
                <c:pt idx="95">
                  <c:v>17.602038916770962</c:v>
                </c:pt>
                <c:pt idx="96">
                  <c:v>17.601616644193825</c:v>
                </c:pt>
                <c:pt idx="97">
                  <c:v>17.601205804867153</c:v>
                </c:pt>
                <c:pt idx="98">
                  <c:v>17.600801467857707</c:v>
                </c:pt>
                <c:pt idx="99">
                  <c:v>17.600400198461138</c:v>
                </c:pt>
                <c:pt idx="100">
                  <c:v>20.799999999999986</c:v>
                </c:pt>
              </c:numCache>
            </c:numRef>
          </c:val>
        </c:ser>
        <c:ser>
          <c:idx val="41"/>
          <c:order val="41"/>
          <c:tx>
            <c:strRef>
              <c:f>'Bckwrd_0,8'!$K$60</c:f>
              <c:strCache>
                <c:ptCount val="1"/>
                <c:pt idx="0">
                  <c:v>29,52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'Bckwrd_0,8'!$L$60:$DH$60</c:f>
              <c:numCache>
                <c:formatCode>General</c:formatCode>
                <c:ptCount val="101"/>
                <c:pt idx="0">
                  <c:v>18.416104254570779</c:v>
                </c:pt>
                <c:pt idx="1">
                  <c:v>18.414640071204932</c:v>
                </c:pt>
                <c:pt idx="2">
                  <c:v>18.4131653331</c:v>
                </c:pt>
                <c:pt idx="3">
                  <c:v>18.41167988975965</c:v>
                </c:pt>
                <c:pt idx="4">
                  <c:v>18.41018358862814</c:v>
                </c:pt>
                <c:pt idx="5">
                  <c:v>18.408676275113201</c:v>
                </c:pt>
                <c:pt idx="6">
                  <c:v>18.407157792615216</c:v>
                </c:pt>
                <c:pt idx="7">
                  <c:v>18.40562798256342</c:v>
                </c:pt>
                <c:pt idx="8">
                  <c:v>18.404086684459688</c:v>
                </c:pt>
                <c:pt idx="9">
                  <c:v>18.402533735930856</c:v>
                </c:pt>
                <c:pt idx="10">
                  <c:v>18.400968972790384</c:v>
                </c:pt>
                <c:pt idx="11">
                  <c:v>18.399392229110301</c:v>
                </c:pt>
                <c:pt idx="12">
                  <c:v>18.397803337304513</c:v>
                </c:pt>
                <c:pt idx="13">
                  <c:v>18.396202128224555</c:v>
                </c:pt>
                <c:pt idx="14">
                  <c:v>18.394588431269121</c:v>
                </c:pt>
                <c:pt idx="15">
                  <c:v>18.392962074508695</c:v>
                </c:pt>
                <c:pt idx="16">
                  <c:v>18.391322884826785</c:v>
                </c:pt>
                <c:pt idx="17">
                  <c:v>18.389670688079509</c:v>
                </c:pt>
                <c:pt idx="18">
                  <c:v>18.38800530927519</c:v>
                </c:pt>
                <c:pt idx="19">
                  <c:v>18.38632657277612</c:v>
                </c:pt>
                <c:pt idx="20">
                  <c:v>18.384634302524557</c:v>
                </c:pt>
                <c:pt idx="21">
                  <c:v>18.382928322295456</c:v>
                </c:pt>
                <c:pt idx="22">
                  <c:v>18.38120845597853</c:v>
                </c:pt>
                <c:pt idx="23">
                  <c:v>18.379474527892565</c:v>
                </c:pt>
                <c:pt idx="24">
                  <c:v>18.377726363135118</c:v>
                </c:pt>
                <c:pt idx="25">
                  <c:v>18.375963787971216</c:v>
                </c:pt>
                <c:pt idx="26">
                  <c:v>18.374186630264841</c:v>
                </c:pt>
                <c:pt idx="27">
                  <c:v>18.372394719957445</c:v>
                </c:pt>
                <c:pt idx="28">
                  <c:v>18.370587889598202</c:v>
                </c:pt>
                <c:pt idx="29">
                  <c:v>18.368765974931083</c:v>
                </c:pt>
                <c:pt idx="30">
                  <c:v>18.366928815544405</c:v>
                </c:pt>
                <c:pt idx="31">
                  <c:v>18.365076255589148</c:v>
                </c:pt>
                <c:pt idx="32">
                  <c:v>18.363208144572759</c:v>
                </c:pt>
                <c:pt idx="33">
                  <c:v>18.361324338236063</c:v>
                </c:pt>
                <c:pt idx="34">
                  <c:v>18.35942469952154</c:v>
                </c:pt>
                <c:pt idx="35">
                  <c:v>18.357509099642076</c:v>
                </c:pt>
                <c:pt idx="36">
                  <c:v>18.355577419260257</c:v>
                </c:pt>
                <c:pt idx="37">
                  <c:v>18.353629549789218</c:v>
                </c:pt>
                <c:pt idx="38">
                  <c:v>18.351665394827286</c:v>
                </c:pt>
                <c:pt idx="39">
                  <c:v>18.349684871739715</c:v>
                </c:pt>
                <c:pt idx="40">
                  <c:v>18.34768791340224</c:v>
                </c:pt>
                <c:pt idx="41">
                  <c:v>18.345674470122727</c:v>
                </c:pt>
                <c:pt idx="42">
                  <c:v>18.343644511758534</c:v>
                </c:pt>
                <c:pt idx="43">
                  <c:v>18.341598030049301</c:v>
                </c:pt>
                <c:pt idx="44">
                  <c:v>18.339535041186394</c:v>
                </c:pt>
                <c:pt idx="45">
                  <c:v>18.337455588642634</c:v>
                </c:pt>
                <c:pt idx="46">
                  <c:v>18.335359746287924</c:v>
                </c:pt>
                <c:pt idx="47">
                  <c:v>18.333247621818906</c:v>
                </c:pt>
                <c:pt idx="48">
                  <c:v>18.33111936053324</c:v>
                </c:pt>
                <c:pt idx="49">
                  <c:v>18.328975149481938</c:v>
                </c:pt>
                <c:pt idx="50">
                  <c:v>18.326815222035947</c:v>
                </c:pt>
                <c:pt idx="51">
                  <c:v>18.3246398629061</c:v>
                </c:pt>
                <c:pt idx="52">
                  <c:v>18.322449413658809</c:v>
                </c:pt>
                <c:pt idx="53">
                  <c:v>18.320244278772698</c:v>
                </c:pt>
                <c:pt idx="54">
                  <c:v>18.318024932284544</c:v>
                </c:pt>
                <c:pt idx="55">
                  <c:v>18.315791925075672</c:v>
                </c:pt>
                <c:pt idx="56">
                  <c:v>18.313545892852442</c:v>
                </c:pt>
                <c:pt idx="57">
                  <c:v>18.311287564876285</c:v>
                </c:pt>
                <c:pt idx="58">
                  <c:v>18.309017773500081</c:v>
                </c:pt>
                <c:pt idx="59">
                  <c:v>18.306737464567334</c:v>
                </c:pt>
                <c:pt idx="60">
                  <c:v>18.304447708728922</c:v>
                </c:pt>
                <c:pt idx="61">
                  <c:v>18.302149713728078</c:v>
                </c:pt>
                <c:pt idx="62">
                  <c:v>18.299844837697016</c:v>
                </c:pt>
                <c:pt idx="63">
                  <c:v>18.297534603497212</c:v>
                </c:pt>
                <c:pt idx="64">
                  <c:v>18.295220714118528</c:v>
                </c:pt>
                <c:pt idx="65">
                  <c:v>18.292905069128302</c:v>
                </c:pt>
                <c:pt idx="66">
                  <c:v>18.290589782128315</c:v>
                </c:pt>
                <c:pt idx="67">
                  <c:v>18.288277199132455</c:v>
                </c:pt>
                <c:pt idx="68">
                  <c:v>18.285969917717786</c:v>
                </c:pt>
                <c:pt idx="69">
                  <c:v>18.283670806722405</c:v>
                </c:pt>
                <c:pt idx="70">
                  <c:v>18.28138302616091</c:v>
                </c:pt>
                <c:pt idx="71">
                  <c:v>18.279110046895656</c:v>
                </c:pt>
                <c:pt idx="72">
                  <c:v>18.276855669434074</c:v>
                </c:pt>
                <c:pt idx="73">
                  <c:v>18.27462404101075</c:v>
                </c:pt>
                <c:pt idx="74">
                  <c:v>18.27241966985012</c:v>
                </c:pt>
                <c:pt idx="75">
                  <c:v>18.270247435183958</c:v>
                </c:pt>
                <c:pt idx="76">
                  <c:v>18.268112591208904</c:v>
                </c:pt>
                <c:pt idx="77">
                  <c:v>18.266020762709996</c:v>
                </c:pt>
                <c:pt idx="78">
                  <c:v>18.263977929545167</c:v>
                </c:pt>
                <c:pt idx="79">
                  <c:v>18.261990396593319</c:v>
                </c:pt>
                <c:pt idx="80">
                  <c:v>18.260064745137282</c:v>
                </c:pt>
                <c:pt idx="81">
                  <c:v>18.258207761029393</c:v>
                </c:pt>
                <c:pt idx="82">
                  <c:v>18.256426334450239</c:v>
                </c:pt>
                <c:pt idx="83">
                  <c:v>18.254727325746764</c:v>
                </c:pt>
                <c:pt idx="84">
                  <c:v>18.253117391914472</c:v>
                </c:pt>
                <c:pt idx="85">
                  <c:v>18.251602769041209</c:v>
                </c:pt>
                <c:pt idx="86">
                  <c:v>18.250189007825291</c:v>
                </c:pt>
                <c:pt idx="87">
                  <c:v>18.248880662584888</c:v>
                </c:pt>
                <c:pt idx="88">
                  <c:v>18.24768093953395</c:v>
                </c:pt>
                <c:pt idx="89">
                  <c:v>18.246591318059796</c:v>
                </c:pt>
                <c:pt idx="90">
                  <c:v>18.245611169695337</c:v>
                </c:pt>
                <c:pt idx="91">
                  <c:v>18.244737413386702</c:v>
                </c:pt>
                <c:pt idx="92">
                  <c:v>18.243964261561096</c:v>
                </c:pt>
                <c:pt idx="93">
                  <c:v>18.24328312687004</c:v>
                </c:pt>
                <c:pt idx="94">
                  <c:v>18.242682769415371</c:v>
                </c:pt>
                <c:pt idx="95">
                  <c:v>18.242149760797624</c:v>
                </c:pt>
                <c:pt idx="96">
                  <c:v>18.241669313522731</c:v>
                </c:pt>
                <c:pt idx="97">
                  <c:v>18.241226460304851</c:v>
                </c:pt>
                <c:pt idx="98">
                  <c:v>18.24080746076908</c:v>
                </c:pt>
                <c:pt idx="99">
                  <c:v>18.240401173067525</c:v>
                </c:pt>
                <c:pt idx="100">
                  <c:v>21.519999999999985</c:v>
                </c:pt>
              </c:numCache>
            </c:numRef>
          </c:val>
        </c:ser>
        <c:ser>
          <c:idx val="42"/>
          <c:order val="42"/>
          <c:tx>
            <c:strRef>
              <c:f>'Bckwrd_0,8'!$K$61</c:f>
              <c:strCache>
                <c:ptCount val="1"/>
                <c:pt idx="0">
                  <c:v>30,24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'Bckwrd_0,8'!$L$61:$DH$61</c:f>
              <c:numCache>
                <c:formatCode>General</c:formatCode>
                <c:ptCount val="101"/>
                <c:pt idx="0">
                  <c:v>19.086483757633513</c:v>
                </c:pt>
                <c:pt idx="1">
                  <c:v>19.085024264968727</c:v>
                </c:pt>
                <c:pt idx="2">
                  <c:v>19.083552859955038</c:v>
                </c:pt>
                <c:pt idx="3">
                  <c:v>19.082069333829757</c:v>
                </c:pt>
                <c:pt idx="4">
                  <c:v>19.080573473218578</c:v>
                </c:pt>
                <c:pt idx="5">
                  <c:v>19.079065060033784</c:v>
                </c:pt>
                <c:pt idx="6">
                  <c:v>19.077543871371976</c:v>
                </c:pt>
                <c:pt idx="7">
                  <c:v>19.076009679411598</c:v>
                </c:pt>
                <c:pt idx="8">
                  <c:v>19.074462251310532</c:v>
                </c:pt>
                <c:pt idx="9">
                  <c:v>19.07290134910415</c:v>
                </c:pt>
                <c:pt idx="10">
                  <c:v>19.071326729604198</c:v>
                </c:pt>
                <c:pt idx="11">
                  <c:v>19.069738144298949</c:v>
                </c:pt>
                <c:pt idx="12">
                  <c:v>19.068135339255168</c:v>
                </c:pt>
                <c:pt idx="13">
                  <c:v>19.066518055022435</c:v>
                </c:pt>
                <c:pt idx="14">
                  <c:v>19.064886026540545</c:v>
                </c:pt>
                <c:pt idx="15">
                  <c:v>19.063238983050635</c:v>
                </c:pt>
                <c:pt idx="16">
                  <c:v>19.061576648011009</c:v>
                </c:pt>
                <c:pt idx="17">
                  <c:v>19.059898739018507</c:v>
                </c:pt>
                <c:pt idx="18">
                  <c:v>19.058204967736586</c:v>
                </c:pt>
                <c:pt idx="19">
                  <c:v>19.056495039831223</c:v>
                </c:pt>
                <c:pt idx="20">
                  <c:v>19.054768654916202</c:v>
                </c:pt>
                <c:pt idx="21">
                  <c:v>19.053025506509098</c:v>
                </c:pt>
                <c:pt idx="22">
                  <c:v>19.0512652819999</c:v>
                </c:pt>
                <c:pt idx="23">
                  <c:v>19.049487662634174</c:v>
                </c:pt>
                <c:pt idx="24">
                  <c:v>19.047692323512948</c:v>
                </c:pt>
                <c:pt idx="25">
                  <c:v>19.045878933611867</c:v>
                </c:pt>
                <c:pt idx="26">
                  <c:v>19.044047155822451</c:v>
                </c:pt>
                <c:pt idx="27">
                  <c:v>19.042196647018542</c:v>
                </c:pt>
                <c:pt idx="28">
                  <c:v>19.040327058151576</c:v>
                </c:pt>
                <c:pt idx="29">
                  <c:v>19.038438034378657</c:v>
                </c:pt>
                <c:pt idx="30">
                  <c:v>19.036529215228065</c:v>
                </c:pt>
                <c:pt idx="31">
                  <c:v>19.034600234807026</c:v>
                </c:pt>
                <c:pt idx="32">
                  <c:v>19.032650722057845</c:v>
                </c:pt>
                <c:pt idx="33">
                  <c:v>19.030680301068532</c:v>
                </c:pt>
                <c:pt idx="34">
                  <c:v>19.028688591445434</c:v>
                </c:pt>
                <c:pt idx="35">
                  <c:v>19.02667520875595</c:v>
                </c:pt>
                <c:pt idx="36">
                  <c:v>19.02463976505064</c:v>
                </c:pt>
                <c:pt idx="37">
                  <c:v>19.022581869475168</c:v>
                </c:pt>
                <c:pt idx="38">
                  <c:v>19.020501128983813</c:v>
                </c:pt>
                <c:pt idx="39">
                  <c:v>19.018397149167875</c:v>
                </c:pt>
                <c:pt idx="40">
                  <c:v>19.016269535213983</c:v>
                </c:pt>
                <c:pt idx="41">
                  <c:v>19.01411789300915</c:v>
                </c:pt>
                <c:pt idx="42">
                  <c:v>19.011941830411853</c:v>
                </c:pt>
                <c:pt idx="43">
                  <c:v>19.009740958710633</c:v>
                </c:pt>
                <c:pt idx="44">
                  <c:v>19.007514894294648</c:v>
                </c:pt>
                <c:pt idx="45">
                  <c:v>19.005263260563861</c:v>
                </c:pt>
                <c:pt idx="46">
                  <c:v>19.002985690110062</c:v>
                </c:pt>
                <c:pt idx="47">
                  <c:v>19.000681827203977</c:v>
                </c:pt>
                <c:pt idx="48">
                  <c:v>18.99835133062852</c:v>
                </c:pt>
                <c:pt idx="49">
                  <c:v>18.995993876903199</c:v>
                </c:pt>
                <c:pt idx="50">
                  <c:v>18.993609163951021</c:v>
                </c:pt>
                <c:pt idx="51">
                  <c:v>18.99119691526548</c:v>
                </c:pt>
                <c:pt idx="52">
                  <c:v>18.988756884643092</c:v>
                </c:pt>
                <c:pt idx="53">
                  <c:v>18.986288861555302</c:v>
                </c:pt>
                <c:pt idx="54">
                  <c:v>18.983792677243304</c:v>
                </c:pt>
                <c:pt idx="55">
                  <c:v>18.981268211629846</c:v>
                </c:pt>
                <c:pt idx="56">
                  <c:v>18.978715401154265</c:v>
                </c:pt>
                <c:pt idx="57">
                  <c:v>18.976134247650364</c:v>
                </c:pt>
                <c:pt idx="58">
                  <c:v>18.973524828401505</c:v>
                </c:pt>
                <c:pt idx="59">
                  <c:v>18.970887307523633</c:v>
                </c:pt>
                <c:pt idx="60">
                  <c:v>18.968221948844782</c:v>
                </c:pt>
                <c:pt idx="61">
                  <c:v>18.965529130468848</c:v>
                </c:pt>
                <c:pt idx="62">
                  <c:v>18.962809361231905</c:v>
                </c:pt>
                <c:pt idx="63">
                  <c:v>18.960063299280623</c:v>
                </c:pt>
                <c:pt idx="64">
                  <c:v>18.957291773024163</c:v>
                </c:pt>
                <c:pt idx="65">
                  <c:v>18.954495804731895</c:v>
                </c:pt>
                <c:pt idx="66">
                  <c:v>18.951676637068282</c:v>
                </c:pt>
                <c:pt idx="67">
                  <c:v>18.948835762871536</c:v>
                </c:pt>
                <c:pt idx="68">
                  <c:v>18.945974958490623</c:v>
                </c:pt>
                <c:pt idx="69">
                  <c:v>18.94309632099257</c:v>
                </c:pt>
                <c:pt idx="70">
                  <c:v>18.940202309532381</c:v>
                </c:pt>
                <c:pt idx="71">
                  <c:v>18.937295791134204</c:v>
                </c:pt>
                <c:pt idx="72">
                  <c:v>18.93438009105326</c:v>
                </c:pt>
                <c:pt idx="73">
                  <c:v>18.93145904775967</c:v>
                </c:pt>
                <c:pt idx="74">
                  <c:v>18.928537072388863</c:v>
                </c:pt>
                <c:pt idx="75">
                  <c:v>18.92561921221273</c:v>
                </c:pt>
                <c:pt idx="76">
                  <c:v>18.922711217270379</c:v>
                </c:pt>
                <c:pt idx="77">
                  <c:v>18.919819608714668</c:v>
                </c:pt>
                <c:pt idx="78">
                  <c:v>18.916951746630954</c:v>
                </c:pt>
                <c:pt idx="79">
                  <c:v>18.914115894005938</c:v>
                </c:pt>
                <c:pt idx="80">
                  <c:v>18.911321272097556</c:v>
                </c:pt>
                <c:pt idx="81">
                  <c:v>18.908578100607642</c:v>
                </c:pt>
                <c:pt idx="82">
                  <c:v>18.905897613718082</c:v>
                </c:pt>
                <c:pt idx="83">
                  <c:v>18.903292040176826</c:v>
                </c:pt>
                <c:pt idx="84">
                  <c:v>18.900774532226766</c:v>
                </c:pt>
                <c:pt idx="85">
                  <c:v>18.898359024390512</c:v>
                </c:pt>
                <c:pt idx="86">
                  <c:v>18.896059999290358</c:v>
                </c:pt>
                <c:pt idx="87">
                  <c:v>18.89389213445908</c:v>
                </c:pt>
                <c:pt idx="88">
                  <c:v>18.891869802651435</c:v>
                </c:pt>
                <c:pt idx="89">
                  <c:v>18.890006400385023</c:v>
                </c:pt>
                <c:pt idx="90">
                  <c:v>18.888313488147105</c:v>
                </c:pt>
                <c:pt idx="91">
                  <c:v>18.886799744785044</c:v>
                </c:pt>
                <c:pt idx="92">
                  <c:v>18.885469772815529</c:v>
                </c:pt>
                <c:pt idx="93">
                  <c:v>18.884322845494378</c:v>
                </c:pt>
                <c:pt idx="94">
                  <c:v>18.883351762990923</c:v>
                </c:pt>
                <c:pt idx="95">
                  <c:v>18.882542079656734</c:v>
                </c:pt>
                <c:pt idx="96">
                  <c:v>18.881872058472918</c:v>
                </c:pt>
                <c:pt idx="97">
                  <c:v>18.881313758314363</c:v>
                </c:pt>
                <c:pt idx="98">
                  <c:v>18.880835584768356</c:v>
                </c:pt>
                <c:pt idx="99">
                  <c:v>18.880406321493332</c:v>
                </c:pt>
                <c:pt idx="100">
                  <c:v>22.239999999999984</c:v>
                </c:pt>
              </c:numCache>
            </c:numRef>
          </c:val>
        </c:ser>
        <c:ser>
          <c:idx val="43"/>
          <c:order val="43"/>
          <c:tx>
            <c:strRef>
              <c:f>'Bckwrd_0,8'!$K$62</c:f>
              <c:strCache>
                <c:ptCount val="1"/>
                <c:pt idx="0">
                  <c:v>30,96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'Bckwrd_0,8'!$L$62:$DH$62</c:f>
              <c:numCache>
                <c:formatCode>General</c:formatCode>
                <c:ptCount val="101"/>
                <c:pt idx="0">
                  <c:v>19.760255288546031</c:v>
                </c:pt>
                <c:pt idx="1">
                  <c:v>19.758840372547088</c:v>
                </c:pt>
                <c:pt idx="2">
                  <c:v>19.757412898085438</c:v>
                </c:pt>
                <c:pt idx="3">
                  <c:v>19.755972614058482</c:v>
                </c:pt>
                <c:pt idx="4">
                  <c:v>19.754519262560382</c:v>
                </c:pt>
                <c:pt idx="5">
                  <c:v>19.753052578657972</c:v>
                </c:pt>
                <c:pt idx="6">
                  <c:v>19.751572290158666</c:v>
                </c:pt>
                <c:pt idx="7">
                  <c:v>19.750078117370016</c:v>
                </c:pt>
                <c:pt idx="8">
                  <c:v>19.748569772850626</c:v>
                </c:pt>
                <c:pt idx="9">
                  <c:v>19.747046961152204</c:v>
                </c:pt>
                <c:pt idx="10">
                  <c:v>19.745509378552459</c:v>
                </c:pt>
                <c:pt idx="11">
                  <c:v>19.74395671277863</c:v>
                </c:pt>
                <c:pt idx="12">
                  <c:v>19.742388642721359</c:v>
                </c:pt>
                <c:pt idx="13">
                  <c:v>19.740804838138683</c:v>
                </c:pt>
                <c:pt idx="14">
                  <c:v>19.739204959349891</c:v>
                </c:pt>
                <c:pt idx="15">
                  <c:v>19.737588656919105</c:v>
                </c:pt>
                <c:pt idx="16">
                  <c:v>19.735955571328365</c:v>
                </c:pt>
                <c:pt idx="17">
                  <c:v>19.734305332640002</c:v>
                </c:pt>
                <c:pt idx="18">
                  <c:v>19.732637560148298</c:v>
                </c:pt>
                <c:pt idx="19">
                  <c:v>19.730951862020277</c:v>
                </c:pt>
                <c:pt idx="20">
                  <c:v>19.729247834925605</c:v>
                </c:pt>
                <c:pt idx="21">
                  <c:v>19.727525063655662</c:v>
                </c:pt>
                <c:pt idx="22">
                  <c:v>19.725783120731915</c:v>
                </c:pt>
                <c:pt idx="23">
                  <c:v>19.724021566003717</c:v>
                </c:pt>
                <c:pt idx="24">
                  <c:v>19.72223994623597</c:v>
                </c:pt>
                <c:pt idx="25">
                  <c:v>19.720437794686948</c:v>
                </c:pt>
                <c:pt idx="26">
                  <c:v>19.718614630676949</c:v>
                </c:pt>
                <c:pt idx="27">
                  <c:v>19.716769959148515</c:v>
                </c:pt>
                <c:pt idx="28">
                  <c:v>19.714903270219175</c:v>
                </c:pt>
                <c:pt idx="29">
                  <c:v>19.713014038727927</c:v>
                </c:pt>
                <c:pt idx="30">
                  <c:v>19.711101723776878</c:v>
                </c:pt>
                <c:pt idx="31">
                  <c:v>19.709165768269933</c:v>
                </c:pt>
                <c:pt idx="32">
                  <c:v>19.707205598450731</c:v>
                </c:pt>
                <c:pt idx="33">
                  <c:v>19.705220623442361</c:v>
                </c:pt>
                <c:pt idx="34">
                  <c:v>19.703210234792103</c:v>
                </c:pt>
                <c:pt idx="35">
                  <c:v>19.701173806025011</c:v>
                </c:pt>
                <c:pt idx="36">
                  <c:v>19.699110692210738</c:v>
                </c:pt>
                <c:pt idx="37">
                  <c:v>19.697020229548919</c:v>
                </c:pt>
                <c:pt idx="38">
                  <c:v>19.694901734979538</c:v>
                </c:pt>
                <c:pt idx="39">
                  <c:v>19.692754505825533</c:v>
                </c:pt>
                <c:pt idx="40">
                  <c:v>19.690577819476481</c:v>
                </c:pt>
                <c:pt idx="41">
                  <c:v>19.688370933123654</c:v>
                </c:pt>
                <c:pt idx="42">
                  <c:v>19.686133083558499</c:v>
                </c:pt>
                <c:pt idx="43">
                  <c:v>19.683863487048793</c:v>
                </c:pt>
                <c:pt idx="44">
                  <c:v>19.681561339309106</c:v>
                </c:pt>
                <c:pt idx="45">
                  <c:v>19.679225815585138</c:v>
                </c:pt>
                <c:pt idx="46">
                  <c:v>19.676856070874884</c:v>
                </c:pt>
                <c:pt idx="47">
                  <c:v>19.674451240313456</c:v>
                </c:pt>
                <c:pt idx="48">
                  <c:v>19.672010439753127</c:v>
                </c:pt>
                <c:pt idx="49">
                  <c:v>19.669532766575539</c:v>
                </c:pt>
                <c:pt idx="50">
                  <c:v>19.667017300779374</c:v>
                </c:pt>
                <c:pt idx="51">
                  <c:v>19.664463106394322</c:v>
                </c:pt>
                <c:pt idx="52">
                  <c:v>19.661869233280939</c:v>
                </c:pt>
                <c:pt idx="53">
                  <c:v>19.659234719386401</c:v>
                </c:pt>
                <c:pt idx="54">
                  <c:v>19.656558593538207</c:v>
                </c:pt>
                <c:pt idx="55">
                  <c:v>19.653839878872336</c:v>
                </c:pt>
                <c:pt idx="56">
                  <c:v>19.651077597009149</c:v>
                </c:pt>
                <c:pt idx="57">
                  <c:v>19.648270773110234</c:v>
                </c:pt>
                <c:pt idx="58">
                  <c:v>19.645418441972762</c:v>
                </c:pt>
                <c:pt idx="59">
                  <c:v>19.642519655345623</c:v>
                </c:pt>
                <c:pt idx="60">
                  <c:v>19.639573490683894</c:v>
                </c:pt>
                <c:pt idx="61">
                  <c:v>19.636579061596652</c:v>
                </c:pt>
                <c:pt idx="62">
                  <c:v>19.633535530288054</c:v>
                </c:pt>
                <c:pt idx="63">
                  <c:v>19.630442122344387</c:v>
                </c:pt>
                <c:pt idx="64">
                  <c:v>19.627298144282108</c:v>
                </c:pt>
                <c:pt idx="65">
                  <c:v>19.624103004343869</c:v>
                </c:pt>
                <c:pt idx="66">
                  <c:v>19.620856237114698</c:v>
                </c:pt>
                <c:pt idx="67">
                  <c:v>19.617557532627952</c:v>
                </c:pt>
                <c:pt idx="68">
                  <c:v>19.614206770744069</c:v>
                </c:pt>
                <c:pt idx="69">
                  <c:v>19.61080406171406</c:v>
                </c:pt>
                <c:pt idx="70">
                  <c:v>19.607349793985659</c:v>
                </c:pt>
                <c:pt idx="71">
                  <c:v>19.603844690472144</c:v>
                </c:pt>
                <c:pt idx="72">
                  <c:v>19.600289874679763</c:v>
                </c:pt>
                <c:pt idx="73">
                  <c:v>19.596686948274701</c:v>
                </c:pt>
                <c:pt idx="74">
                  <c:v>19.593038081853773</c:v>
                </c:pt>
                <c:pt idx="75">
                  <c:v>19.589346120848521</c:v>
                </c:pt>
                <c:pt idx="76">
                  <c:v>19.585614708611299</c:v>
                </c:pt>
                <c:pt idx="77">
                  <c:v>19.581848428761141</c:v>
                </c:pt>
                <c:pt idx="78">
                  <c:v>19.578052968738927</c:v>
                </c:pt>
                <c:pt idx="79">
                  <c:v>19.57423530613514</c:v>
                </c:pt>
                <c:pt idx="80">
                  <c:v>19.570403918561251</c:v>
                </c:pt>
                <c:pt idx="81">
                  <c:v>19.566569016424378</c:v>
                </c:pt>
                <c:pt idx="82">
                  <c:v>19.562742795634751</c:v>
                </c:pt>
                <c:pt idx="83">
                  <c:v>19.558939703615255</c:v>
                </c:pt>
                <c:pt idx="84">
                  <c:v>19.555176706446741</c:v>
                </c:pt>
                <c:pt idx="85">
                  <c:v>19.551473536881595</c:v>
                </c:pt>
                <c:pt idx="86">
                  <c:v>19.547852891478357</c:v>
                </c:pt>
                <c:pt idx="87">
                  <c:v>19.544340529409421</c:v>
                </c:pt>
                <c:pt idx="88">
                  <c:v>19.540965204935642</c:v>
                </c:pt>
                <c:pt idx="89">
                  <c:v>19.537758340181917</c:v>
                </c:pt>
                <c:pt idx="90">
                  <c:v>19.534753316345935</c:v>
                </c:pt>
                <c:pt idx="91">
                  <c:v>19.531984234659969</c:v>
                </c:pt>
                <c:pt idx="92">
                  <c:v>19.529483983768479</c:v>
                </c:pt>
                <c:pt idx="93">
                  <c:v>19.527281467253307</c:v>
                </c:pt>
                <c:pt idx="94">
                  <c:v>19.525397926475211</c:v>
                </c:pt>
                <c:pt idx="95">
                  <c:v>19.523842487839477</c:v>
                </c:pt>
                <c:pt idx="96">
                  <c:v>19.522607428918391</c:v>
                </c:pt>
                <c:pt idx="97">
                  <c:v>19.521664239800774</c:v>
                </c:pt>
                <c:pt idx="98">
                  <c:v>19.520962318373734</c:v>
                </c:pt>
                <c:pt idx="99">
                  <c:v>19.520432816336463</c:v>
                </c:pt>
                <c:pt idx="100">
                  <c:v>22.959999999999983</c:v>
                </c:pt>
              </c:numCache>
            </c:numRef>
          </c:val>
        </c:ser>
        <c:ser>
          <c:idx val="44"/>
          <c:order val="44"/>
          <c:tx>
            <c:strRef>
              <c:f>'Bckwrd_0,8'!$K$63</c:f>
              <c:strCache>
                <c:ptCount val="1"/>
                <c:pt idx="0">
                  <c:v>31,68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'Bckwrd_0,8'!$L$63:$DH$63</c:f>
              <c:numCache>
                <c:formatCode>General</c:formatCode>
                <c:ptCount val="101"/>
                <c:pt idx="0">
                  <c:v>20.437125792108336</c:v>
                </c:pt>
                <c:pt idx="1">
                  <c:v>20.435795693039807</c:v>
                </c:pt>
                <c:pt idx="2">
                  <c:v>20.434453207274561</c:v>
                </c:pt>
                <c:pt idx="3">
                  <c:v>20.43309806371731</c:v>
                </c:pt>
                <c:pt idx="4">
                  <c:v>20.431729983019512</c:v>
                </c:pt>
                <c:pt idx="5">
                  <c:v>20.430348677260167</c:v>
                </c:pt>
                <c:pt idx="6">
                  <c:v>20.428953849611872</c:v>
                </c:pt>
                <c:pt idx="7">
                  <c:v>20.427545193991254</c:v>
                </c:pt>
                <c:pt idx="8">
                  <c:v>20.426122394693035</c:v>
                </c:pt>
                <c:pt idx="9">
                  <c:v>20.424685126006821</c:v>
                </c:pt>
                <c:pt idx="10">
                  <c:v>20.42323305181564</c:v>
                </c:pt>
                <c:pt idx="11">
                  <c:v>20.421765825175342</c:v>
                </c:pt>
                <c:pt idx="12">
                  <c:v>20.420283087873734</c:v>
                </c:pt>
                <c:pt idx="13">
                  <c:v>20.418784469968411</c:v>
                </c:pt>
                <c:pt idx="14">
                  <c:v>20.417269589302055</c:v>
                </c:pt>
                <c:pt idx="15">
                  <c:v>20.415738050994051</c:v>
                </c:pt>
                <c:pt idx="16">
                  <c:v>20.414189446907056</c:v>
                </c:pt>
                <c:pt idx="17">
                  <c:v>20.412623355087177</c:v>
                </c:pt>
                <c:pt idx="18">
                  <c:v>20.411039339176309</c:v>
                </c:pt>
                <c:pt idx="19">
                  <c:v>20.409436947795047</c:v>
                </c:pt>
                <c:pt idx="20">
                  <c:v>20.407815713894639</c:v>
                </c:pt>
                <c:pt idx="21">
                  <c:v>20.40617515407622</c:v>
                </c:pt>
                <c:pt idx="22">
                  <c:v>20.404514767875487</c:v>
                </c:pt>
                <c:pt idx="23">
                  <c:v>20.402834037011051</c:v>
                </c:pt>
                <c:pt idx="24">
                  <c:v>20.401132424594277</c:v>
                </c:pt>
                <c:pt idx="25">
                  <c:v>20.399409374298717</c:v>
                </c:pt>
                <c:pt idx="26">
                  <c:v>20.39766430948681</c:v>
                </c:pt>
                <c:pt idx="27">
                  <c:v>20.395896632291581</c:v>
                </c:pt>
                <c:pt idx="28">
                  <c:v>20.394105722650949</c:v>
                </c:pt>
                <c:pt idx="29">
                  <c:v>20.392290937292113</c:v>
                </c:pt>
                <c:pt idx="30">
                  <c:v>20.390451608663437</c:v>
                </c:pt>
                <c:pt idx="31">
                  <c:v>20.388587043811118</c:v>
                </c:pt>
                <c:pt idx="32">
                  <c:v>20.386696523197873</c:v>
                </c:pt>
                <c:pt idx="33">
                  <c:v>20.384779299460764</c:v>
                </c:pt>
                <c:pt idx="34">
                  <c:v>20.382834596105287</c:v>
                </c:pt>
                <c:pt idx="35">
                  <c:v>20.380861606132743</c:v>
                </c:pt>
                <c:pt idx="36">
                  <c:v>20.378859490597989</c:v>
                </c:pt>
                <c:pt idx="37">
                  <c:v>20.37682737709466</c:v>
                </c:pt>
                <c:pt idx="38">
                  <c:v>20.374764358164938</c:v>
                </c:pt>
                <c:pt idx="39">
                  <c:v>20.372669489631321</c:v>
                </c:pt>
                <c:pt idx="40">
                  <c:v>20.370541788847785</c:v>
                </c:pt>
                <c:pt idx="41">
                  <c:v>20.368380232868265</c:v>
                </c:pt>
                <c:pt idx="42">
                  <c:v>20.366183756530692</c:v>
                </c:pt>
                <c:pt idx="43">
                  <c:v>20.363951250455376</c:v>
                </c:pt>
                <c:pt idx="44">
                  <c:v>20.361681558957482</c:v>
                </c:pt>
                <c:pt idx="45">
                  <c:v>20.359373477874033</c:v>
                </c:pt>
                <c:pt idx="46">
                  <c:v>20.357025752307354</c:v>
                </c:pt>
                <c:pt idx="47">
                  <c:v>20.354637074288494</c:v>
                </c:pt>
                <c:pt idx="48">
                  <c:v>20.352206080366031</c:v>
                </c:pt>
                <c:pt idx="49">
                  <c:v>20.349731349128419</c:v>
                </c:pt>
                <c:pt idx="50">
                  <c:v>20.347211398671064</c:v>
                </c:pt>
                <c:pt idx="51">
                  <c:v>20.344644684023599</c:v>
                </c:pt>
                <c:pt idx="52">
                  <c:v>20.342029594557516</c:v>
                </c:pt>
                <c:pt idx="53">
                  <c:v>20.33936445140084</c:v>
                </c:pt>
                <c:pt idx="54">
                  <c:v>20.336647504894046</c:v>
                </c:pt>
                <c:pt idx="55">
                  <c:v>20.333876932131279</c:v>
                </c:pt>
                <c:pt idx="56">
                  <c:v>20.331050834642625</c:v>
                </c:pt>
                <c:pt idx="57">
                  <c:v>20.328167236288216</c:v>
                </c:pt>
                <c:pt idx="58">
                  <c:v>20.325224081453264</c:v>
                </c:pt>
                <c:pt idx="59">
                  <c:v>20.322219233655893</c:v>
                </c:pt>
                <c:pt idx="60">
                  <c:v>20.319150474708099</c:v>
                </c:pt>
                <c:pt idx="61">
                  <c:v>20.316015504605343</c:v>
                </c:pt>
                <c:pt idx="62">
                  <c:v>20.312811942364078</c:v>
                </c:pt>
                <c:pt idx="63">
                  <c:v>20.30953732808106</c:v>
                </c:pt>
                <c:pt idx="64">
                  <c:v>20.306189126556191</c:v>
                </c:pt>
                <c:pt idx="65">
                  <c:v>20.302764732905288</c:v>
                </c:pt>
                <c:pt idx="66">
                  <c:v>20.299261480694774</c:v>
                </c:pt>
                <c:pt idx="67">
                  <c:v>20.295676653262177</c:v>
                </c:pt>
                <c:pt idx="68">
                  <c:v>20.292007499051017</c:v>
                </c:pt>
                <c:pt idx="69">
                  <c:v>20.288251251994595</c:v>
                </c:pt>
                <c:pt idx="70">
                  <c:v>20.284405158240379</c:v>
                </c:pt>
                <c:pt idx="71">
                  <c:v>20.280466510828127</c:v>
                </c:pt>
                <c:pt idx="72">
                  <c:v>20.27643269433613</c:v>
                </c:pt>
                <c:pt idx="73">
                  <c:v>20.272301242009299</c:v>
                </c:pt>
                <c:pt idx="74">
                  <c:v>20.268069908503652</c:v>
                </c:pt>
                <c:pt idx="75">
                  <c:v>20.26373676214887</c:v>
                </c:pt>
                <c:pt idx="76">
                  <c:v>20.259300301573152</c:v>
                </c:pt>
                <c:pt idx="77">
                  <c:v>20.254759602681688</c:v>
                </c:pt>
                <c:pt idx="78">
                  <c:v>20.25011450335672</c:v>
                </c:pt>
                <c:pt idx="79">
                  <c:v>20.245365834866814</c:v>
                </c:pt>
                <c:pt idx="80">
                  <c:v>20.240515710820933</c:v>
                </c:pt>
                <c:pt idx="81">
                  <c:v>20.235567886510374</c:v>
                </c:pt>
                <c:pt idx="82">
                  <c:v>20.230528203480173</c:v>
                </c:pt>
                <c:pt idx="83">
                  <c:v>20.225405135820967</c:v>
                </c:pt>
                <c:pt idx="84">
                  <c:v>20.220210455339323</c:v>
                </c:pt>
                <c:pt idx="85">
                  <c:v>20.214960031342809</c:v>
                </c:pt>
                <c:pt idx="86">
                  <c:v>20.209674775407851</c:v>
                </c:pt>
                <c:pt idx="87">
                  <c:v>20.204381729179666</c:v>
                </c:pt>
                <c:pt idx="88">
                  <c:v>20.199115269305267</c:v>
                </c:pt>
                <c:pt idx="89">
                  <c:v>20.19391836105245</c:v>
                </c:pt>
                <c:pt idx="90">
                  <c:v>20.188843721228018</c:v>
                </c:pt>
                <c:pt idx="91">
                  <c:v>20.183954639142478</c:v>
                </c:pt>
                <c:pt idx="92">
                  <c:v>20.179325038155365</c:v>
                </c:pt>
                <c:pt idx="93">
                  <c:v>20.17503813160312</c:v>
                </c:pt>
                <c:pt idx="94">
                  <c:v>20.171182747932658</c:v>
                </c:pt>
                <c:pt idx="95">
                  <c:v>20.167846135892891</c:v>
                </c:pt>
                <c:pt idx="96">
                  <c:v>20.165101991947477</c:v>
                </c:pt>
                <c:pt idx="97">
                  <c:v>20.162992976965569</c:v>
                </c:pt>
                <c:pt idx="98">
                  <c:v>20.161508856650244</c:v>
                </c:pt>
                <c:pt idx="99">
                  <c:v>20.160565761287348</c:v>
                </c:pt>
                <c:pt idx="100">
                  <c:v>23.679999999999982</c:v>
                </c:pt>
              </c:numCache>
            </c:numRef>
          </c:val>
        </c:ser>
        <c:ser>
          <c:idx val="45"/>
          <c:order val="45"/>
          <c:tx>
            <c:strRef>
              <c:f>'Bckwrd_0,8'!$K$64</c:f>
              <c:strCache>
                <c:ptCount val="1"/>
                <c:pt idx="0">
                  <c:v>32,4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'Bckwrd_0,8'!$L$64:$DH$64</c:f>
              <c:numCache>
                <c:formatCode>General</c:formatCode>
                <c:ptCount val="101"/>
                <c:pt idx="0">
                  <c:v>21.116697143663796</c:v>
                </c:pt>
                <c:pt idx="1">
                  <c:v>21.115489841898494</c:v>
                </c:pt>
                <c:pt idx="2">
                  <c:v>21.114271170658888</c:v>
                </c:pt>
                <c:pt idx="3">
                  <c:v>21.113040864786466</c:v>
                </c:pt>
                <c:pt idx="4">
                  <c:v>21.111798650427232</c:v>
                </c:pt>
                <c:pt idx="5">
                  <c:v>21.110544244664322</c:v>
                </c:pt>
                <c:pt idx="6">
                  <c:v>21.109277355131535</c:v>
                </c:pt>
                <c:pt idx="7">
                  <c:v>21.10799767960674</c:v>
                </c:pt>
                <c:pt idx="8">
                  <c:v>21.1067049055839</c:v>
                </c:pt>
                <c:pt idx="9">
                  <c:v>21.105398709822374</c:v>
                </c:pt>
                <c:pt idx="10">
                  <c:v>21.10407875787207</c:v>
                </c:pt>
                <c:pt idx="11">
                  <c:v>21.102744703572924</c:v>
                </c:pt>
                <c:pt idx="12">
                  <c:v>21.101396188527104</c:v>
                </c:pt>
                <c:pt idx="13">
                  <c:v>21.100032841542127</c:v>
                </c:pt>
                <c:pt idx="14">
                  <c:v>21.098654278043028</c:v>
                </c:pt>
                <c:pt idx="15">
                  <c:v>21.097260099451574</c:v>
                </c:pt>
                <c:pt idx="16">
                  <c:v>21.095849892530332</c:v>
                </c:pt>
                <c:pt idx="17">
                  <c:v>21.094423228689202</c:v>
                </c:pt>
                <c:pt idx="18">
                  <c:v>21.092979663251992</c:v>
                </c:pt>
                <c:pt idx="19">
                  <c:v>21.091518734680232</c:v>
                </c:pt>
                <c:pt idx="20">
                  <c:v>21.090039963751348</c:v>
                </c:pt>
                <c:pt idx="21">
                  <c:v>21.088542852688011</c:v>
                </c:pt>
                <c:pt idx="22">
                  <c:v>21.087026884235303</c:v>
                </c:pt>
                <c:pt idx="23">
                  <c:v>21.085491520681973</c:v>
                </c:pt>
                <c:pt idx="24">
                  <c:v>21.083936202821846</c:v>
                </c:pt>
                <c:pt idx="25">
                  <c:v>21.082360348851122</c:v>
                </c:pt>
                <c:pt idx="26">
                  <c:v>21.080763353196886</c:v>
                </c:pt>
                <c:pt idx="27">
                  <c:v>21.079144585271813</c:v>
                </c:pt>
                <c:pt idx="28">
                  <c:v>21.07750338814969</c:v>
                </c:pt>
                <c:pt idx="29">
                  <c:v>21.075839077155827</c:v>
                </c:pt>
                <c:pt idx="30">
                  <c:v>21.074150938365971</c:v>
                </c:pt>
                <c:pt idx="31">
                  <c:v>21.072438227006902</c:v>
                </c:pt>
                <c:pt idx="32">
                  <c:v>21.070700165751106</c:v>
                </c:pt>
                <c:pt idx="33">
                  <c:v>21.068935942897433</c:v>
                </c:pt>
                <c:pt idx="34">
                  <c:v>21.067144710428927</c:v>
                </c:pt>
                <c:pt idx="35">
                  <c:v>21.065325581938207</c:v>
                </c:pt>
                <c:pt idx="36">
                  <c:v>21.063477630409945</c:v>
                </c:pt>
                <c:pt idx="37">
                  <c:v>21.061599885849148</c:v>
                </c:pt>
                <c:pt idx="38">
                  <c:v>21.059691332742872</c:v>
                </c:pt>
                <c:pt idx="39">
                  <c:v>21.057750907341937</c:v>
                </c:pt>
                <c:pt idx="40">
                  <c:v>21.055777494748163</c:v>
                </c:pt>
                <c:pt idx="41">
                  <c:v>21.053769925791048</c:v>
                </c:pt>
                <c:pt idx="42">
                  <c:v>21.051726973676814</c:v>
                </c:pt>
                <c:pt idx="43">
                  <c:v>21.049647350390902</c:v>
                </c:pt>
                <c:pt idx="44">
                  <c:v>21.04752970283355</c:v>
                </c:pt>
                <c:pt idx="45">
                  <c:v>21.045372608666206</c:v>
                </c:pt>
                <c:pt idx="46">
                  <c:v>21.043174571844698</c:v>
                </c:pt>
                <c:pt idx="47">
                  <c:v>21.04093401781298</c:v>
                </c:pt>
                <c:pt idx="48">
                  <c:v>21.038649288329072</c:v>
                </c:pt>
                <c:pt idx="49">
                  <c:v>21.036318635892609</c:v>
                </c:pt>
                <c:pt idx="50">
                  <c:v>21.033940217740778</c:v>
                </c:pt>
                <c:pt idx="51">
                  <c:v>21.031512089377149</c:v>
                </c:pt>
                <c:pt idx="52">
                  <c:v>21.029032197595058</c:v>
                </c:pt>
                <c:pt idx="53">
                  <c:v>21.026498372954833</c:v>
                </c:pt>
                <c:pt idx="54">
                  <c:v>21.023908321671573</c:v>
                </c:pt>
                <c:pt idx="55">
                  <c:v>21.021259616867781</c:v>
                </c:pt>
                <c:pt idx="56">
                  <c:v>21.018549689143406</c:v>
                </c:pt>
                <c:pt idx="57">
                  <c:v>21.015775816414326</c:v>
                </c:pt>
                <c:pt idx="58">
                  <c:v>21.012935112969842</c:v>
                </c:pt>
                <c:pt idx="59">
                  <c:v>21.010024517700707</c:v>
                </c:pt>
                <c:pt idx="60">
                  <c:v>21.007040781451732</c:v>
                </c:pt>
                <c:pt idx="61">
                  <c:v>21.003980453458627</c:v>
                </c:pt>
                <c:pt idx="62">
                  <c:v>21.000839866837616</c:v>
                </c:pt>
                <c:pt idx="63">
                  <c:v>20.997615123110805</c:v>
                </c:pt>
                <c:pt idx="64">
                  <c:v>20.994302075771554</c:v>
                </c:pt>
                <c:pt idx="65">
                  <c:v>20.990896312925205</c:v>
                </c:pt>
                <c:pt idx="66">
                  <c:v>20.987393139085004</c:v>
                </c:pt>
                <c:pt idx="67">
                  <c:v>20.983787556265529</c:v>
                </c:pt>
                <c:pt idx="68">
                  <c:v>20.980074244603447</c:v>
                </c:pt>
                <c:pt idx="69">
                  <c:v>20.976247542856374</c:v>
                </c:pt>
                <c:pt idx="70">
                  <c:v>20.972301429298067</c:v>
                </c:pt>
                <c:pt idx="71">
                  <c:v>20.968229503758334</c:v>
                </c:pt>
                <c:pt idx="72">
                  <c:v>20.964024971872128</c:v>
                </c:pt>
                <c:pt idx="73">
                  <c:v>20.959680633036509</c:v>
                </c:pt>
                <c:pt idx="74">
                  <c:v>20.955188874169249</c:v>
                </c:pt>
                <c:pt idx="75">
                  <c:v>20.950541672179696</c:v>
                </c:pt>
                <c:pt idx="76">
                  <c:v>20.94573060918286</c:v>
                </c:pt>
                <c:pt idx="77">
                  <c:v>20.940746906026121</c:v>
                </c:pt>
                <c:pt idx="78">
                  <c:v>20.935581481808985</c:v>
                </c:pt>
                <c:pt idx="79">
                  <c:v>20.930225049973917</c:v>
                </c:pt>
                <c:pt idx="80">
                  <c:v>20.924668265517049</c:v>
                </c:pt>
                <c:pt idx="81">
                  <c:v>20.918901943297822</c:v>
                </c:pt>
                <c:pt idx="82">
                  <c:v>20.912917374819155</c:v>
                </c:pt>
                <c:pt idx="83">
                  <c:v>20.90670678084577</c:v>
                </c:pt>
                <c:pt idx="84">
                  <c:v>20.900263950593761</c:v>
                </c:pt>
                <c:pt idx="85">
                  <c:v>20.893585135789802</c:v>
                </c:pt>
                <c:pt idx="86">
                  <c:v>20.88667029035539</c:v>
                </c:pt>
                <c:pt idx="87">
                  <c:v>20.879524773910262</c:v>
                </c:pt>
                <c:pt idx="88">
                  <c:v>20.872161668193929</c:v>
                </c:pt>
                <c:pt idx="89">
                  <c:v>20.864604884748051</c:v>
                </c:pt>
                <c:pt idx="90">
                  <c:v>20.856893257213613</c:v>
                </c:pt>
                <c:pt idx="91">
                  <c:v>20.849085785363055</c:v>
                </c:pt>
                <c:pt idx="92">
                  <c:v>20.841268076930142</c:v>
                </c:pt>
                <c:pt idx="93">
                  <c:v>20.833559717706567</c:v>
                </c:pt>
                <c:pt idx="94">
                  <c:v>20.826121616440087</c:v>
                </c:pt>
                <c:pt idx="95">
                  <c:v>20.819161041031133</c:v>
                </c:pt>
                <c:pt idx="96">
                  <c:v>20.812929704779894</c:v>
                </c:pt>
                <c:pt idx="97">
                  <c:v>20.807706527458368</c:v>
                </c:pt>
                <c:pt idx="98">
                  <c:v>20.803751855335385</c:v>
                </c:pt>
                <c:pt idx="99">
                  <c:v>20.801216742457367</c:v>
                </c:pt>
                <c:pt idx="100">
                  <c:v>24.399999999999984</c:v>
                </c:pt>
              </c:numCache>
            </c:numRef>
          </c:val>
        </c:ser>
        <c:ser>
          <c:idx val="46"/>
          <c:order val="46"/>
          <c:tx>
            <c:strRef>
              <c:f>'Bckwrd_0,8'!$K$65</c:f>
              <c:strCache>
                <c:ptCount val="1"/>
                <c:pt idx="0">
                  <c:v>33,12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'Bckwrd_0,8'!$L$65:$DH$65</c:f>
              <c:numCache>
                <c:formatCode>General</c:formatCode>
                <c:ptCount val="101"/>
                <c:pt idx="0">
                  <c:v>21.798485312501562</c:v>
                </c:pt>
                <c:pt idx="1">
                  <c:v>21.797434124616981</c:v>
                </c:pt>
                <c:pt idx="2">
                  <c:v>21.796373376570457</c:v>
                </c:pt>
                <c:pt idx="3">
                  <c:v>21.795302835318086</c:v>
                </c:pt>
                <c:pt idx="4">
                  <c:v>21.794222259789642</c:v>
                </c:pt>
                <c:pt idx="5">
                  <c:v>21.793131400530495</c:v>
                </c:pt>
                <c:pt idx="6">
                  <c:v>21.792029999323823</c:v>
                </c:pt>
                <c:pt idx="7">
                  <c:v>21.790917788791926</c:v>
                </c:pt>
                <c:pt idx="8">
                  <c:v>21.789794491975133</c:v>
                </c:pt>
                <c:pt idx="9">
                  <c:v>21.788659821886949</c:v>
                </c:pt>
                <c:pt idx="10">
                  <c:v>21.787513481043735</c:v>
                </c:pt>
                <c:pt idx="11">
                  <c:v>21.786355160967219</c:v>
                </c:pt>
                <c:pt idx="12">
                  <c:v>21.785184541657998</c:v>
                </c:pt>
                <c:pt idx="13">
                  <c:v>21.784001291037971</c:v>
                </c:pt>
                <c:pt idx="14">
                  <c:v>21.782805064359557</c:v>
                </c:pt>
                <c:pt idx="15">
                  <c:v>21.781595503579329</c:v>
                </c:pt>
                <c:pt idx="16">
                  <c:v>21.780372236693477</c:v>
                </c:pt>
                <c:pt idx="17">
                  <c:v>21.779134877032426</c:v>
                </c:pt>
                <c:pt idx="18">
                  <c:v>21.777883022511499</c:v>
                </c:pt>
                <c:pt idx="19">
                  <c:v>21.776616254834451</c:v>
                </c:pt>
                <c:pt idx="20">
                  <c:v>21.775334138646336</c:v>
                </c:pt>
                <c:pt idx="21">
                  <c:v>21.774036220631796</c:v>
                </c:pt>
                <c:pt idx="22">
                  <c:v>21.772722028554703</c:v>
                </c:pt>
                <c:pt idx="23">
                  <c:v>21.771391070234493</c:v>
                </c:pt>
                <c:pt idx="24">
                  <c:v>21.770042832454351</c:v>
                </c:pt>
                <c:pt idx="25">
                  <c:v>21.768676779795683</c:v>
                </c:pt>
                <c:pt idx="26">
                  <c:v>21.767292353393145</c:v>
                </c:pt>
                <c:pt idx="27">
                  <c:v>21.765888969603608</c:v>
                </c:pt>
                <c:pt idx="28">
                  <c:v>21.76446601858208</c:v>
                </c:pt>
                <c:pt idx="29">
                  <c:v>21.763022862756817</c:v>
                </c:pt>
                <c:pt idx="30">
                  <c:v>21.761558835195121</c:v>
                </c:pt>
                <c:pt idx="31">
                  <c:v>21.760073237850516</c:v>
                </c:pt>
                <c:pt idx="32">
                  <c:v>21.758565339681013</c:v>
                </c:pt>
                <c:pt idx="33">
                  <c:v>21.757034374627274</c:v>
                </c:pt>
                <c:pt idx="34">
                  <c:v>21.755479539438138</c:v>
                </c:pt>
                <c:pt idx="35">
                  <c:v>21.753899991329924</c:v>
                </c:pt>
                <c:pt idx="36">
                  <c:v>21.752294845464306</c:v>
                </c:pt>
                <c:pt idx="37">
                  <c:v>21.750663172228087</c:v>
                </c:pt>
                <c:pt idx="38">
                  <c:v>21.749003994296345</c:v>
                </c:pt>
                <c:pt idx="39">
                  <c:v>21.747316283458456</c:v>
                </c:pt>
                <c:pt idx="40">
                  <c:v>21.745598957184217</c:v>
                </c:pt>
                <c:pt idx="41">
                  <c:v>21.743850874904833</c:v>
                </c:pt>
                <c:pt idx="42">
                  <c:v>21.742070833980524</c:v>
                </c:pt>
                <c:pt idx="43">
                  <c:v>21.740257565323542</c:v>
                </c:pt>
                <c:pt idx="44">
                  <c:v>21.738409728641518</c:v>
                </c:pt>
                <c:pt idx="45">
                  <c:v>21.736525907262077</c:v>
                </c:pt>
                <c:pt idx="46">
                  <c:v>21.734604602495047</c:v>
                </c:pt>
                <c:pt idx="47">
                  <c:v>21.732644227483178</c:v>
                </c:pt>
                <c:pt idx="48">
                  <c:v>21.730643100486471</c:v>
                </c:pt>
                <c:pt idx="49">
                  <c:v>21.728599437538236</c:v>
                </c:pt>
                <c:pt idx="50">
                  <c:v>21.726511344403356</c:v>
                </c:pt>
                <c:pt idx="51">
                  <c:v>21.724376807760301</c:v>
                </c:pt>
                <c:pt idx="52">
                  <c:v>21.722193685518384</c:v>
                </c:pt>
                <c:pt idx="53">
                  <c:v>21.719959696170051</c:v>
                </c:pt>
                <c:pt idx="54">
                  <c:v>21.717672407064867</c:v>
                </c:pt>
                <c:pt idx="55">
                  <c:v>21.715329221476448</c:v>
                </c:pt>
                <c:pt idx="56">
                  <c:v>21.712927364316286</c:v>
                </c:pt>
                <c:pt idx="57">
                  <c:v>21.710463866328052</c:v>
                </c:pt>
                <c:pt idx="58">
                  <c:v>21.707935546573037</c:v>
                </c:pt>
                <c:pt idx="59">
                  <c:v>21.705338992990455</c:v>
                </c:pt>
                <c:pt idx="60">
                  <c:v>21.70267054078564</c:v>
                </c:pt>
                <c:pt idx="61">
                  <c:v>21.69992624836371</c:v>
                </c:pt>
                <c:pt idx="62">
                  <c:v>21.697101870485291</c:v>
                </c:pt>
                <c:pt idx="63">
                  <c:v>21.694192828273664</c:v>
                </c:pt>
                <c:pt idx="64">
                  <c:v>21.691194175648622</c:v>
                </c:pt>
                <c:pt idx="65">
                  <c:v>21.688100561699848</c:v>
                </c:pt>
                <c:pt idx="66">
                  <c:v>21.684906188441516</c:v>
                </c:pt>
                <c:pt idx="67">
                  <c:v>21.681604763308762</c:v>
                </c:pt>
                <c:pt idx="68">
                  <c:v>21.678189445665044</c:v>
                </c:pt>
                <c:pt idx="69">
                  <c:v>21.674652786487464</c:v>
                </c:pt>
                <c:pt idx="70">
                  <c:v>21.670986660284598</c:v>
                </c:pt>
                <c:pt idx="71">
                  <c:v>21.667182188181609</c:v>
                </c:pt>
                <c:pt idx="72">
                  <c:v>21.663229650983514</c:v>
                </c:pt>
                <c:pt idx="73">
                  <c:v>21.659118390909384</c:v>
                </c:pt>
                <c:pt idx="74">
                  <c:v>21.654836700591989</c:v>
                </c:pt>
                <c:pt idx="75">
                  <c:v>21.650371697885465</c:v>
                </c:pt>
                <c:pt idx="76">
                  <c:v>21.645709185060422</c:v>
                </c:pt>
                <c:pt idx="77">
                  <c:v>21.64083349116142</c:v>
                </c:pt>
                <c:pt idx="78">
                  <c:v>21.635727296769975</c:v>
                </c:pt>
                <c:pt idx="79">
                  <c:v>21.63037144134012</c:v>
                </c:pt>
                <c:pt idx="80">
                  <c:v>21.62474471494901</c:v>
                </c:pt>
                <c:pt idx="81">
                  <c:v>21.618823639206653</c:v>
                </c:pt>
                <c:pt idx="82">
                  <c:v>21.612582246961129</c:v>
                </c:pt>
                <c:pt idx="83">
                  <c:v>21.605991878545318</c:v>
                </c:pt>
                <c:pt idx="84">
                  <c:v>21.599021025611059</c:v>
                </c:pt>
                <c:pt idx="85">
                  <c:v>21.5916352752484</c:v>
                </c:pt>
                <c:pt idx="86">
                  <c:v>21.583797442141702</c:v>
                </c:pt>
                <c:pt idx="87">
                  <c:v>21.575468032978009</c:v>
                </c:pt>
                <c:pt idx="88">
                  <c:v>21.566606277728134</c:v>
                </c:pt>
                <c:pt idx="89">
                  <c:v>21.557172105952851</c:v>
                </c:pt>
                <c:pt idx="90">
                  <c:v>21.547129671217387</c:v>
                </c:pt>
                <c:pt idx="91">
                  <c:v>21.53645337185505</c:v>
                </c:pt>
                <c:pt idx="92">
                  <c:v>21.525137827550523</c:v>
                </c:pt>
                <c:pt idx="93">
                  <c:v>21.513213981603386</c:v>
                </c:pt>
                <c:pt idx="94">
                  <c:v>21.500774363576316</c:v>
                </c:pt>
                <c:pt idx="95">
                  <c:v>21.48801126141111</c:v>
                </c:pt>
                <c:pt idx="96">
                  <c:v>21.475271076398354</c:v>
                </c:pt>
                <c:pt idx="97">
                  <c:v>21.463123511798372</c:v>
                </c:pt>
                <c:pt idx="98">
                  <c:v>21.452427732801944</c:v>
                </c:pt>
                <c:pt idx="99">
                  <c:v>21.444329859586343</c:v>
                </c:pt>
                <c:pt idx="100">
                  <c:v>25.119999999999983</c:v>
                </c:pt>
              </c:numCache>
            </c:numRef>
          </c:val>
        </c:ser>
        <c:ser>
          <c:idx val="47"/>
          <c:order val="47"/>
          <c:tx>
            <c:strRef>
              <c:f>'Bckwrd_0,8'!$K$66</c:f>
              <c:strCache>
                <c:ptCount val="1"/>
                <c:pt idx="0">
                  <c:v>33,84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'Bckwrd_0,8'!$L$66:$DH$66</c:f>
              <c:numCache>
                <c:formatCode>General</c:formatCode>
                <c:ptCount val="101"/>
                <c:pt idx="0">
                  <c:v>22.481944091020022</c:v>
                </c:pt>
                <c:pt idx="1">
                  <c:v>22.481075690066014</c:v>
                </c:pt>
                <c:pt idx="2">
                  <c:v>22.480200204187621</c:v>
                </c:pt>
                <c:pt idx="3">
                  <c:v>22.479317455607411</c:v>
                </c:pt>
                <c:pt idx="4">
                  <c:v>22.47842726022914</c:v>
                </c:pt>
                <c:pt idx="5">
                  <c:v>22.477529427346234</c:v>
                </c:pt>
                <c:pt idx="6">
                  <c:v>22.476623759333716</c:v>
                </c:pt>
                <c:pt idx="7">
                  <c:v>22.47571005132232</c:v>
                </c:pt>
                <c:pt idx="8">
                  <c:v>22.474788090853782</c:v>
                </c:pt>
                <c:pt idx="9">
                  <c:v>22.47385765751579</c:v>
                </c:pt>
                <c:pt idx="10">
                  <c:v>22.472918522555307</c:v>
                </c:pt>
                <c:pt idx="11">
                  <c:v>22.471970448468674</c:v>
                </c:pt>
                <c:pt idx="12">
                  <c:v>22.47101318856684</c:v>
                </c:pt>
                <c:pt idx="13">
                  <c:v>22.470046486513926</c:v>
                </c:pt>
                <c:pt idx="14">
                  <c:v>22.46907007583717</c:v>
                </c:pt>
                <c:pt idx="15">
                  <c:v>22.468083679406096</c:v>
                </c:pt>
                <c:pt idx="16">
                  <c:v>22.467087008878664</c:v>
                </c:pt>
                <c:pt idx="17">
                  <c:v>22.466079764111843</c:v>
                </c:pt>
                <c:pt idx="18">
                  <c:v>22.465061632533917</c:v>
                </c:pt>
                <c:pt idx="19">
                  <c:v>22.464032288475508</c:v>
                </c:pt>
                <c:pt idx="20">
                  <c:v>22.462991392456125</c:v>
                </c:pt>
                <c:pt idx="21">
                  <c:v>22.461938590422694</c:v>
                </c:pt>
                <c:pt idx="22">
                  <c:v>22.460873512936139</c:v>
                </c:pt>
                <c:pt idx="23">
                  <c:v>22.459795774301902</c:v>
                </c:pt>
                <c:pt idx="24">
                  <c:v>22.458704971639651</c:v>
                </c:pt>
                <c:pt idx="25">
                  <c:v>22.457600683887218</c:v>
                </c:pt>
                <c:pt idx="26">
                  <c:v>22.456482470733054</c:v>
                </c:pt>
                <c:pt idx="27">
                  <c:v>22.455349871471238</c:v>
                </c:pt>
                <c:pt idx="28">
                  <c:v>22.454202403772189</c:v>
                </c:pt>
                <c:pt idx="29">
                  <c:v>22.45303956236171</c:v>
                </c:pt>
                <c:pt idx="30">
                  <c:v>22.451860817600178</c:v>
                </c:pt>
                <c:pt idx="31">
                  <c:v>22.450665613952864</c:v>
                </c:pt>
                <c:pt idx="32">
                  <c:v>22.449453368341345</c:v>
                </c:pt>
                <c:pt idx="33">
                  <c:v>22.448223468365008</c:v>
                </c:pt>
                <c:pt idx="34">
                  <c:v>22.446975270380364</c:v>
                </c:pt>
                <c:pt idx="35">
                  <c:v>22.445708097424557</c:v>
                </c:pt>
                <c:pt idx="36">
                  <c:v>22.444421236967937</c:v>
                </c:pt>
                <c:pt idx="37">
                  <c:v>22.443113938478817</c:v>
                </c:pt>
                <c:pt idx="38">
                  <c:v>22.441785410781687</c:v>
                </c:pt>
                <c:pt idx="39">
                  <c:v>22.440434819187818</c:v>
                </c:pt>
                <c:pt idx="40">
                  <c:v>22.439061282374759</c:v>
                </c:pt>
                <c:pt idx="41">
                  <c:v>22.437663868988484</c:v>
                </c:pt>
                <c:pt idx="42">
                  <c:v>22.436241593938504</c:v>
                </c:pt>
                <c:pt idx="43">
                  <c:v>22.434793414352782</c:v>
                </c:pt>
                <c:pt idx="44">
                  <c:v>22.433318225154931</c:v>
                </c:pt>
                <c:pt idx="45">
                  <c:v>22.431814854221475</c:v>
                </c:pt>
                <c:pt idx="46">
                  <c:v>22.430282057071192</c:v>
                </c:pt>
                <c:pt idx="47">
                  <c:v>22.428718511032471</c:v>
                </c:pt>
                <c:pt idx="48">
                  <c:v>22.427122808826965</c:v>
                </c:pt>
                <c:pt idx="49">
                  <c:v>22.425493451499531</c:v>
                </c:pt>
                <c:pt idx="50">
                  <c:v>22.423828840614394</c:v>
                </c:pt>
                <c:pt idx="51">
                  <c:v>22.422127269626241</c:v>
                </c:pt>
                <c:pt idx="52">
                  <c:v>22.42038691432127</c:v>
                </c:pt>
                <c:pt idx="53">
                  <c:v>22.418605822207997</c:v>
                </c:pt>
                <c:pt idx="54">
                  <c:v>22.416781900719016</c:v>
                </c:pt>
                <c:pt idx="55">
                  <c:v>22.414912904063655</c:v>
                </c:pt>
                <c:pt idx="56">
                  <c:v>22.412996418546076</c:v>
                </c:pt>
                <c:pt idx="57">
                  <c:v>22.411029846133502</c:v>
                </c:pt>
                <c:pt idx="58">
                  <c:v>22.409010386023809</c:v>
                </c:pt>
                <c:pt idx="59">
                  <c:v>22.406935013919501</c:v>
                </c:pt>
                <c:pt idx="60">
                  <c:v>22.404800458664891</c:v>
                </c:pt>
                <c:pt idx="61">
                  <c:v>22.402603175842795</c:v>
                </c:pt>
                <c:pt idx="62">
                  <c:v>22.400339317854812</c:v>
                </c:pt>
                <c:pt idx="63">
                  <c:v>22.398004699921565</c:v>
                </c:pt>
                <c:pt idx="64">
                  <c:v>22.395594761333427</c:v>
                </c:pt>
                <c:pt idx="65">
                  <c:v>22.393104521153255</c:v>
                </c:pt>
                <c:pt idx="66">
                  <c:v>22.390528527415206</c:v>
                </c:pt>
                <c:pt idx="67">
                  <c:v>22.387860798670431</c:v>
                </c:pt>
                <c:pt idx="68">
                  <c:v>22.38509475649235</c:v>
                </c:pt>
                <c:pt idx="69">
                  <c:v>22.38222314725947</c:v>
                </c:pt>
                <c:pt idx="70">
                  <c:v>22.379237951166925</c:v>
                </c:pt>
                <c:pt idx="71">
                  <c:v>22.376130275959909</c:v>
                </c:pt>
                <c:pt idx="72">
                  <c:v>22.37289023230646</c:v>
                </c:pt>
                <c:pt idx="73">
                  <c:v>22.369506787000947</c:v>
                </c:pt>
                <c:pt idx="74">
                  <c:v>22.365967589268454</c:v>
                </c:pt>
                <c:pt idx="75">
                  <c:v>22.362258764266496</c:v>
                </c:pt>
                <c:pt idx="76">
                  <c:v>22.358364666377607</c:v>
                </c:pt>
                <c:pt idx="77">
                  <c:v>22.354267582954346</c:v>
                </c:pt>
                <c:pt idx="78">
                  <c:v>22.349947376684746</c:v>
                </c:pt>
                <c:pt idx="79">
                  <c:v>22.345381051519762</c:v>
                </c:pt>
                <c:pt idx="80">
                  <c:v>22.340542222923869</c:v>
                </c:pt>
                <c:pt idx="81">
                  <c:v>22.335400467798166</c:v>
                </c:pt>
                <c:pt idx="82">
                  <c:v>22.329920522452273</c:v>
                </c:pt>
                <c:pt idx="83">
                  <c:v>22.324061288107615</c:v>
                </c:pt>
                <c:pt idx="84">
                  <c:v>22.31777459230042</c:v>
                </c:pt>
                <c:pt idx="85">
                  <c:v>22.311003641191611</c:v>
                </c:pt>
                <c:pt idx="86">
                  <c:v>22.303681082941992</c:v>
                </c:pt>
                <c:pt idx="87">
                  <c:v>22.295726588655285</c:v>
                </c:pt>
                <c:pt idx="88">
                  <c:v>22.287043852016637</c:v>
                </c:pt>
                <c:pt idx="89">
                  <c:v>22.277516928506607</c:v>
                </c:pt>
                <c:pt idx="90">
                  <c:v>22.267005918018079</c:v>
                </c:pt>
                <c:pt idx="91">
                  <c:v>22.255342224620787</c:v>
                </c:pt>
                <c:pt idx="92">
                  <c:v>22.242324185907425</c:v>
                </c:pt>
                <c:pt idx="93">
                  <c:v>22.227715143633574</c:v>
                </c:pt>
                <c:pt idx="94">
                  <c:v>22.211248869416263</c:v>
                </c:pt>
                <c:pt idx="95">
                  <c:v>22.192653474173898</c:v>
                </c:pt>
                <c:pt idx="96">
                  <c:v>22.171718414129035</c:v>
                </c:pt>
                <c:pt idx="97">
                  <c:v>22.14845836771886</c:v>
                </c:pt>
                <c:pt idx="98">
                  <c:v>22.123490796453197</c:v>
                </c:pt>
                <c:pt idx="99">
                  <c:v>22.098880443720841</c:v>
                </c:pt>
                <c:pt idx="100">
                  <c:v>25.839999999999982</c:v>
                </c:pt>
              </c:numCache>
            </c:numRef>
          </c:val>
        </c:ser>
        <c:ser>
          <c:idx val="48"/>
          <c:order val="48"/>
          <c:tx>
            <c:strRef>
              <c:f>'Bckwrd_0,8'!$K$67</c:f>
              <c:strCache>
                <c:ptCount val="1"/>
                <c:pt idx="0">
                  <c:v>34,56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'Bckwrd_0,8'!$L$67:$DH$67</c:f>
              <c:numCache>
                <c:formatCode>General</c:formatCode>
                <c:ptCount val="101"/>
                <c:pt idx="0">
                  <c:v>23.166491295552806</c:v>
                </c:pt>
                <c:pt idx="1">
                  <c:v>23.165824307777108</c:v>
                </c:pt>
                <c:pt idx="2">
                  <c:v>23.165153193739378</c:v>
                </c:pt>
                <c:pt idx="3">
                  <c:v>23.164477848338169</c:v>
                </c:pt>
                <c:pt idx="4">
                  <c:v>23.163798162669767</c:v>
                </c:pt>
                <c:pt idx="5">
                  <c:v>23.163114023849499</c:v>
                </c:pt>
                <c:pt idx="6">
                  <c:v>23.162425314822698</c:v>
                </c:pt>
                <c:pt idx="7">
                  <c:v>23.161731914164623</c:v>
                </c:pt>
                <c:pt idx="8">
                  <c:v>23.161033695868422</c:v>
                </c:pt>
                <c:pt idx="9">
                  <c:v>23.160330529120504</c:v>
                </c:pt>
                <c:pt idx="10">
                  <c:v>23.159622278062201</c:v>
                </c:pt>
                <c:pt idx="11">
                  <c:v>23.15890880153691</c:v>
                </c:pt>
                <c:pt idx="12">
                  <c:v>23.158189952821516</c:v>
                </c:pt>
                <c:pt idx="13">
                  <c:v>23.157465579341036</c:v>
                </c:pt>
                <c:pt idx="14">
                  <c:v>23.156735522365143</c:v>
                </c:pt>
                <c:pt idx="15">
                  <c:v>23.155999616685254</c:v>
                </c:pt>
                <c:pt idx="16">
                  <c:v>23.155257690270677</c:v>
                </c:pt>
                <c:pt idx="17">
                  <c:v>23.154509563902174</c:v>
                </c:pt>
                <c:pt idx="18">
                  <c:v>23.153755050781189</c:v>
                </c:pt>
                <c:pt idx="19">
                  <c:v>23.152993956112816</c:v>
                </c:pt>
                <c:pt idx="20">
                  <c:v>23.152226076660348</c:v>
                </c:pt>
                <c:pt idx="21">
                  <c:v>23.15145120026915</c:v>
                </c:pt>
                <c:pt idx="22">
                  <c:v>23.150669105357306</c:v>
                </c:pt>
                <c:pt idx="23">
                  <c:v>23.149879560370216</c:v>
                </c:pt>
                <c:pt idx="24">
                  <c:v>23.149082323196197</c:v>
                </c:pt>
                <c:pt idx="25">
                  <c:v>23.148277140539626</c:v>
                </c:pt>
                <c:pt idx="26">
                  <c:v>23.147463747248032</c:v>
                </c:pt>
                <c:pt idx="27">
                  <c:v>23.146641865589022</c:v>
                </c:pt>
                <c:pt idx="28">
                  <c:v>23.145811204472583</c:v>
                </c:pt>
                <c:pt idx="29">
                  <c:v>23.144971458613831</c:v>
                </c:pt>
                <c:pt idx="30">
                  <c:v>23.144122307630745</c:v>
                </c:pt>
                <c:pt idx="31">
                  <c:v>23.143263415070745</c:v>
                </c:pt>
                <c:pt idx="32">
                  <c:v>23.142394427359541</c:v>
                </c:pt>
                <c:pt idx="33">
                  <c:v>23.141514972664712</c:v>
                </c:pt>
                <c:pt idx="34">
                  <c:v>23.140624659665697</c:v>
                </c:pt>
                <c:pt idx="35">
                  <c:v>23.139723076221035</c:v>
                </c:pt>
                <c:pt idx="36">
                  <c:v>23.138809787922497</c:v>
                </c:pt>
                <c:pt idx="37">
                  <c:v>23.137884336524625</c:v>
                </c:pt>
                <c:pt idx="38">
                  <c:v>23.13694623823676</c:v>
                </c:pt>
                <c:pt idx="39">
                  <c:v>23.135994981863099</c:v>
                </c:pt>
                <c:pt idx="40">
                  <c:v>23.135030026774615</c:v>
                </c:pt>
                <c:pt idx="41">
                  <c:v>23.134050800694453</c:v>
                </c:pt>
                <c:pt idx="42">
                  <c:v>23.133056697276324</c:v>
                </c:pt>
                <c:pt idx="43">
                  <c:v>23.132047073452529</c:v>
                </c:pt>
                <c:pt idx="44">
                  <c:v>23.131021246525378</c:v>
                </c:pt>
                <c:pt idx="45">
                  <c:v>23.129978490971997</c:v>
                </c:pt>
                <c:pt idx="46">
                  <c:v>23.128918034928688</c:v>
                </c:pt>
                <c:pt idx="47">
                  <c:v>23.127839056316134</c:v>
                </c:pt>
                <c:pt idx="48">
                  <c:v>23.12674067856117</c:v>
                </c:pt>
                <c:pt idx="49">
                  <c:v>23.125621965864703</c:v>
                </c:pt>
                <c:pt idx="50">
                  <c:v>23.124481917957681</c:v>
                </c:pt>
                <c:pt idx="51">
                  <c:v>23.123319464278374</c:v>
                </c:pt>
                <c:pt idx="52">
                  <c:v>23.12213345749403</c:v>
                </c:pt>
                <c:pt idx="53">
                  <c:v>23.120922666277789</c:v>
                </c:pt>
                <c:pt idx="54">
                  <c:v>23.119685767237691</c:v>
                </c:pt>
                <c:pt idx="55">
                  <c:v>23.118421335877475</c:v>
                </c:pt>
                <c:pt idx="56">
                  <c:v>23.11712783644904</c:v>
                </c:pt>
                <c:pt idx="57">
                  <c:v>23.115803610532321</c:v>
                </c:pt>
                <c:pt idx="58">
                  <c:v>23.114446864149663</c:v>
                </c:pt>
                <c:pt idx="59">
                  <c:v>23.113055653187281</c:v>
                </c:pt>
                <c:pt idx="60">
                  <c:v>23.111627866854683</c:v>
                </c:pt>
                <c:pt idx="61">
                  <c:v>23.110161208862287</c:v>
                </c:pt>
                <c:pt idx="62">
                  <c:v>23.108653175936006</c:v>
                </c:pt>
                <c:pt idx="63">
                  <c:v>23.107101033211968</c:v>
                </c:pt>
                <c:pt idx="64">
                  <c:v>23.105501785961998</c:v>
                </c:pt>
                <c:pt idx="65">
                  <c:v>23.103852146985535</c:v>
                </c:pt>
                <c:pt idx="66">
                  <c:v>23.102148498861411</c:v>
                </c:pt>
                <c:pt idx="67">
                  <c:v>23.100386850074369</c:v>
                </c:pt>
                <c:pt idx="68">
                  <c:v>23.098562783807274</c:v>
                </c:pt>
                <c:pt idx="69">
                  <c:v>23.096671397906192</c:v>
                </c:pt>
                <c:pt idx="70">
                  <c:v>23.094707234163945</c:v>
                </c:pt>
                <c:pt idx="71">
                  <c:v>23.092664194604041</c:v>
                </c:pt>
                <c:pt idx="72">
                  <c:v>23.090535441847102</c:v>
                </c:pt>
                <c:pt idx="73">
                  <c:v>23.088313279860529</c:v>
                </c:pt>
                <c:pt idx="74">
                  <c:v>23.08598901036526</c:v>
                </c:pt>
                <c:pt idx="75">
                  <c:v>23.08355275881188</c:v>
                </c:pt>
                <c:pt idx="76">
                  <c:v>23.080993262015497</c:v>
                </c:pt>
                <c:pt idx="77">
                  <c:v>23.078297607073772</c:v>
                </c:pt>
                <c:pt idx="78">
                  <c:v>23.075450907821946</c:v>
                </c:pt>
                <c:pt idx="79">
                  <c:v>23.072435900416487</c:v>
                </c:pt>
                <c:pt idx="80">
                  <c:v>23.069232433108418</c:v>
                </c:pt>
                <c:pt idx="81">
                  <c:v>23.065816815996666</c:v>
                </c:pt>
                <c:pt idx="82">
                  <c:v>23.062160983199497</c:v>
                </c:pt>
                <c:pt idx="83">
                  <c:v>23.058231400353403</c:v>
                </c:pt>
                <c:pt idx="84">
                  <c:v>23.053987621308714</c:v>
                </c:pt>
                <c:pt idx="85">
                  <c:v>23.049380353939007</c:v>
                </c:pt>
                <c:pt idx="86">
                  <c:v>23.044348827196387</c:v>
                </c:pt>
                <c:pt idx="87">
                  <c:v>23.038817144904669</c:v>
                </c:pt>
                <c:pt idx="88">
                  <c:v>23.032689140475441</c:v>
                </c:pt>
                <c:pt idx="89">
                  <c:v>23.025840965502926</c:v>
                </c:pt>
                <c:pt idx="90">
                  <c:v>23.018110173087297</c:v>
                </c:pt>
                <c:pt idx="91">
                  <c:v>23.00927924603927</c:v>
                </c:pt>
                <c:pt idx="92">
                  <c:v>22.999050096091775</c:v>
                </c:pt>
                <c:pt idx="93">
                  <c:v>22.987003502403105</c:v>
                </c:pt>
                <c:pt idx="94">
                  <c:v>22.972532762657661</c:v>
                </c:pt>
                <c:pt idx="95">
                  <c:v>22.954732032185845</c:v>
                </c:pt>
                <c:pt idx="96">
                  <c:v>22.932203015913895</c:v>
                </c:pt>
                <c:pt idx="97">
                  <c:v>22.902710970152469</c:v>
                </c:pt>
                <c:pt idx="98">
                  <c:v>22.862556265677231</c:v>
                </c:pt>
                <c:pt idx="99">
                  <c:v>22.805397806307187</c:v>
                </c:pt>
                <c:pt idx="100">
                  <c:v>26.559999999999981</c:v>
                </c:pt>
              </c:numCache>
            </c:numRef>
          </c:val>
        </c:ser>
        <c:ser>
          <c:idx val="49"/>
          <c:order val="49"/>
          <c:tx>
            <c:strRef>
              <c:f>'Bckwrd_0,8'!$K$68</c:f>
              <c:strCache>
                <c:ptCount val="1"/>
                <c:pt idx="0">
                  <c:v>35,28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'Bckwrd_0,8'!$L$68:$DH$68</c:f>
              <c:numCache>
                <c:formatCode>General</c:formatCode>
                <c:ptCount val="101"/>
                <c:pt idx="0">
                  <c:v>23.851535328804225</c:v>
                </c:pt>
                <c:pt idx="1">
                  <c:v>23.851079586021775</c:v>
                </c:pt>
                <c:pt idx="2">
                  <c:v>23.850622942017335</c:v>
                </c:pt>
                <c:pt idx="3">
                  <c:v>23.850165374232898</c:v>
                </c:pt>
                <c:pt idx="4">
                  <c:v>23.849706859294404</c:v>
                </c:pt>
                <c:pt idx="5">
                  <c:v>23.849247372973394</c:v>
                </c:pt>
                <c:pt idx="6">
                  <c:v>23.848786890146428</c:v>
                </c:pt>
                <c:pt idx="7">
                  <c:v>23.84832538475214</c:v>
                </c:pt>
                <c:pt idx="8">
                  <c:v>23.847862829745743</c:v>
                </c:pt>
                <c:pt idx="9">
                  <c:v>23.847399197050805</c:v>
                </c:pt>
                <c:pt idx="10">
                  <c:v>23.846934457508112</c:v>
                </c:pt>
                <c:pt idx="11">
                  <c:v>23.846468580821384</c:v>
                </c:pt>
                <c:pt idx="12">
                  <c:v>23.846001535499635</c:v>
                </c:pt>
                <c:pt idx="13">
                  <c:v>23.845533288795934</c:v>
                </c:pt>
                <c:pt idx="14">
                  <c:v>23.84506380664228</c:v>
                </c:pt>
                <c:pt idx="15">
                  <c:v>23.844593053580272</c:v>
                </c:pt>
                <c:pt idx="16">
                  <c:v>23.84412099268733</c:v>
                </c:pt>
                <c:pt idx="17">
                  <c:v>23.843647585498044</c:v>
                </c:pt>
                <c:pt idx="18">
                  <c:v>23.84317279192031</c:v>
                </c:pt>
                <c:pt idx="19">
                  <c:v>23.842696570145819</c:v>
                </c:pt>
                <c:pt idx="20">
                  <c:v>23.842218876554451</c:v>
                </c:pt>
                <c:pt idx="21">
                  <c:v>23.841739665612099</c:v>
                </c:pt>
                <c:pt idx="22">
                  <c:v>23.841258889761335</c:v>
                </c:pt>
                <c:pt idx="23">
                  <c:v>23.840776499304351</c:v>
                </c:pt>
                <c:pt idx="24">
                  <c:v>23.840292442277562</c:v>
                </c:pt>
                <c:pt idx="25">
                  <c:v>23.839806664317045</c:v>
                </c:pt>
                <c:pt idx="26">
                  <c:v>23.839319108514111</c:v>
                </c:pt>
                <c:pt idx="27">
                  <c:v>23.838829715260133</c:v>
                </c:pt>
                <c:pt idx="28">
                  <c:v>23.83833842207962</c:v>
                </c:pt>
                <c:pt idx="29">
                  <c:v>23.837845163450549</c:v>
                </c:pt>
                <c:pt idx="30">
                  <c:v>23.837349870610677</c:v>
                </c:pt>
                <c:pt idx="31">
                  <c:v>23.836852471348656</c:v>
                </c:pt>
                <c:pt idx="32">
                  <c:v>23.836352889778428</c:v>
                </c:pt>
                <c:pt idx="33">
                  <c:v>23.835851046095289</c:v>
                </c:pt>
                <c:pt idx="34">
                  <c:v>23.835346856311951</c:v>
                </c:pt>
                <c:pt idx="35">
                  <c:v>23.834840231972468</c:v>
                </c:pt>
                <c:pt idx="36">
                  <c:v>23.83433107984192</c:v>
                </c:pt>
                <c:pt idx="37">
                  <c:v>23.83381930156937</c:v>
                </c:pt>
                <c:pt idx="38">
                  <c:v>23.833304793321279</c:v>
                </c:pt>
                <c:pt idx="39">
                  <c:v>23.832787445382333</c:v>
                </c:pt>
                <c:pt idx="40">
                  <c:v>23.832267141720145</c:v>
                </c:pt>
                <c:pt idx="41">
                  <c:v>23.831743759510001</c:v>
                </c:pt>
                <c:pt idx="42">
                  <c:v>23.831217168615044</c:v>
                </c:pt>
                <c:pt idx="43">
                  <c:v>23.83068723101719</c:v>
                </c:pt>
                <c:pt idx="44">
                  <c:v>23.830153800192804</c:v>
                </c:pt>
                <c:pt idx="45">
                  <c:v>23.829616720426994</c:v>
                </c:pt>
                <c:pt idx="46">
                  <c:v>23.829075826059032</c:v>
                </c:pt>
                <c:pt idx="47">
                  <c:v>23.828530940650737</c:v>
                </c:pt>
                <c:pt idx="48">
                  <c:v>23.827981876068304</c:v>
                </c:pt>
                <c:pt idx="49">
                  <c:v>23.827428431466647</c:v>
                </c:pt>
                <c:pt idx="50">
                  <c:v>23.826870392163922</c:v>
                </c:pt>
                <c:pt idx="51">
                  <c:v>23.826307528391844</c:v>
                </c:pt>
                <c:pt idx="52">
                  <c:v>23.825739593905283</c:v>
                </c:pt>
                <c:pt idx="53">
                  <c:v>23.825166324431994</c:v>
                </c:pt>
                <c:pt idx="54">
                  <c:v>23.82458743594044</c:v>
                </c:pt>
                <c:pt idx="55">
                  <c:v>23.824002622699734</c:v>
                </c:pt>
                <c:pt idx="56">
                  <c:v>23.823411555101735</c:v>
                </c:pt>
                <c:pt idx="57">
                  <c:v>23.822813877210073</c:v>
                </c:pt>
                <c:pt idx="58">
                  <c:v>23.822209203994522</c:v>
                </c:pt>
                <c:pt idx="59">
                  <c:v>23.82159711820217</c:v>
                </c:pt>
                <c:pt idx="60">
                  <c:v>23.820977166807396</c:v>
                </c:pt>
                <c:pt idx="61">
                  <c:v>23.820348856972124</c:v>
                </c:pt>
                <c:pt idx="62">
                  <c:v>23.819711651434609</c:v>
                </c:pt>
                <c:pt idx="63">
                  <c:v>23.819064963228527</c:v>
                </c:pt>
                <c:pt idx="64">
                  <c:v>23.818408149614619</c:v>
                </c:pt>
                <c:pt idx="65">
                  <c:v>23.817740505082227</c:v>
                </c:pt>
                <c:pt idx="66">
                  <c:v>23.817061253247658</c:v>
                </c:pt>
                <c:pt idx="67">
                  <c:v>23.816369537437907</c:v>
                </c:pt>
                <c:pt idx="68">
                  <c:v>23.815664409700272</c:v>
                </c:pt>
                <c:pt idx="69">
                  <c:v>23.814944817917461</c:v>
                </c:pt>
                <c:pt idx="70">
                  <c:v>23.814209590630192</c:v>
                </c:pt>
                <c:pt idx="71">
                  <c:v>23.813457419069774</c:v>
                </c:pt>
                <c:pt idx="72">
                  <c:v>23.812686835774418</c:v>
                </c:pt>
                <c:pt idx="73">
                  <c:v>23.811896188995341</c:v>
                </c:pt>
                <c:pt idx="74">
                  <c:v>23.811083611878313</c:v>
                </c:pt>
                <c:pt idx="75">
                  <c:v>23.810246985114045</c:v>
                </c:pt>
                <c:pt idx="76">
                  <c:v>23.809383891359726</c:v>
                </c:pt>
                <c:pt idx="77">
                  <c:v>23.808491559204711</c:v>
                </c:pt>
                <c:pt idx="78">
                  <c:v>23.807566793730242</c:v>
                </c:pt>
                <c:pt idx="79">
                  <c:v>23.806605889712269</c:v>
                </c:pt>
                <c:pt idx="80">
                  <c:v>23.805604522114926</c:v>
                </c:pt>
                <c:pt idx="81">
                  <c:v>23.804557606532413</c:v>
                </c:pt>
                <c:pt idx="82">
                  <c:v>23.803459119371475</c:v>
                </c:pt>
                <c:pt idx="83">
                  <c:v>23.802301863375185</c:v>
                </c:pt>
                <c:pt idx="84">
                  <c:v>23.801077157856199</c:v>
                </c:pt>
                <c:pt idx="85">
                  <c:v>23.799774423574352</c:v>
                </c:pt>
                <c:pt idx="86">
                  <c:v>23.798380617645314</c:v>
                </c:pt>
                <c:pt idx="87">
                  <c:v>23.796879450979677</c:v>
                </c:pt>
                <c:pt idx="88">
                  <c:v>23.795250283985016</c:v>
                </c:pt>
                <c:pt idx="89">
                  <c:v>23.793466535905615</c:v>
                </c:pt>
                <c:pt idx="90">
                  <c:v>23.791493341849151</c:v>
                </c:pt>
                <c:pt idx="91">
                  <c:v>23.789284017555438</c:v>
                </c:pt>
                <c:pt idx="92">
                  <c:v>23.786774586332776</c:v>
                </c:pt>
                <c:pt idx="93">
                  <c:v>23.783875073615214</c:v>
                </c:pt>
                <c:pt idx="94">
                  <c:v>23.78045526694207</c:v>
                </c:pt>
                <c:pt idx="95">
                  <c:v>23.776320750930154</c:v>
                </c:pt>
                <c:pt idx="96">
                  <c:v>23.771171418859897</c:v>
                </c:pt>
                <c:pt idx="97">
                  <c:v>23.764527642640232</c:v>
                </c:pt>
                <c:pt idx="98">
                  <c:v>23.755595395596039</c:v>
                </c:pt>
                <c:pt idx="99">
                  <c:v>23.743013730667531</c:v>
                </c:pt>
                <c:pt idx="100">
                  <c:v>27.27999999999998</c:v>
                </c:pt>
              </c:numCache>
            </c:numRef>
          </c:val>
        </c:ser>
        <c:ser>
          <c:idx val="50"/>
          <c:order val="50"/>
          <c:tx>
            <c:strRef>
              <c:f>'Bckwrd_0,8'!$K$69</c:f>
              <c:strCache>
                <c:ptCount val="1"/>
                <c:pt idx="0">
                  <c:v>36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'Bckwrd_0,8'!$L$18:$DH$18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cat>
          <c:val>
            <c:numRef>
              <c:f>'Bckwrd_0,8'!$L$69:$DH$69</c:f>
              <c:numCache>
                <c:formatCode>General</c:formatCode>
                <c:ptCount val="101"/>
                <c:pt idx="0">
                  <c:v>24.039900166458541</c:v>
                </c:pt>
                <c:pt idx="1">
                  <c:v>24.039502151516572</c:v>
                </c:pt>
                <c:pt idx="2">
                  <c:v>24.039104116673361</c:v>
                </c:pt>
                <c:pt idx="3">
                  <c:v>24.038706061927911</c:v>
                </c:pt>
                <c:pt idx="4">
                  <c:v>24.038307987279222</c:v>
                </c:pt>
                <c:pt idx="5">
                  <c:v>24.037909892726304</c:v>
                </c:pt>
                <c:pt idx="6">
                  <c:v>24.037511778268161</c:v>
                </c:pt>
                <c:pt idx="7">
                  <c:v>24.037113643903801</c:v>
                </c:pt>
                <c:pt idx="8">
                  <c:v>24.036715489632222</c:v>
                </c:pt>
                <c:pt idx="9">
                  <c:v>24.036317315452433</c:v>
                </c:pt>
                <c:pt idx="10">
                  <c:v>24.035919121363435</c:v>
                </c:pt>
                <c:pt idx="11">
                  <c:v>24.035520907364237</c:v>
                </c:pt>
                <c:pt idx="12">
                  <c:v>24.035122673453841</c:v>
                </c:pt>
                <c:pt idx="13">
                  <c:v>24.03472441963125</c:v>
                </c:pt>
                <c:pt idx="14">
                  <c:v>24.03432614589547</c:v>
                </c:pt>
                <c:pt idx="15">
                  <c:v>24.033927852245508</c:v>
                </c:pt>
                <c:pt idx="16">
                  <c:v>24.033529538680362</c:v>
                </c:pt>
                <c:pt idx="17">
                  <c:v>24.033131205199044</c:v>
                </c:pt>
                <c:pt idx="18">
                  <c:v>24.032732851800553</c:v>
                </c:pt>
                <c:pt idx="19">
                  <c:v>24.032334478483893</c:v>
                </c:pt>
                <c:pt idx="20">
                  <c:v>24.03193608524807</c:v>
                </c:pt>
                <c:pt idx="21">
                  <c:v>24.031537672092085</c:v>
                </c:pt>
                <c:pt idx="22">
                  <c:v>24.031139239014944</c:v>
                </c:pt>
                <c:pt idx="23">
                  <c:v>24.030740786015656</c:v>
                </c:pt>
                <c:pt idx="24">
                  <c:v>24.030342313093215</c:v>
                </c:pt>
                <c:pt idx="25">
                  <c:v>24.029943820246633</c:v>
                </c:pt>
                <c:pt idx="26">
                  <c:v>24.029545307474908</c:v>
                </c:pt>
                <c:pt idx="27">
                  <c:v>24.029146774777047</c:v>
                </c:pt>
                <c:pt idx="28">
                  <c:v>24.028748222152053</c:v>
                </c:pt>
                <c:pt idx="29">
                  <c:v>24.02834964959893</c:v>
                </c:pt>
                <c:pt idx="30">
                  <c:v>24.027951057116681</c:v>
                </c:pt>
                <c:pt idx="31">
                  <c:v>24.027552444704309</c:v>
                </c:pt>
                <c:pt idx="32">
                  <c:v>24.027153812360819</c:v>
                </c:pt>
                <c:pt idx="33">
                  <c:v>24.026755160085212</c:v>
                </c:pt>
                <c:pt idx="34">
                  <c:v>24.026356487876495</c:v>
                </c:pt>
                <c:pt idx="35">
                  <c:v>24.025957795733667</c:v>
                </c:pt>
                <c:pt idx="36">
                  <c:v>24.025559083655736</c:v>
                </c:pt>
                <c:pt idx="37">
                  <c:v>24.025160351641702</c:v>
                </c:pt>
                <c:pt idx="38">
                  <c:v>24.024761599690567</c:v>
                </c:pt>
                <c:pt idx="39">
                  <c:v>24.02436282780134</c:v>
                </c:pt>
                <c:pt idx="40">
                  <c:v>24.023964035973016</c:v>
                </c:pt>
                <c:pt idx="41">
                  <c:v>24.023565224204603</c:v>
                </c:pt>
                <c:pt idx="42">
                  <c:v>24.023166392495106</c:v>
                </c:pt>
                <c:pt idx="43">
                  <c:v>24.022767540843521</c:v>
                </c:pt>
                <c:pt idx="44">
                  <c:v>24.022368669248856</c:v>
                </c:pt>
                <c:pt idx="45">
                  <c:v>24.021969777710112</c:v>
                </c:pt>
                <c:pt idx="46">
                  <c:v>24.021570866226295</c:v>
                </c:pt>
                <c:pt idx="47">
                  <c:v>24.021171934796403</c:v>
                </c:pt>
                <c:pt idx="48">
                  <c:v>24.020772983419441</c:v>
                </c:pt>
                <c:pt idx="49">
                  <c:v>24.020374012094415</c:v>
                </c:pt>
                <c:pt idx="50">
                  <c:v>24.019975020820318</c:v>
                </c:pt>
                <c:pt idx="51">
                  <c:v>24.019576009596165</c:v>
                </c:pt>
                <c:pt idx="52">
                  <c:v>24.019176978420944</c:v>
                </c:pt>
                <c:pt idx="53">
                  <c:v>24.018777927293673</c:v>
                </c:pt>
                <c:pt idx="54">
                  <c:v>24.018378856213342</c:v>
                </c:pt>
                <c:pt idx="55">
                  <c:v>24.017979765178961</c:v>
                </c:pt>
                <c:pt idx="56">
                  <c:v>24.01758065418953</c:v>
                </c:pt>
                <c:pt idx="57">
                  <c:v>24.017181523244048</c:v>
                </c:pt>
                <c:pt idx="58">
                  <c:v>24.01678237234152</c:v>
                </c:pt>
                <c:pt idx="59">
                  <c:v>24.016383201480949</c:v>
                </c:pt>
                <c:pt idx="60">
                  <c:v>24.015984010661334</c:v>
                </c:pt>
                <c:pt idx="61">
                  <c:v>24.015584799881683</c:v>
                </c:pt>
                <c:pt idx="62">
                  <c:v>24.015185569140989</c:v>
                </c:pt>
                <c:pt idx="63">
                  <c:v>24.014786318438262</c:v>
                </c:pt>
                <c:pt idx="64">
                  <c:v>24.014387047772502</c:v>
                </c:pt>
                <c:pt idx="65">
                  <c:v>24.013987757142708</c:v>
                </c:pt>
                <c:pt idx="66">
                  <c:v>24.013588446547885</c:v>
                </c:pt>
                <c:pt idx="67">
                  <c:v>24.013189115987032</c:v>
                </c:pt>
                <c:pt idx="68">
                  <c:v>24.01278976545915</c:v>
                </c:pt>
                <c:pt idx="69">
                  <c:v>24.012390394963244</c:v>
                </c:pt>
                <c:pt idx="70">
                  <c:v>24.011991004498313</c:v>
                </c:pt>
                <c:pt idx="71">
                  <c:v>24.011591594063361</c:v>
                </c:pt>
                <c:pt idx="72">
                  <c:v>24.011192163657388</c:v>
                </c:pt>
                <c:pt idx="73">
                  <c:v>24.010792713279393</c:v>
                </c:pt>
                <c:pt idx="74">
                  <c:v>24.01039324292838</c:v>
                </c:pt>
                <c:pt idx="75">
                  <c:v>24.009993752603354</c:v>
                </c:pt>
                <c:pt idx="76">
                  <c:v>24.009594242303308</c:v>
                </c:pt>
                <c:pt idx="77">
                  <c:v>24.009194712027252</c:v>
                </c:pt>
                <c:pt idx="78">
                  <c:v>24.008795161774181</c:v>
                </c:pt>
                <c:pt idx="79">
                  <c:v>24.008395591543096</c:v>
                </c:pt>
                <c:pt idx="80">
                  <c:v>24.007996001332998</c:v>
                </c:pt>
                <c:pt idx="81">
                  <c:v>24.007596391142897</c:v>
                </c:pt>
                <c:pt idx="82">
                  <c:v>24.00719676097178</c:v>
                </c:pt>
                <c:pt idx="83">
                  <c:v>24.00679711081866</c:v>
                </c:pt>
                <c:pt idx="84">
                  <c:v>24.00639744068253</c:v>
                </c:pt>
                <c:pt idx="85">
                  <c:v>24.005997750562393</c:v>
                </c:pt>
                <c:pt idx="86">
                  <c:v>24.005598040457254</c:v>
                </c:pt>
                <c:pt idx="87">
                  <c:v>24.005198310366108</c:v>
                </c:pt>
                <c:pt idx="88">
                  <c:v>24.004798560287956</c:v>
                </c:pt>
                <c:pt idx="89">
                  <c:v>24.004398790221803</c:v>
                </c:pt>
                <c:pt idx="90">
                  <c:v>24.003999000166644</c:v>
                </c:pt>
                <c:pt idx="91">
                  <c:v>24.003599190121484</c:v>
                </c:pt>
                <c:pt idx="92">
                  <c:v>24.003199360085326</c:v>
                </c:pt>
                <c:pt idx="93">
                  <c:v>24.002799510057162</c:v>
                </c:pt>
                <c:pt idx="94">
                  <c:v>24.002399640035996</c:v>
                </c:pt>
                <c:pt idx="95">
                  <c:v>24.001999750020833</c:v>
                </c:pt>
                <c:pt idx="96">
                  <c:v>24.001599840010666</c:v>
                </c:pt>
                <c:pt idx="97">
                  <c:v>24.001199910004502</c:v>
                </c:pt>
                <c:pt idx="98">
                  <c:v>24.000799960001334</c:v>
                </c:pt>
                <c:pt idx="99">
                  <c:v>24.000399990000169</c:v>
                </c:pt>
                <c:pt idx="100">
                  <c:v>27.999999999999979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</c:bandFmts>
        <c:axId val="231377152"/>
        <c:axId val="232947712"/>
        <c:axId val="232917184"/>
      </c:surface3DChart>
      <c:catAx>
        <c:axId val="231377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2947712"/>
        <c:crosses val="autoZero"/>
        <c:auto val="1"/>
        <c:lblAlgn val="ctr"/>
        <c:lblOffset val="100"/>
        <c:noMultiLvlLbl val="0"/>
      </c:catAx>
      <c:valAx>
        <c:axId val="23294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1377152"/>
        <c:crosses val="autoZero"/>
        <c:crossBetween val="midCat"/>
      </c:valAx>
      <c:serAx>
        <c:axId val="232917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s-ES"/>
          </a:p>
        </c:txPr>
        <c:crossAx val="232947712"/>
        <c:crosses val="autoZero"/>
        <c:tickLblSkip val="25"/>
        <c:tickMarkSkip val="1"/>
      </c:serAx>
      <c:spPr>
        <a:noFill/>
        <a:ln w="25400">
          <a:noFill/>
        </a:ln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175448068991375"/>
          <c:y val="6.5657572619936266E-2"/>
          <c:w val="0.88808678915135608"/>
          <c:h val="0.85258237215760879"/>
        </c:manualLayout>
      </c:layout>
      <c:lineChart>
        <c:grouping val="standard"/>
        <c:varyColors val="0"/>
        <c:ser>
          <c:idx val="0"/>
          <c:order val="0"/>
          <c:cat>
            <c:numRef>
              <c:f>'Smile_0,8'!$B$12:$B$16</c:f>
              <c:numCache>
                <c:formatCode>General</c:formatCode>
                <c:ptCount val="5"/>
                <c:pt idx="0">
                  <c:v>0.72</c:v>
                </c:pt>
                <c:pt idx="1">
                  <c:v>2.16</c:v>
                </c:pt>
                <c:pt idx="2">
                  <c:v>3.5999999999999996</c:v>
                </c:pt>
                <c:pt idx="3">
                  <c:v>6.4799999999999986</c:v>
                </c:pt>
                <c:pt idx="4">
                  <c:v>8.6399999999999988</c:v>
                </c:pt>
              </c:numCache>
            </c:numRef>
          </c:cat>
          <c:val>
            <c:numRef>
              <c:f>'Smile_0,8'!$D$12:$D$16</c:f>
              <c:numCache>
                <c:formatCode>General</c:formatCode>
                <c:ptCount val="5"/>
                <c:pt idx="0">
                  <c:v>0.3629690061949607</c:v>
                </c:pt>
                <c:pt idx="1">
                  <c:v>7.6817394064887579E-2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866752"/>
        <c:axId val="149917696"/>
      </c:lineChart>
      <c:catAx>
        <c:axId val="149866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9917696"/>
        <c:crosses val="autoZero"/>
        <c:auto val="1"/>
        <c:lblAlgn val="ctr"/>
        <c:lblOffset val="100"/>
        <c:noMultiLvlLbl val="0"/>
      </c:catAx>
      <c:valAx>
        <c:axId val="1499176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498667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175448068991375"/>
          <c:y val="6.5657572619936266E-2"/>
          <c:w val="0.88808678915135608"/>
          <c:h val="0.85258237215760879"/>
        </c:manualLayout>
      </c:layout>
      <c:lineChart>
        <c:grouping val="standard"/>
        <c:varyColors val="0"/>
        <c:ser>
          <c:idx val="0"/>
          <c:order val="0"/>
          <c:cat>
            <c:numRef>
              <c:f>'Smile_0,7'!$B$12:$B$16</c:f>
              <c:numCache>
                <c:formatCode>General</c:formatCode>
                <c:ptCount val="5"/>
                <c:pt idx="0">
                  <c:v>0.72</c:v>
                </c:pt>
                <c:pt idx="1">
                  <c:v>2.16</c:v>
                </c:pt>
                <c:pt idx="2">
                  <c:v>3.5999999999999996</c:v>
                </c:pt>
                <c:pt idx="3">
                  <c:v>6.4799999999999986</c:v>
                </c:pt>
                <c:pt idx="4">
                  <c:v>8.6399999999999988</c:v>
                </c:pt>
              </c:numCache>
            </c:numRef>
          </c:cat>
          <c:val>
            <c:numRef>
              <c:f>'Smile_0,7'!$D$12:$D$16</c:f>
              <c:numCache>
                <c:formatCode>General</c:formatCode>
                <c:ptCount val="5"/>
                <c:pt idx="0">
                  <c:v>0.3629690061949607</c:v>
                </c:pt>
                <c:pt idx="1">
                  <c:v>7.6817394064887579E-2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3645184"/>
        <c:axId val="233647104"/>
      </c:lineChart>
      <c:catAx>
        <c:axId val="233645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3647104"/>
        <c:crosses val="autoZero"/>
        <c:auto val="1"/>
        <c:lblAlgn val="ctr"/>
        <c:lblOffset val="100"/>
        <c:noMultiLvlLbl val="0"/>
      </c:catAx>
      <c:valAx>
        <c:axId val="233647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336451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175448068991375"/>
          <c:y val="6.5657572619936266E-2"/>
          <c:w val="0.88808678915135608"/>
          <c:h val="0.85258237215760879"/>
        </c:manualLayout>
      </c:layout>
      <c:lineChart>
        <c:grouping val="standard"/>
        <c:varyColors val="0"/>
        <c:ser>
          <c:idx val="0"/>
          <c:order val="0"/>
          <c:cat>
            <c:numRef>
              <c:f>'Smile_0,9'!$B$12:$B$16</c:f>
              <c:numCache>
                <c:formatCode>General</c:formatCode>
                <c:ptCount val="5"/>
                <c:pt idx="0">
                  <c:v>0.72</c:v>
                </c:pt>
                <c:pt idx="1">
                  <c:v>2.16</c:v>
                </c:pt>
                <c:pt idx="2">
                  <c:v>3.5999999999999996</c:v>
                </c:pt>
                <c:pt idx="3">
                  <c:v>6.4799999999999986</c:v>
                </c:pt>
                <c:pt idx="4">
                  <c:v>8.6399999999999988</c:v>
                </c:pt>
              </c:numCache>
            </c:numRef>
          </c:cat>
          <c:val>
            <c:numRef>
              <c:f>'Smile_0,9'!$D$12:$D$16</c:f>
              <c:numCache>
                <c:formatCode>General</c:formatCode>
                <c:ptCount val="5"/>
                <c:pt idx="0">
                  <c:v>0.3629690061949607</c:v>
                </c:pt>
                <c:pt idx="1">
                  <c:v>7.6817394064887579E-2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892160"/>
        <c:axId val="68625536"/>
      </c:lineChart>
      <c:catAx>
        <c:axId val="50892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8625536"/>
        <c:crosses val="autoZero"/>
        <c:auto val="1"/>
        <c:lblAlgn val="ctr"/>
        <c:lblOffset val="100"/>
        <c:noMultiLvlLbl val="0"/>
      </c:catAx>
      <c:valAx>
        <c:axId val="686255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08921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340178</xdr:colOff>
      <xdr:row>27</xdr:row>
      <xdr:rowOff>54429</xdr:rowOff>
    </xdr:from>
    <xdr:to>
      <xdr:col>23</xdr:col>
      <xdr:colOff>299355</xdr:colOff>
      <xdr:row>58</xdr:row>
      <xdr:rowOff>112940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376918</xdr:colOff>
      <xdr:row>42</xdr:row>
      <xdr:rowOff>0</xdr:rowOff>
    </xdr:from>
    <xdr:to>
      <xdr:col>21</xdr:col>
      <xdr:colOff>122464</xdr:colOff>
      <xdr:row>67</xdr:row>
      <xdr:rowOff>82701</xdr:rowOff>
    </xdr:to>
    <xdr:graphicFrame macro="">
      <xdr:nvGraphicFramePr>
        <xdr:cNvPr id="3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615949</xdr:colOff>
      <xdr:row>20</xdr:row>
      <xdr:rowOff>93663</xdr:rowOff>
    </xdr:from>
    <xdr:to>
      <xdr:col>8</xdr:col>
      <xdr:colOff>531812</xdr:colOff>
      <xdr:row>43</xdr:row>
      <xdr:rowOff>55562</xdr:rowOff>
    </xdr:to>
    <xdr:graphicFrame macro="">
      <xdr:nvGraphicFramePr>
        <xdr:cNvPr id="2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615949</xdr:colOff>
      <xdr:row>20</xdr:row>
      <xdr:rowOff>93663</xdr:rowOff>
    </xdr:from>
    <xdr:to>
      <xdr:col>8</xdr:col>
      <xdr:colOff>531812</xdr:colOff>
      <xdr:row>43</xdr:row>
      <xdr:rowOff>55562</xdr:rowOff>
    </xdr:to>
    <xdr:graphicFrame macro="">
      <xdr:nvGraphicFramePr>
        <xdr:cNvPr id="2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615949</xdr:colOff>
      <xdr:row>20</xdr:row>
      <xdr:rowOff>93663</xdr:rowOff>
    </xdr:from>
    <xdr:to>
      <xdr:col>8</xdr:col>
      <xdr:colOff>531812</xdr:colOff>
      <xdr:row>43</xdr:row>
      <xdr:rowOff>55562</xdr:rowOff>
    </xdr:to>
    <xdr:graphicFrame macro="">
      <xdr:nvGraphicFramePr>
        <xdr:cNvPr id="2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274"/>
  <sheetViews>
    <sheetView topLeftCell="B21" zoomScale="70" zoomScaleNormal="70" workbookViewId="0">
      <selection activeCell="H38" sqref="H38"/>
    </sheetView>
  </sheetViews>
  <sheetFormatPr baseColWidth="10" defaultRowHeight="12.75" x14ac:dyDescent="0.2"/>
  <cols>
    <col min="3" max="3" width="9" customWidth="1"/>
    <col min="5" max="5" width="11.5703125" bestFit="1" customWidth="1"/>
    <col min="6" max="6" width="17" customWidth="1"/>
    <col min="7" max="7" width="12.140625" bestFit="1" customWidth="1"/>
    <col min="11" max="112" width="10.7109375" customWidth="1"/>
    <col min="113" max="113" width="11.42578125" style="13"/>
  </cols>
  <sheetData>
    <row r="1" spans="1:112" x14ac:dyDescent="0.2">
      <c r="F1" s="5" t="s">
        <v>49</v>
      </c>
      <c r="K1" s="5" t="s">
        <v>45</v>
      </c>
    </row>
    <row r="2" spans="1:112" x14ac:dyDescent="0.2">
      <c r="A2" s="10" t="s">
        <v>34</v>
      </c>
      <c r="F2" s="7" t="s">
        <v>50</v>
      </c>
      <c r="K2" s="7" t="s">
        <v>47</v>
      </c>
      <c r="L2" s="18">
        <f>2*L11-L12</f>
        <v>8.9999999999999982</v>
      </c>
      <c r="M2" s="18">
        <f t="shared" ref="M2:BX2" ca="1" si="0">2*M11-M12</f>
        <v>8.9352117931458821</v>
      </c>
      <c r="N2" s="18">
        <f t="shared" ca="1" si="0"/>
        <v>8.8706616094551904</v>
      </c>
      <c r="O2" s="18">
        <f t="shared" ca="1" si="0"/>
        <v>8.8063495720600411</v>
      </c>
      <c r="P2" s="18">
        <f t="shared" ca="1" si="0"/>
        <v>8.7422758037464021</v>
      </c>
      <c r="Q2" s="18">
        <f t="shared" ca="1" si="0"/>
        <v>8.678440427049587</v>
      </c>
      <c r="R2" s="18">
        <f t="shared" ca="1" si="0"/>
        <v>8.6148435643543699</v>
      </c>
      <c r="S2" s="18">
        <f t="shared" ca="1" si="0"/>
        <v>8.5514853379995763</v>
      </c>
      <c r="T2" s="18">
        <f t="shared" ca="1" si="0"/>
        <v>8.4883658703875184</v>
      </c>
      <c r="U2" s="18">
        <f t="shared" ca="1" si="0"/>
        <v>8.4254852840982029</v>
      </c>
      <c r="V2" s="18">
        <f t="shared" ca="1" si="0"/>
        <v>8.3628437020084085</v>
      </c>
      <c r="W2" s="18">
        <f t="shared" ca="1" si="0"/>
        <v>8.300441247415888</v>
      </c>
      <c r="X2" s="18">
        <f t="shared" ca="1" si="0"/>
        <v>8.2382780441685934</v>
      </c>
      <c r="Y2" s="18">
        <f t="shared" ca="1" si="0"/>
        <v>8.1763542167991776</v>
      </c>
      <c r="Z2" s="18">
        <f t="shared" ca="1" si="0"/>
        <v>8.1146698906648211</v>
      </c>
      <c r="AA2" s="18">
        <f t="shared" ca="1" si="0"/>
        <v>8.0532251920925031</v>
      </c>
      <c r="AB2" s="18">
        <f t="shared" ca="1" si="0"/>
        <v>7.9920202485297995</v>
      </c>
      <c r="AC2" s="18">
        <f t="shared" ca="1" si="0"/>
        <v>7.9310551887014169</v>
      </c>
      <c r="AD2" s="18">
        <f t="shared" ca="1" si="0"/>
        <v>7.8703301427714596</v>
      </c>
      <c r="AE2" s="18">
        <f t="shared" ca="1" si="0"/>
        <v>7.80984524251165</v>
      </c>
      <c r="AF2" s="18">
        <f t="shared" ca="1" si="0"/>
        <v>7.7496006214755884</v>
      </c>
      <c r="AG2" s="18">
        <f t="shared" ca="1" si="0"/>
        <v>7.6895964151792109</v>
      </c>
      <c r="AH2" s="18">
        <f t="shared" ca="1" si="0"/>
        <v>7.6298327612875685</v>
      </c>
      <c r="AI2" s="18">
        <f t="shared" ca="1" si="0"/>
        <v>7.5703097998080997</v>
      </c>
      <c r="AJ2" s="18">
        <f t="shared" ca="1" si="0"/>
        <v>7.5110276732905552</v>
      </c>
      <c r="AK2" s="18">
        <f t="shared" ca="1" si="0"/>
        <v>7.4519865270337453</v>
      </c>
      <c r="AL2" s="18">
        <f t="shared" ca="1" si="0"/>
        <v>7.3931865092993023</v>
      </c>
      <c r="AM2" s="18">
        <f t="shared" ca="1" si="0"/>
        <v>7.3346277715326309</v>
      </c>
      <c r="AN2" s="18">
        <f t="shared" ca="1" si="0"/>
        <v>7.2763104685912907</v>
      </c>
      <c r="AO2" s="18">
        <f t="shared" ca="1" si="0"/>
        <v>7.2182347589810076</v>
      </c>
      <c r="AP2" s="18">
        <f t="shared" ca="1" si="0"/>
        <v>7.1604008050995978</v>
      </c>
      <c r="AQ2" s="18">
        <f t="shared" ca="1" si="0"/>
        <v>7.102808773489004</v>
      </c>
      <c r="AR2" s="18">
        <f t="shared" ca="1" si="0"/>
        <v>7.0454588350957854</v>
      </c>
      <c r="AS2" s="18">
        <f t="shared" ca="1" si="0"/>
        <v>6.9883511655402808</v>
      </c>
      <c r="AT2" s="18">
        <f t="shared" ca="1" si="0"/>
        <v>6.9314859453948374</v>
      </c>
      <c r="AU2" s="18">
        <f t="shared" ca="1" si="0"/>
        <v>6.87486336047135</v>
      </c>
      <c r="AV2" s="18">
        <f t="shared" ca="1" si="0"/>
        <v>6.818483602118417</v>
      </c>
      <c r="AW2" s="18">
        <f t="shared" ca="1" si="0"/>
        <v>6.7623468675264711</v>
      </c>
      <c r="AX2" s="18">
        <f t="shared" ca="1" si="0"/>
        <v>6.7064533599920129</v>
      </c>
      <c r="AY2" s="18">
        <f t="shared" ca="1" si="0"/>
        <v>6.6508032879249761</v>
      </c>
      <c r="AZ2" s="18">
        <f t="shared" ca="1" si="0"/>
        <v>6.5953968324888539</v>
      </c>
      <c r="BA2" s="18">
        <f t="shared" ca="1" si="0"/>
        <v>6.5402333386080969</v>
      </c>
      <c r="BB2" s="18">
        <f t="shared" ca="1" si="0"/>
        <v>6.485291283153753</v>
      </c>
      <c r="BC2" s="18">
        <f t="shared" ca="1" si="0"/>
        <v>6.4300324560764297</v>
      </c>
      <c r="BD2" s="18">
        <f t="shared" ca="1" si="0"/>
        <v>6.3611298686087148</v>
      </c>
      <c r="BE2" s="18">
        <f t="shared" ca="1" si="0"/>
        <v>5.9487194643843839</v>
      </c>
      <c r="BF2" s="18">
        <f t="shared" ca="1" si="0"/>
        <v>-2.9717167534092699</v>
      </c>
      <c r="BG2" s="18">
        <f t="shared" ca="1" si="0"/>
        <v>-222.48132476847724</v>
      </c>
      <c r="BH2" s="18">
        <f t="shared" ca="1" si="0"/>
        <v>-5654.3191388643027</v>
      </c>
      <c r="BI2" s="18">
        <f t="shared" ca="1" si="0"/>
        <v>-140097.23543688448</v>
      </c>
      <c r="BJ2" s="18">
        <f t="shared" ca="1" si="0"/>
        <v>-3467711.6089321626</v>
      </c>
      <c r="BK2" s="18">
        <f t="shared" ca="1" si="0"/>
        <v>-85829964.364775687</v>
      </c>
      <c r="BL2" s="18">
        <f t="shared" ca="1" si="0"/>
        <v>-2124389730.5968664</v>
      </c>
      <c r="BM2" s="18">
        <f t="shared" ca="1" si="0"/>
        <v>-52581070837.308678</v>
      </c>
      <c r="BN2" s="18">
        <f t="shared" ca="1" si="0"/>
        <v>-1301441521600.1851</v>
      </c>
      <c r="BO2" s="18">
        <f t="shared" ca="1" si="0"/>
        <v>-32212163177826.34</v>
      </c>
      <c r="BP2" s="18">
        <f t="shared" ca="1" si="0"/>
        <v>-797287806953771.37</v>
      </c>
      <c r="BQ2" s="18">
        <f t="shared" ca="1" si="0"/>
        <v>-1.973378327890186E+16</v>
      </c>
      <c r="BR2" s="18">
        <f t="shared" ca="1" si="0"/>
        <v>-4.8843366110994304E+17</v>
      </c>
      <c r="BS2" s="18">
        <f t="shared" ca="1" si="0"/>
        <v>-1.2089290630627719E+19</v>
      </c>
      <c r="BT2" s="18">
        <f t="shared" ca="1" si="0"/>
        <v>-2.9922374232345733E+20</v>
      </c>
      <c r="BU2" s="18">
        <f t="shared" ca="1" si="0"/>
        <v>-7.4061291687484892E+21</v>
      </c>
      <c r="BV2" s="18">
        <f t="shared" ca="1" si="0"/>
        <v>-1.8331015058761696E+23</v>
      </c>
      <c r="BW2" s="18">
        <f t="shared" ca="1" si="0"/>
        <v>-4.5371354647717571E+24</v>
      </c>
      <c r="BX2" s="18">
        <f t="shared" ca="1" si="0"/>
        <v>-1.1229928162634429E+26</v>
      </c>
      <c r="BY2" s="18">
        <f t="shared" ref="BY2:DH2" ca="1" si="1">2*BY11-BY12</f>
        <v>-2.7795354032639313E+27</v>
      </c>
      <c r="BZ2" s="18">
        <f t="shared" ca="1" si="1"/>
        <v>-6.8796673906875704E+28</v>
      </c>
      <c r="CA2" s="18">
        <f t="shared" ca="1" si="1"/>
        <v>-1.7027962065453874E+30</v>
      </c>
      <c r="CB2" s="18">
        <f t="shared" ca="1" si="1"/>
        <v>-4.2146149753637319E+31</v>
      </c>
      <c r="CC2" s="18">
        <f t="shared" ca="1" si="1"/>
        <v>-1.0431653137499733E+33</v>
      </c>
      <c r="CD2" s="18">
        <f t="shared" ca="1" si="1"/>
        <v>-2.5819532227104963E+34</v>
      </c>
      <c r="CE2" s="18">
        <f t="shared" ca="1" si="1"/>
        <v>-6.390628940962387E+35</v>
      </c>
      <c r="CF2" s="18">
        <f t="shared" ca="1" si="1"/>
        <v>-1.5817536081549639E+37</v>
      </c>
      <c r="CG2" s="18">
        <f t="shared" ca="1" si="1"/>
        <v>-3.9150207280427933E+38</v>
      </c>
      <c r="CH2" s="18">
        <f t="shared" ca="1" si="1"/>
        <v>-9.6901231784704327E+39</v>
      </c>
      <c r="CI2" s="18">
        <f t="shared" ca="1" si="1"/>
        <v>-2.3984160937211416E+41</v>
      </c>
      <c r="CJ2" s="18">
        <f t="shared" ca="1" si="1"/>
        <v>-5.9363535970346167E+42</v>
      </c>
      <c r="CK2" s="18">
        <f t="shared" ca="1" si="1"/>
        <v>-1.4693152752466352E+44</v>
      </c>
      <c r="CL2" s="18">
        <f t="shared" ca="1" si="1"/>
        <v>-3.6367230199223237E+45</v>
      </c>
      <c r="CM2" s="18">
        <f t="shared" ca="1" si="1"/>
        <v>-9.0013045848252214E+46</v>
      </c>
      <c r="CN2" s="18">
        <f t="shared" ca="1" si="1"/>
        <v>-2.2279256293357777E+48</v>
      </c>
      <c r="CO2" s="18">
        <f t="shared" ca="1" si="1"/>
        <v>-5.5143702371973693E+49</v>
      </c>
      <c r="CP2" s="18">
        <f t="shared" ca="1" si="1"/>
        <v>-1.3648695769955189E+51</v>
      </c>
      <c r="CQ2" s="18">
        <f t="shared" ca="1" si="1"/>
        <v>-3.3782079948890539E+52</v>
      </c>
      <c r="CR2" s="18">
        <f t="shared" ca="1" si="1"/>
        <v>-8.3614503899006659E+53</v>
      </c>
      <c r="CS2" s="18">
        <f t="shared" ca="1" si="1"/>
        <v>-2.0695544125329697E+55</v>
      </c>
      <c r="CT2" s="18">
        <f t="shared" ca="1" si="1"/>
        <v>-5.1223833984688208E+56</v>
      </c>
      <c r="CU2" s="18">
        <f t="shared" ca="1" si="1"/>
        <v>-1.2678483601112147E+58</v>
      </c>
      <c r="CV2" s="18">
        <f t="shared" ca="1" si="1"/>
        <v>-3.1380694086998868E+59</v>
      </c>
      <c r="CW2" s="18">
        <f t="shared" ca="1" si="1"/>
        <v>-7.7670799786767438E+60</v>
      </c>
      <c r="CX2" s="18">
        <f t="shared" ca="1" si="1"/>
        <v>-1.9224409513668315E+62</v>
      </c>
      <c r="CY2" s="18">
        <f t="shared" ca="1" si="1"/>
        <v>-4.7582607899472472E+63</v>
      </c>
      <c r="CZ2" s="18">
        <f t="shared" ca="1" si="1"/>
        <v>-1.1777238582569737E+65</v>
      </c>
      <c r="DA2" s="18">
        <f t="shared" ca="1" si="1"/>
        <v>-2.9150009794294263E+66</v>
      </c>
      <c r="DB2" s="18">
        <f t="shared" ca="1" si="1"/>
        <v>-7.2149601542847342E+67</v>
      </c>
      <c r="DC2" s="18">
        <f t="shared" ca="1" si="1"/>
        <v>-1.7857849927071192E+69</v>
      </c>
      <c r="DD2" s="18">
        <f t="shared" ca="1" si="1"/>
        <v>-4.4200216937914888E+70</v>
      </c>
      <c r="DE2" s="18">
        <f t="shared" ca="1" si="1"/>
        <v>-1.0940058211583087E+72</v>
      </c>
      <c r="DF2" s="18">
        <f t="shared" ca="1" si="1"/>
        <v>-2.7077892816892736E+73</v>
      </c>
      <c r="DG2" s="18">
        <f t="shared" ca="1" si="1"/>
        <v>-6.7020875503827036E+74</v>
      </c>
      <c r="DH2" s="18">
        <f t="shared" ca="1" si="1"/>
        <v>-1.6588431691025995E+76</v>
      </c>
    </row>
    <row r="3" spans="1:112" x14ac:dyDescent="0.2">
      <c r="A3" s="10" t="s">
        <v>12</v>
      </c>
      <c r="B3" s="11">
        <v>0.5</v>
      </c>
      <c r="C3" s="7" t="s">
        <v>35</v>
      </c>
      <c r="K3" s="7" t="s">
        <v>46</v>
      </c>
      <c r="L3" s="18">
        <f>2*L59-L58</f>
        <v>0</v>
      </c>
      <c r="M3" s="18">
        <f t="shared" ref="M3:BX3" ca="1" si="2">2*M59-M58</f>
        <v>-3.1089604218361452E-32</v>
      </c>
      <c r="N3" s="18">
        <f t="shared" ca="1" si="2"/>
        <v>-1.8995927920671458E-30</v>
      </c>
      <c r="O3" s="18">
        <f t="shared" ca="1" si="2"/>
        <v>-7.656471547980968E-29</v>
      </c>
      <c r="P3" s="18">
        <f t="shared" ca="1" si="2"/>
        <v>-2.404618609419322E-27</v>
      </c>
      <c r="Q3" s="18">
        <f t="shared" ca="1" si="2"/>
        <v>-6.7719418663166105E-26</v>
      </c>
      <c r="R3" s="18">
        <f t="shared" ca="1" si="2"/>
        <v>-1.7729751680951177E-24</v>
      </c>
      <c r="S3" s="18">
        <f t="shared" ca="1" si="2"/>
        <v>-4.5194411666704457E-23</v>
      </c>
      <c r="T3" s="18">
        <f t="shared" ca="1" si="2"/>
        <v>-1.1292740147310175E-21</v>
      </c>
      <c r="U3" s="18">
        <f t="shared" ca="1" si="2"/>
        <v>-2.8121279115574626E-20</v>
      </c>
      <c r="V3" s="18">
        <f t="shared" ca="1" si="2"/>
        <v>-6.9645501185702576E-19</v>
      </c>
      <c r="W3" s="18">
        <f t="shared" ca="1" si="2"/>
        <v>-1.7264675015969237E-17</v>
      </c>
      <c r="X3" s="18">
        <f t="shared" ca="1" si="2"/>
        <v>-4.271228882701721E-16</v>
      </c>
      <c r="Y3" s="18">
        <f t="shared" ca="1" si="2"/>
        <v>-1.0578334072316414E-14</v>
      </c>
      <c r="Z3" s="18">
        <f t="shared" ca="1" si="2"/>
        <v>-2.6172359527134865E-13</v>
      </c>
      <c r="AA3" s="18">
        <f t="shared" ca="1" si="2"/>
        <v>-6.4801231431002828E-12</v>
      </c>
      <c r="AB3" s="18">
        <f t="shared" ca="1" si="2"/>
        <v>-1.6035050750463547E-10</v>
      </c>
      <c r="AC3" s="18">
        <f t="shared" ca="1" si="2"/>
        <v>-3.9696394209864872E-9</v>
      </c>
      <c r="AD3" s="18">
        <f t="shared" ca="1" si="2"/>
        <v>-9.8238206329381072E-8</v>
      </c>
      <c r="AE3" s="18">
        <f t="shared" ca="1" si="2"/>
        <v>-2.431795012919197E-6</v>
      </c>
      <c r="AF3" s="18">
        <f t="shared" ca="1" si="2"/>
        <v>-6.0184189510704335E-5</v>
      </c>
      <c r="AG3" s="18">
        <f t="shared" ca="1" si="2"/>
        <v>-1.489733387553021E-3</v>
      </c>
      <c r="AH3" s="18">
        <f t="shared" ca="1" si="2"/>
        <v>-3.6870565310063531E-2</v>
      </c>
      <c r="AI3" s="18">
        <f t="shared" ca="1" si="2"/>
        <v>-0.91262771551151878</v>
      </c>
      <c r="AJ3" s="18">
        <f t="shared" ca="1" si="2"/>
        <v>-22.5878255891691</v>
      </c>
      <c r="AK3" s="18">
        <f t="shared" ca="1" si="2"/>
        <v>-559.08891880464898</v>
      </c>
      <c r="AL3" s="18">
        <f t="shared" ca="1" si="2"/>
        <v>-13837.811174181188</v>
      </c>
      <c r="AM3" s="18">
        <f t="shared" ca="1" si="2"/>
        <v>-342506.95875118999</v>
      </c>
      <c r="AN3" s="18">
        <f t="shared" ca="1" si="2"/>
        <v>-8477335.6183252446</v>
      </c>
      <c r="AO3" s="18">
        <f t="shared" ca="1" si="2"/>
        <v>-209825703.84584558</v>
      </c>
      <c r="AP3" s="18">
        <f t="shared" ca="1" si="2"/>
        <v>-5193387799.3826714</v>
      </c>
      <c r="AQ3" s="18">
        <f t="shared" ca="1" si="2"/>
        <v>-128543003804.89261</v>
      </c>
      <c r="AR3" s="18">
        <f t="shared" ca="1" si="2"/>
        <v>-3181572082048.9937</v>
      </c>
      <c r="AS3" s="18">
        <f t="shared" ca="1" si="2"/>
        <v>-78747809380591.937</v>
      </c>
      <c r="AT3" s="18">
        <f t="shared" ca="1" si="2"/>
        <v>-1949093003225242.5</v>
      </c>
      <c r="AU3" s="18">
        <f t="shared" ca="1" si="2"/>
        <v>-4.8242375857806592E+16</v>
      </c>
      <c r="AV3" s="18">
        <f t="shared" ca="1" si="2"/>
        <v>-1.1940519609923505E+18</v>
      </c>
      <c r="AW3" s="18">
        <f t="shared" ca="1" si="2"/>
        <v>-2.9554185627006353E+19</v>
      </c>
      <c r="AX3" s="18">
        <f t="shared" ca="1" si="2"/>
        <v>-7.3149912429096062E+20</v>
      </c>
      <c r="AY3" s="18">
        <f t="shared" ca="1" si="2"/>
        <v>-1.8105451824488812E+22</v>
      </c>
      <c r="AZ3" s="18">
        <f t="shared" ca="1" si="2"/>
        <v>-4.4813033886266521E+23</v>
      </c>
      <c r="BA3" s="18">
        <f t="shared" ca="1" si="2"/>
        <v>-1.1091742399526419E+25</v>
      </c>
      <c r="BB3" s="18">
        <f t="shared" ca="1" si="2"/>
        <v>-2.7453318890847263E+26</v>
      </c>
      <c r="BC3" s="18">
        <f t="shared" ca="1" si="2"/>
        <v>-6.795011634732695E+27</v>
      </c>
      <c r="BD3" s="18">
        <f t="shared" ca="1" si="2"/>
        <v>-1.6818425859546539E+29</v>
      </c>
      <c r="BE3" s="18">
        <f t="shared" ca="1" si="2"/>
        <v>-4.1627530542794972E+30</v>
      </c>
      <c r="BF3" s="18">
        <f t="shared" ca="1" si="2"/>
        <v>-1.0303287653251475E+32</v>
      </c>
      <c r="BG3" s="18">
        <f t="shared" ca="1" si="2"/>
        <v>-2.5501815518494676E+33</v>
      </c>
      <c r="BH3" s="18">
        <f t="shared" ca="1" si="2"/>
        <v>-6.3119899453340284E+34</v>
      </c>
      <c r="BI3" s="18">
        <f t="shared" ca="1" si="2"/>
        <v>-1.5622896520700793E+36</v>
      </c>
      <c r="BJ3" s="18">
        <f t="shared" ca="1" si="2"/>
        <v>-3.8668450364153913E+37</v>
      </c>
      <c r="BK3" s="18">
        <f t="shared" ca="1" si="2"/>
        <v>-9.5708831859728664E+38</v>
      </c>
      <c r="BL3" s="18">
        <f t="shared" ca="1" si="2"/>
        <v>-2.3689027685619329E+40</v>
      </c>
      <c r="BM3" s="18">
        <f t="shared" ca="1" si="2"/>
        <v>-5.8633048752502183E+41</v>
      </c>
      <c r="BN3" s="18">
        <f t="shared" ca="1" si="2"/>
        <v>-1.4512348584383185E+43</v>
      </c>
      <c r="BO3" s="18">
        <f t="shared" ca="1" si="2"/>
        <v>-3.591971971357761E+44</v>
      </c>
      <c r="BP3" s="18">
        <f t="shared" ca="1" si="2"/>
        <v>-8.8905405416074125E+45</v>
      </c>
      <c r="BQ3" s="18">
        <f t="shared" ca="1" si="2"/>
        <v>-2.2005102816188404E+47</v>
      </c>
      <c r="BR3" s="18">
        <f t="shared" ca="1" si="2"/>
        <v>-5.4465140890797892E+48</v>
      </c>
      <c r="BS3" s="18">
        <f t="shared" ca="1" si="2"/>
        <v>-1.34807441218179E+50</v>
      </c>
      <c r="BT3" s="18">
        <f t="shared" ca="1" si="2"/>
        <v>-3.3366380326392061E+51</v>
      </c>
      <c r="BU3" s="18">
        <f t="shared" ca="1" si="2"/>
        <v>-8.2585600119384713E+52</v>
      </c>
      <c r="BV3" s="18">
        <f t="shared" ca="1" si="2"/>
        <v>-2.0440878650243694E+54</v>
      </c>
      <c r="BW3" s="18">
        <f t="shared" ca="1" si="2"/>
        <v>-5.0593507952335439E+55</v>
      </c>
      <c r="BX3" s="18">
        <f t="shared" ca="1" si="2"/>
        <v>-1.2522470696576276E+57</v>
      </c>
      <c r="BY3" s="18">
        <f t="shared" ref="BY3:DH3" ca="1" si="3">2*BY59-BY58</f>
        <v>-3.0994544372464088E+58</v>
      </c>
      <c r="BZ3" s="18">
        <f t="shared" ca="1" si="3"/>
        <v>-7.6715035104803945E+59</v>
      </c>
      <c r="CA3" s="18">
        <f t="shared" ca="1" si="3"/>
        <v>-1.8987846857262214E+61</v>
      </c>
      <c r="CB3" s="18">
        <f t="shared" ca="1" si="3"/>
        <v>-4.6997088299821125E+62</v>
      </c>
      <c r="CC3" s="18">
        <f t="shared" ca="1" si="3"/>
        <v>-1.1632315802678298E+64</v>
      </c>
      <c r="CD3" s="18">
        <f t="shared" ca="1" si="3"/>
        <v>-2.8791309363556932E+65</v>
      </c>
      <c r="CE3" s="18">
        <f t="shared" ca="1" si="3"/>
        <v>-7.126177704941877E+66</v>
      </c>
      <c r="CF3" s="18">
        <f t="shared" ca="1" si="3"/>
        <v>-1.7638103227842959E+68</v>
      </c>
      <c r="CG3" s="18">
        <f t="shared" ca="1" si="3"/>
        <v>-4.3656318780511356E+69</v>
      </c>
      <c r="CH3" s="18">
        <f t="shared" ca="1" si="3"/>
        <v>-1.0805437208199727E+71</v>
      </c>
      <c r="CI3" s="18">
        <f t="shared" ca="1" si="3"/>
        <v>-2.6744690469531699E+72</v>
      </c>
      <c r="CJ3" s="18">
        <f t="shared" ca="1" si="3"/>
        <v>-6.6196161656780296E+73</v>
      </c>
      <c r="CK3" s="18">
        <f t="shared" ca="1" si="3"/>
        <v>-1.638430560107422E+75</v>
      </c>
      <c r="CL3" s="18">
        <f t="shared" ca="1" si="3"/>
        <v>-4.0553026533097874E+76</v>
      </c>
      <c r="CM3" s="18">
        <f t="shared" ca="1" si="3"/>
        <v>-1.00373369561611E+78</v>
      </c>
      <c r="CN3" s="18">
        <f t="shared" ca="1" si="3"/>
        <v>-2.4843554668829138E+79</v>
      </c>
      <c r="CO3" s="18">
        <f t="shared" ca="1" si="3"/>
        <v>-6.1490633551938625E+80</v>
      </c>
      <c r="CP3" s="18">
        <f t="shared" ca="1" si="3"/>
        <v>-1.5219633683264561E+82</v>
      </c>
      <c r="CQ3" s="18">
        <f t="shared" ca="1" si="3"/>
        <v>-3.7670330598054834E+83</v>
      </c>
      <c r="CR3" s="18">
        <f t="shared" ca="1" si="3"/>
        <v>-9.3238368075813742E+84</v>
      </c>
      <c r="CS3" s="18">
        <f t="shared" ca="1" si="3"/>
        <v>-2.3077560359983908E+86</v>
      </c>
      <c r="CT3" s="18">
        <f t="shared" ca="1" si="3"/>
        <v>-5.7119596058292282E+87</v>
      </c>
      <c r="CU3" s="18">
        <f t="shared" ca="1" si="3"/>
        <v>-1.41377520110376E+89</v>
      </c>
      <c r="CV3" s="18">
        <f t="shared" ca="1" si="3"/>
        <v>-3.4992549968352729E+90</v>
      </c>
      <c r="CW3" s="18">
        <f t="shared" ca="1" si="3"/>
        <v>-8.6610555365405857E+91</v>
      </c>
      <c r="CX3" s="18">
        <f t="shared" ca="1" si="3"/>
        <v>-2.1437101061387311E+93</v>
      </c>
      <c r="CY3" s="18">
        <f t="shared" ca="1" si="3"/>
        <v>-5.3059272045864251E+94</v>
      </c>
      <c r="CZ3" s="18">
        <f t="shared" ca="1" si="3"/>
        <v>-1.3132775471683314E+96</v>
      </c>
      <c r="DA3" s="18">
        <f t="shared" ca="1" si="3"/>
        <v>-3.2505118321432456E+97</v>
      </c>
      <c r="DB3" s="18">
        <f t="shared" ca="1" si="3"/>
        <v>-8.0453878113341979E+98</v>
      </c>
      <c r="DC3" s="18">
        <f t="shared" ca="1" si="3"/>
        <v>-1.9913253166706146E+100</v>
      </c>
      <c r="DD3" s="18">
        <f t="shared" ca="1" si="3"/>
        <v>-4.928757456816799E+101</v>
      </c>
      <c r="DE3" s="18">
        <f t="shared" ca="1" si="3"/>
        <v>-1.2199237294266247E+103</v>
      </c>
      <c r="DF3" s="18">
        <f t="shared" ca="1" si="3"/>
        <v>-3.0194504774403817E+104</v>
      </c>
      <c r="DG3" s="18">
        <f t="shared" ca="1" si="3"/>
        <v>-7.4734845841584043E+105</v>
      </c>
      <c r="DH3" s="18">
        <f t="shared" ca="1" si="3"/>
        <v>-1.8497727400047171E+107</v>
      </c>
    </row>
    <row r="4" spans="1:112" x14ac:dyDescent="0.2">
      <c r="A4" s="10" t="s">
        <v>10</v>
      </c>
      <c r="B4" s="12">
        <v>0.01</v>
      </c>
      <c r="C4" s="8"/>
    </row>
    <row r="5" spans="1:112" x14ac:dyDescent="0.2">
      <c r="A5" s="10" t="s">
        <v>0</v>
      </c>
      <c r="B5" s="11">
        <v>9</v>
      </c>
    </row>
    <row r="6" spans="1:112" x14ac:dyDescent="0.2">
      <c r="A6" s="10" t="s">
        <v>5</v>
      </c>
      <c r="B6" s="11">
        <v>8</v>
      </c>
      <c r="K6" s="5" t="s">
        <v>38</v>
      </c>
      <c r="N6">
        <v>8</v>
      </c>
    </row>
    <row r="7" spans="1:112" x14ac:dyDescent="0.2">
      <c r="A7" s="10" t="s">
        <v>36</v>
      </c>
      <c r="B7" s="12">
        <v>0.5</v>
      </c>
    </row>
    <row r="8" spans="1:112" ht="15.75" x14ac:dyDescent="0.25">
      <c r="A8" s="15" t="s">
        <v>37</v>
      </c>
      <c r="B8" s="16">
        <v>0.8</v>
      </c>
      <c r="L8" s="5" t="s">
        <v>16</v>
      </c>
    </row>
    <row r="9" spans="1:112" x14ac:dyDescent="0.2">
      <c r="L9">
        <v>0</v>
      </c>
      <c r="M9">
        <f t="shared" ref="M9:AR9" si="4">L9+$B$15</f>
        <v>5.0000000000000001E-3</v>
      </c>
      <c r="N9">
        <f t="shared" si="4"/>
        <v>0.01</v>
      </c>
      <c r="O9">
        <f t="shared" si="4"/>
        <v>1.4999999999999999E-2</v>
      </c>
      <c r="P9">
        <f t="shared" si="4"/>
        <v>0.02</v>
      </c>
      <c r="Q9">
        <f t="shared" si="4"/>
        <v>2.5000000000000001E-2</v>
      </c>
      <c r="R9">
        <f t="shared" si="4"/>
        <v>3.0000000000000002E-2</v>
      </c>
      <c r="S9">
        <f t="shared" si="4"/>
        <v>3.5000000000000003E-2</v>
      </c>
      <c r="T9">
        <f t="shared" si="4"/>
        <v>0.04</v>
      </c>
      <c r="U9">
        <f t="shared" si="4"/>
        <v>4.4999999999999998E-2</v>
      </c>
      <c r="V9">
        <f t="shared" si="4"/>
        <v>4.9999999999999996E-2</v>
      </c>
      <c r="W9">
        <f t="shared" si="4"/>
        <v>5.4999999999999993E-2</v>
      </c>
      <c r="X9">
        <f t="shared" si="4"/>
        <v>5.9999999999999991E-2</v>
      </c>
      <c r="Y9">
        <f t="shared" si="4"/>
        <v>6.4999999999999988E-2</v>
      </c>
      <c r="Z9">
        <f t="shared" si="4"/>
        <v>6.9999999999999993E-2</v>
      </c>
      <c r="AA9">
        <f t="shared" si="4"/>
        <v>7.4999999999999997E-2</v>
      </c>
      <c r="AB9">
        <f t="shared" si="4"/>
        <v>0.08</v>
      </c>
      <c r="AC9">
        <f t="shared" si="4"/>
        <v>8.5000000000000006E-2</v>
      </c>
      <c r="AD9">
        <f t="shared" si="4"/>
        <v>9.0000000000000011E-2</v>
      </c>
      <c r="AE9">
        <f t="shared" si="4"/>
        <v>9.5000000000000015E-2</v>
      </c>
      <c r="AF9">
        <f t="shared" si="4"/>
        <v>0.10000000000000002</v>
      </c>
      <c r="AG9">
        <f t="shared" si="4"/>
        <v>0.10500000000000002</v>
      </c>
      <c r="AH9">
        <f t="shared" si="4"/>
        <v>0.11000000000000003</v>
      </c>
      <c r="AI9">
        <f t="shared" si="4"/>
        <v>0.11500000000000003</v>
      </c>
      <c r="AJ9">
        <f t="shared" si="4"/>
        <v>0.12000000000000004</v>
      </c>
      <c r="AK9">
        <f t="shared" si="4"/>
        <v>0.12500000000000003</v>
      </c>
      <c r="AL9">
        <f t="shared" si="4"/>
        <v>0.13000000000000003</v>
      </c>
      <c r="AM9">
        <f t="shared" si="4"/>
        <v>0.13500000000000004</v>
      </c>
      <c r="AN9">
        <f t="shared" si="4"/>
        <v>0.14000000000000004</v>
      </c>
      <c r="AO9">
        <f t="shared" si="4"/>
        <v>0.14500000000000005</v>
      </c>
      <c r="AP9">
        <f t="shared" si="4"/>
        <v>0.15000000000000005</v>
      </c>
      <c r="AQ9">
        <f t="shared" si="4"/>
        <v>0.15500000000000005</v>
      </c>
      <c r="AR9">
        <f t="shared" si="4"/>
        <v>0.16000000000000006</v>
      </c>
      <c r="AS9">
        <f t="shared" ref="AS9:BX9" si="5">AR9+$B$15</f>
        <v>0.16500000000000006</v>
      </c>
      <c r="AT9">
        <f t="shared" si="5"/>
        <v>0.17000000000000007</v>
      </c>
      <c r="AU9">
        <f t="shared" si="5"/>
        <v>0.17500000000000007</v>
      </c>
      <c r="AV9">
        <f t="shared" si="5"/>
        <v>0.18000000000000008</v>
      </c>
      <c r="AW9">
        <f t="shared" si="5"/>
        <v>0.18500000000000008</v>
      </c>
      <c r="AX9">
        <f t="shared" si="5"/>
        <v>0.19000000000000009</v>
      </c>
      <c r="AY9">
        <f t="shared" si="5"/>
        <v>0.19500000000000009</v>
      </c>
      <c r="AZ9">
        <f t="shared" si="5"/>
        <v>0.20000000000000009</v>
      </c>
      <c r="BA9">
        <f t="shared" si="5"/>
        <v>0.2050000000000001</v>
      </c>
      <c r="BB9">
        <f t="shared" si="5"/>
        <v>0.2100000000000001</v>
      </c>
      <c r="BC9">
        <f t="shared" si="5"/>
        <v>0.21500000000000011</v>
      </c>
      <c r="BD9">
        <f t="shared" si="5"/>
        <v>0.22000000000000011</v>
      </c>
      <c r="BE9">
        <f t="shared" si="5"/>
        <v>0.22500000000000012</v>
      </c>
      <c r="BF9">
        <f t="shared" si="5"/>
        <v>0.23000000000000012</v>
      </c>
      <c r="BG9">
        <f t="shared" si="5"/>
        <v>0.23500000000000013</v>
      </c>
      <c r="BH9">
        <f t="shared" si="5"/>
        <v>0.24000000000000013</v>
      </c>
      <c r="BI9">
        <f t="shared" si="5"/>
        <v>0.24500000000000013</v>
      </c>
      <c r="BJ9">
        <f t="shared" si="5"/>
        <v>0.25000000000000011</v>
      </c>
      <c r="BK9">
        <f t="shared" si="5"/>
        <v>0.25500000000000012</v>
      </c>
      <c r="BL9">
        <f t="shared" si="5"/>
        <v>0.26000000000000012</v>
      </c>
      <c r="BM9">
        <f t="shared" si="5"/>
        <v>0.26500000000000012</v>
      </c>
      <c r="BN9">
        <f t="shared" si="5"/>
        <v>0.27000000000000013</v>
      </c>
      <c r="BO9">
        <f t="shared" si="5"/>
        <v>0.27500000000000013</v>
      </c>
      <c r="BP9">
        <f t="shared" si="5"/>
        <v>0.28000000000000014</v>
      </c>
      <c r="BQ9">
        <f t="shared" si="5"/>
        <v>0.28500000000000014</v>
      </c>
      <c r="BR9">
        <f t="shared" si="5"/>
        <v>0.29000000000000015</v>
      </c>
      <c r="BS9">
        <f t="shared" si="5"/>
        <v>0.29500000000000015</v>
      </c>
      <c r="BT9">
        <f t="shared" si="5"/>
        <v>0.30000000000000016</v>
      </c>
      <c r="BU9">
        <f t="shared" si="5"/>
        <v>0.30500000000000016</v>
      </c>
      <c r="BV9">
        <f t="shared" si="5"/>
        <v>0.31000000000000016</v>
      </c>
      <c r="BW9">
        <f t="shared" si="5"/>
        <v>0.31500000000000017</v>
      </c>
      <c r="BX9">
        <f t="shared" si="5"/>
        <v>0.32000000000000017</v>
      </c>
      <c r="BY9">
        <f t="shared" ref="BY9:DH9" si="6">BX9+$B$15</f>
        <v>0.32500000000000018</v>
      </c>
      <c r="BZ9">
        <f t="shared" si="6"/>
        <v>0.33000000000000018</v>
      </c>
      <c r="CA9">
        <f t="shared" si="6"/>
        <v>0.33500000000000019</v>
      </c>
      <c r="CB9">
        <f t="shared" si="6"/>
        <v>0.34000000000000019</v>
      </c>
      <c r="CC9">
        <f t="shared" si="6"/>
        <v>0.3450000000000002</v>
      </c>
      <c r="CD9">
        <f t="shared" si="6"/>
        <v>0.3500000000000002</v>
      </c>
      <c r="CE9">
        <f t="shared" si="6"/>
        <v>0.3550000000000002</v>
      </c>
      <c r="CF9">
        <f t="shared" si="6"/>
        <v>0.36000000000000021</v>
      </c>
      <c r="CG9">
        <f t="shared" si="6"/>
        <v>0.36500000000000021</v>
      </c>
      <c r="CH9">
        <f t="shared" si="6"/>
        <v>0.37000000000000022</v>
      </c>
      <c r="CI9">
        <f t="shared" si="6"/>
        <v>0.37500000000000022</v>
      </c>
      <c r="CJ9">
        <f t="shared" si="6"/>
        <v>0.38000000000000023</v>
      </c>
      <c r="CK9">
        <f t="shared" si="6"/>
        <v>0.38500000000000023</v>
      </c>
      <c r="CL9">
        <f t="shared" si="6"/>
        <v>0.39000000000000024</v>
      </c>
      <c r="CM9">
        <f t="shared" si="6"/>
        <v>0.39500000000000024</v>
      </c>
      <c r="CN9">
        <f t="shared" si="6"/>
        <v>0.40000000000000024</v>
      </c>
      <c r="CO9">
        <f t="shared" si="6"/>
        <v>0.40500000000000025</v>
      </c>
      <c r="CP9">
        <f t="shared" si="6"/>
        <v>0.41000000000000025</v>
      </c>
      <c r="CQ9">
        <f t="shared" si="6"/>
        <v>0.41500000000000026</v>
      </c>
      <c r="CR9">
        <f t="shared" si="6"/>
        <v>0.42000000000000026</v>
      </c>
      <c r="CS9">
        <f t="shared" si="6"/>
        <v>0.42500000000000027</v>
      </c>
      <c r="CT9">
        <f t="shared" si="6"/>
        <v>0.43000000000000027</v>
      </c>
      <c r="CU9">
        <f t="shared" si="6"/>
        <v>0.43500000000000028</v>
      </c>
      <c r="CV9">
        <f t="shared" si="6"/>
        <v>0.44000000000000028</v>
      </c>
      <c r="CW9">
        <f t="shared" si="6"/>
        <v>0.44500000000000028</v>
      </c>
      <c r="CX9">
        <f t="shared" si="6"/>
        <v>0.45000000000000029</v>
      </c>
      <c r="CY9">
        <f t="shared" si="6"/>
        <v>0.45500000000000029</v>
      </c>
      <c r="CZ9">
        <f t="shared" si="6"/>
        <v>0.4600000000000003</v>
      </c>
      <c r="DA9">
        <f t="shared" si="6"/>
        <v>0.4650000000000003</v>
      </c>
      <c r="DB9">
        <f t="shared" si="6"/>
        <v>0.47000000000000031</v>
      </c>
      <c r="DC9">
        <f t="shared" si="6"/>
        <v>0.47500000000000031</v>
      </c>
      <c r="DD9">
        <f t="shared" si="6"/>
        <v>0.48000000000000032</v>
      </c>
      <c r="DE9">
        <f t="shared" si="6"/>
        <v>0.48500000000000032</v>
      </c>
      <c r="DF9">
        <f t="shared" si="6"/>
        <v>0.49000000000000032</v>
      </c>
      <c r="DG9">
        <f t="shared" si="6"/>
        <v>0.49500000000000033</v>
      </c>
      <c r="DH9">
        <f t="shared" si="6"/>
        <v>0.50000000000000033</v>
      </c>
    </row>
    <row r="10" spans="1:112" x14ac:dyDescent="0.2">
      <c r="J10" s="5" t="s">
        <v>5</v>
      </c>
      <c r="K10">
        <v>0</v>
      </c>
      <c r="L10" s="20">
        <f>MAX($B$5-K10,0)</f>
        <v>9</v>
      </c>
      <c r="M10" s="20">
        <f ca="1">M2</f>
        <v>8.9352117931458821</v>
      </c>
      <c r="N10" s="20">
        <f t="shared" ref="N10:BY10" ca="1" si="7">N2</f>
        <v>8.8706616094551904</v>
      </c>
      <c r="O10" s="20">
        <f t="shared" ca="1" si="7"/>
        <v>8.8063495720600411</v>
      </c>
      <c r="P10" s="20">
        <f t="shared" ca="1" si="7"/>
        <v>8.7422758037464021</v>
      </c>
      <c r="Q10" s="20">
        <f t="shared" ca="1" si="7"/>
        <v>8.678440427049587</v>
      </c>
      <c r="R10" s="20">
        <f t="shared" ca="1" si="7"/>
        <v>8.6148435643543699</v>
      </c>
      <c r="S10" s="20">
        <f t="shared" ca="1" si="7"/>
        <v>8.5514853379995763</v>
      </c>
      <c r="T10" s="20">
        <f t="shared" ca="1" si="7"/>
        <v>8.4883658703875184</v>
      </c>
      <c r="U10" s="20">
        <f t="shared" ca="1" si="7"/>
        <v>8.4254852840982029</v>
      </c>
      <c r="V10" s="20">
        <f t="shared" ca="1" si="7"/>
        <v>8.3628437020084085</v>
      </c>
      <c r="W10" s="20">
        <f t="shared" ca="1" si="7"/>
        <v>8.300441247415888</v>
      </c>
      <c r="X10" s="20">
        <f t="shared" ca="1" si="7"/>
        <v>8.2382780441685934</v>
      </c>
      <c r="Y10" s="20">
        <f t="shared" ca="1" si="7"/>
        <v>8.1763542167991776</v>
      </c>
      <c r="Z10" s="20">
        <f t="shared" ca="1" si="7"/>
        <v>8.1146698906648211</v>
      </c>
      <c r="AA10" s="20">
        <f t="shared" ca="1" si="7"/>
        <v>8.0532251920925031</v>
      </c>
      <c r="AB10" s="20">
        <f t="shared" ca="1" si="7"/>
        <v>7.9920202485297995</v>
      </c>
      <c r="AC10" s="20">
        <f t="shared" ca="1" si="7"/>
        <v>7.9310551887014169</v>
      </c>
      <c r="AD10" s="20">
        <f t="shared" ca="1" si="7"/>
        <v>7.8703301427714596</v>
      </c>
      <c r="AE10" s="20">
        <f t="shared" ca="1" si="7"/>
        <v>7.80984524251165</v>
      </c>
      <c r="AF10" s="20">
        <f t="shared" ca="1" si="7"/>
        <v>7.7496006214755884</v>
      </c>
      <c r="AG10" s="20">
        <f t="shared" ca="1" si="7"/>
        <v>7.6895964151792109</v>
      </c>
      <c r="AH10" s="20">
        <f t="shared" ca="1" si="7"/>
        <v>7.6298327612875685</v>
      </c>
      <c r="AI10" s="20">
        <f t="shared" ca="1" si="7"/>
        <v>7.5703097998080997</v>
      </c>
      <c r="AJ10" s="20">
        <f t="shared" ca="1" si="7"/>
        <v>7.5110276732905552</v>
      </c>
      <c r="AK10" s="20">
        <f t="shared" ca="1" si="7"/>
        <v>7.4519865270337453</v>
      </c>
      <c r="AL10" s="20">
        <f t="shared" ca="1" si="7"/>
        <v>7.3931865092993023</v>
      </c>
      <c r="AM10" s="20">
        <f t="shared" ca="1" si="7"/>
        <v>7.3346277715326309</v>
      </c>
      <c r="AN10" s="20">
        <f t="shared" ca="1" si="7"/>
        <v>7.2763104685912907</v>
      </c>
      <c r="AO10" s="20">
        <f t="shared" ca="1" si="7"/>
        <v>7.2182347589810076</v>
      </c>
      <c r="AP10" s="20">
        <f t="shared" ca="1" si="7"/>
        <v>7.1604008050995978</v>
      </c>
      <c r="AQ10" s="20">
        <f t="shared" ca="1" si="7"/>
        <v>7.102808773489004</v>
      </c>
      <c r="AR10" s="20">
        <f t="shared" ca="1" si="7"/>
        <v>7.0454588350957854</v>
      </c>
      <c r="AS10" s="20">
        <f t="shared" ca="1" si="7"/>
        <v>6.9883511655402808</v>
      </c>
      <c r="AT10" s="20">
        <f t="shared" ca="1" si="7"/>
        <v>6.9314859453948374</v>
      </c>
      <c r="AU10" s="20">
        <f t="shared" ca="1" si="7"/>
        <v>6.87486336047135</v>
      </c>
      <c r="AV10" s="20">
        <f t="shared" ca="1" si="7"/>
        <v>6.818483602118417</v>
      </c>
      <c r="AW10" s="20">
        <f t="shared" ca="1" si="7"/>
        <v>6.7623468675264711</v>
      </c>
      <c r="AX10" s="20">
        <f t="shared" ca="1" si="7"/>
        <v>6.7064533599920129</v>
      </c>
      <c r="AY10" s="20">
        <f t="shared" ca="1" si="7"/>
        <v>6.6508032879249761</v>
      </c>
      <c r="AZ10" s="20">
        <f t="shared" ca="1" si="7"/>
        <v>6.5953968324888539</v>
      </c>
      <c r="BA10" s="20">
        <f t="shared" ca="1" si="7"/>
        <v>6.5402333386080969</v>
      </c>
      <c r="BB10" s="20">
        <f t="shared" ca="1" si="7"/>
        <v>6.485291283153753</v>
      </c>
      <c r="BC10" s="20">
        <f t="shared" ca="1" si="7"/>
        <v>6.4300324560764297</v>
      </c>
      <c r="BD10" s="20">
        <f t="shared" ca="1" si="7"/>
        <v>6.3611298686087148</v>
      </c>
      <c r="BE10" s="20">
        <f t="shared" ca="1" si="7"/>
        <v>5.9487194643843839</v>
      </c>
      <c r="BF10" s="20">
        <f t="shared" ca="1" si="7"/>
        <v>-2.9717167534092699</v>
      </c>
      <c r="BG10" s="20">
        <f t="shared" ca="1" si="7"/>
        <v>-222.48132476847724</v>
      </c>
      <c r="BH10" s="20">
        <f t="shared" ca="1" si="7"/>
        <v>-5654.3191388643027</v>
      </c>
      <c r="BI10" s="20">
        <f t="shared" ca="1" si="7"/>
        <v>-140097.23543688448</v>
      </c>
      <c r="BJ10" s="20">
        <f t="shared" ca="1" si="7"/>
        <v>-3467711.6089321626</v>
      </c>
      <c r="BK10" s="20">
        <f t="shared" ca="1" si="7"/>
        <v>-85829964.364775687</v>
      </c>
      <c r="BL10" s="20">
        <f t="shared" ca="1" si="7"/>
        <v>-2124389730.5968664</v>
      </c>
      <c r="BM10" s="20">
        <f t="shared" ca="1" si="7"/>
        <v>-52581070837.308678</v>
      </c>
      <c r="BN10" s="20">
        <f t="shared" ca="1" si="7"/>
        <v>-1301441521600.1851</v>
      </c>
      <c r="BO10" s="20">
        <f t="shared" ca="1" si="7"/>
        <v>-32212163177826.34</v>
      </c>
      <c r="BP10" s="20">
        <f t="shared" ca="1" si="7"/>
        <v>-797287806953771.37</v>
      </c>
      <c r="BQ10" s="20">
        <f t="shared" ca="1" si="7"/>
        <v>-1.973378327890186E+16</v>
      </c>
      <c r="BR10" s="20">
        <f t="shared" ca="1" si="7"/>
        <v>-4.8843366110994304E+17</v>
      </c>
      <c r="BS10" s="20">
        <f t="shared" ca="1" si="7"/>
        <v>-1.2089290630627719E+19</v>
      </c>
      <c r="BT10" s="20">
        <f t="shared" ca="1" si="7"/>
        <v>-2.9922374232345733E+20</v>
      </c>
      <c r="BU10" s="20">
        <f t="shared" ca="1" si="7"/>
        <v>-7.4061291687484892E+21</v>
      </c>
      <c r="BV10" s="20">
        <f t="shared" ca="1" si="7"/>
        <v>-1.8331015058761696E+23</v>
      </c>
      <c r="BW10" s="20">
        <f t="shared" ca="1" si="7"/>
        <v>-4.5371354647717571E+24</v>
      </c>
      <c r="BX10" s="20">
        <f t="shared" ca="1" si="7"/>
        <v>-1.1229928162634429E+26</v>
      </c>
      <c r="BY10" s="20">
        <f t="shared" ca="1" si="7"/>
        <v>-2.7795354032639313E+27</v>
      </c>
      <c r="BZ10" s="20">
        <f t="shared" ref="BZ10:DH10" ca="1" si="8">BZ2</f>
        <v>-6.8796673906875704E+28</v>
      </c>
      <c r="CA10" s="20">
        <f t="shared" ca="1" si="8"/>
        <v>-1.7027962065453874E+30</v>
      </c>
      <c r="CB10" s="20">
        <f t="shared" ca="1" si="8"/>
        <v>-4.2146149753637319E+31</v>
      </c>
      <c r="CC10" s="20">
        <f t="shared" ca="1" si="8"/>
        <v>-1.0431653137499733E+33</v>
      </c>
      <c r="CD10" s="20">
        <f t="shared" ca="1" si="8"/>
        <v>-2.5819532227104963E+34</v>
      </c>
      <c r="CE10" s="20">
        <f t="shared" ca="1" si="8"/>
        <v>-6.390628940962387E+35</v>
      </c>
      <c r="CF10" s="20">
        <f t="shared" ca="1" si="8"/>
        <v>-1.5817536081549639E+37</v>
      </c>
      <c r="CG10" s="20">
        <f t="shared" ca="1" si="8"/>
        <v>-3.9150207280427933E+38</v>
      </c>
      <c r="CH10" s="20">
        <f t="shared" ca="1" si="8"/>
        <v>-9.6901231784704327E+39</v>
      </c>
      <c r="CI10" s="20">
        <f t="shared" ca="1" si="8"/>
        <v>-2.3984160937211416E+41</v>
      </c>
      <c r="CJ10" s="20">
        <f t="shared" ca="1" si="8"/>
        <v>-5.9363535970346167E+42</v>
      </c>
      <c r="CK10" s="20">
        <f t="shared" ca="1" si="8"/>
        <v>-1.4693152752466352E+44</v>
      </c>
      <c r="CL10" s="20">
        <f t="shared" ca="1" si="8"/>
        <v>-3.6367230199223237E+45</v>
      </c>
      <c r="CM10" s="20">
        <f t="shared" ca="1" si="8"/>
        <v>-9.0013045848252214E+46</v>
      </c>
      <c r="CN10" s="20">
        <f t="shared" ca="1" si="8"/>
        <v>-2.2279256293357777E+48</v>
      </c>
      <c r="CO10" s="20">
        <f t="shared" ca="1" si="8"/>
        <v>-5.5143702371973693E+49</v>
      </c>
      <c r="CP10" s="20">
        <f t="shared" ca="1" si="8"/>
        <v>-1.3648695769955189E+51</v>
      </c>
      <c r="CQ10" s="20">
        <f t="shared" ca="1" si="8"/>
        <v>-3.3782079948890539E+52</v>
      </c>
      <c r="CR10" s="20">
        <f t="shared" ca="1" si="8"/>
        <v>-8.3614503899006659E+53</v>
      </c>
      <c r="CS10" s="20">
        <f t="shared" ca="1" si="8"/>
        <v>-2.0695544125329697E+55</v>
      </c>
      <c r="CT10" s="20">
        <f t="shared" ca="1" si="8"/>
        <v>-5.1223833984688208E+56</v>
      </c>
      <c r="CU10" s="20">
        <f t="shared" ca="1" si="8"/>
        <v>-1.2678483601112147E+58</v>
      </c>
      <c r="CV10" s="20">
        <f t="shared" ca="1" si="8"/>
        <v>-3.1380694086998868E+59</v>
      </c>
      <c r="CW10" s="20">
        <f t="shared" ca="1" si="8"/>
        <v>-7.7670799786767438E+60</v>
      </c>
      <c r="CX10" s="20">
        <f t="shared" ca="1" si="8"/>
        <v>-1.9224409513668315E+62</v>
      </c>
      <c r="CY10" s="20">
        <f t="shared" ca="1" si="8"/>
        <v>-4.7582607899472472E+63</v>
      </c>
      <c r="CZ10" s="20">
        <f t="shared" ca="1" si="8"/>
        <v>-1.1777238582569737E+65</v>
      </c>
      <c r="DA10" s="20">
        <f t="shared" ca="1" si="8"/>
        <v>-2.9150009794294263E+66</v>
      </c>
      <c r="DB10" s="20">
        <f t="shared" ca="1" si="8"/>
        <v>-7.2149601542847342E+67</v>
      </c>
      <c r="DC10" s="20">
        <f t="shared" ca="1" si="8"/>
        <v>-1.7857849927071192E+69</v>
      </c>
      <c r="DD10" s="20">
        <f t="shared" ca="1" si="8"/>
        <v>-4.4200216937914888E+70</v>
      </c>
      <c r="DE10" s="20">
        <f t="shared" ca="1" si="8"/>
        <v>-1.0940058211583087E+72</v>
      </c>
      <c r="DF10" s="20">
        <f t="shared" ca="1" si="8"/>
        <v>-2.7077892816892736E+73</v>
      </c>
      <c r="DG10" s="20">
        <f t="shared" ca="1" si="8"/>
        <v>-6.7020875503827036E+74</v>
      </c>
      <c r="DH10" s="20">
        <f t="shared" ca="1" si="8"/>
        <v>-1.6588431691025995E+76</v>
      </c>
    </row>
    <row r="11" spans="1:112" x14ac:dyDescent="0.2">
      <c r="A11" s="10" t="s">
        <v>44</v>
      </c>
      <c r="B11">
        <v>50</v>
      </c>
      <c r="J11" s="5" t="s">
        <v>5</v>
      </c>
      <c r="K11" s="19">
        <f t="shared" ref="K11:K42" si="9">K10+$B$14</f>
        <v>0.72</v>
      </c>
      <c r="L11" s="21">
        <f>MAX($B$5-K11,0)</f>
        <v>8.2799999999999994</v>
      </c>
      <c r="M11" s="21">
        <f t="array" aca="1" ref="M11:M59" ca="1">MMULT(MINVERSE($L$67:$BH$115),L122:L170)</f>
        <v>8.250952875561584</v>
      </c>
      <c r="N11" s="21">
        <f t="array" aca="1" ref="N11:N59" ca="1">MMULT(MINVERSE($L$67:$BH$115),M122:M170)</f>
        <v>8.221960572038352</v>
      </c>
      <c r="O11" s="21">
        <f t="array" aca="1" ref="O11:O59" ca="1">MMULT(MINVERSE($L$67:$BH$115),N122:N170)</f>
        <v>8.193023151977215</v>
      </c>
      <c r="P11" s="21">
        <f t="array" aca="1" ref="P11:P59" ca="1">MMULT(MINVERSE($L$67:$BH$115),O122:O170)</f>
        <v>8.1641406777843422</v>
      </c>
      <c r="Q11" s="21">
        <f t="array" aca="1" ref="Q11:Q59" ca="1">MMULT(MINVERSE($L$67:$BH$115),P122:P170)</f>
        <v>8.1353132117256735</v>
      </c>
      <c r="R11" s="21">
        <f t="array" aca="1" ref="R11:R59" ca="1">MMULT(MINVERSE($L$67:$BH$115),Q122:Q170)</f>
        <v>8.106540815927616</v>
      </c>
      <c r="S11" s="21">
        <f t="array" aca="1" ref="S11:S59" ca="1">MMULT(MINVERSE($L$67:$BH$115),R122:R170)</f>
        <v>8.077823552377831</v>
      </c>
      <c r="T11" s="21">
        <f t="array" aca="1" ref="T11:T59" ca="1">MMULT(MINVERSE($L$67:$BH$115),S122:S170)</f>
        <v>8.0491614829262392</v>
      </c>
      <c r="U11" s="21">
        <f t="array" aca="1" ref="U11:U59" ca="1">MMULT(MINVERSE($L$67:$BH$115),T122:T170)</f>
        <v>8.0205546692861684</v>
      </c>
      <c r="V11" s="21">
        <f t="array" aca="1" ref="V11:V59" ca="1">MMULT(MINVERSE($L$67:$BH$115),U122:U170)</f>
        <v>7.9920031730356502</v>
      </c>
      <c r="W11" s="21">
        <f t="array" aca="1" ref="W11:W59" ca="1">MMULT(MINVERSE($L$67:$BH$115),V122:V170)</f>
        <v>7.963507055618944</v>
      </c>
      <c r="X11" s="21">
        <f t="array" aca="1" ref="X11:X59" ca="1">MMULT(MINVERSE($L$67:$BH$115),W122:W170)</f>
        <v>7.9350663783482078</v>
      </c>
      <c r="Y11" s="21">
        <f t="array" aca="1" ref="Y11:Y59" ca="1">MMULT(MINVERSE($L$67:$BH$115),X122:X170)</f>
        <v>7.9066812024053696</v>
      </c>
      <c r="Z11" s="21">
        <f t="array" aca="1" ref="Z11:Z59" ca="1">MMULT(MINVERSE($L$67:$BH$115),Y122:Y170)</f>
        <v>7.8783515888442075</v>
      </c>
      <c r="AA11" s="21">
        <f t="array" aca="1" ref="AA11:AA59" ca="1">MMULT(MINVERSE($L$67:$BH$115),Z122:Z170)</f>
        <v>7.8500775985926259</v>
      </c>
      <c r="AB11" s="21">
        <f t="array" aca="1" ref="AB11:AB59" ca="1">MMULT(MINVERSE($L$67:$BH$115),AA122:AA170)</f>
        <v>7.8218592924551356</v>
      </c>
      <c r="AC11" s="21">
        <f t="array" aca="1" ref="AC11:AC59" ca="1">MMULT(MINVERSE($L$67:$BH$115),AB122:AB170)</f>
        <v>7.7936967311155785</v>
      </c>
      <c r="AD11" s="21">
        <f t="array" aca="1" ref="AD11:AD59" ca="1">MMULT(MINVERSE($L$67:$BH$115),AC122:AC170)</f>
        <v>7.7655899751400543</v>
      </c>
      <c r="AE11" s="21">
        <f t="array" aca="1" ref="AE11:AE59" ca="1">MMULT(MINVERSE($L$67:$BH$115),AD122:AD170)</f>
        <v>7.7375390849800967</v>
      </c>
      <c r="AF11" s="21">
        <f t="array" aca="1" ref="AF11:AF59" ca="1">MMULT(MINVERSE($L$67:$BH$115),AE122:AE170)</f>
        <v>7.7095441209760818</v>
      </c>
      <c r="AG11" s="21">
        <f t="array" aca="1" ref="AG11:AG59" ca="1">MMULT(MINVERSE($L$67:$BH$115),AF122:AF170)</f>
        <v>7.6816051433608985</v>
      </c>
      <c r="AH11" s="25">
        <f t="array" aca="1" ref="AH11:AH59" ca="1">MMULT(MINVERSE($L$67:$BH$115),AG122:AG170)</f>
        <v>7.6537222122638608</v>
      </c>
      <c r="AI11" s="25">
        <f t="array" aca="1" ref="AI11:AI59" ca="1">MMULT(MINVERSE($L$67:$BH$115),AH122:AH170)</f>
        <v>7.6258953877148983</v>
      </c>
      <c r="AJ11" s="25">
        <f t="array" aca="1" ref="AJ11:AJ59" ca="1">MMULT(MINVERSE($L$67:$BH$115),AI122:AI170)</f>
        <v>7.5981247296490171</v>
      </c>
      <c r="AK11" s="25">
        <f t="array" aca="1" ref="AK11:AK59" ca="1">MMULT(MINVERSE($L$67:$BH$115),AJ122:AJ170)</f>
        <v>7.5704102979110424</v>
      </c>
      <c r="AL11" s="25">
        <f t="array" aca="1" ref="AL11:AL59" ca="1">MMULT(MINVERSE($L$67:$BH$115),AK122:AK170)</f>
        <v>7.5427521522606593</v>
      </c>
      <c r="AM11" s="25">
        <f t="array" aca="1" ref="AM11:AM59" ca="1">MMULT(MINVERSE($L$67:$BH$115),AL122:AL170)</f>
        <v>7.5151503523777441</v>
      </c>
      <c r="AN11" s="25">
        <f t="array" aca="1" ref="AN11:AN59" ca="1">MMULT(MINVERSE($L$67:$BH$115),AM122:AM170)</f>
        <v>7.4876049578680153</v>
      </c>
      <c r="AO11" s="25">
        <f t="array" aca="1" ref="AO11:AO59" ca="1">MMULT(MINVERSE($L$67:$BH$115),AN122:AN170)</f>
        <v>7.4601160282689936</v>
      </c>
      <c r="AP11" s="25">
        <f t="array" aca="1" ref="AP11:AP59" ca="1">MMULT(MINVERSE($L$67:$BH$115),AO122:AO170)</f>
        <v>7.4326836230563087</v>
      </c>
      <c r="AQ11" s="25">
        <f t="array" aca="1" ref="AQ11:AQ59" ca="1">MMULT(MINVERSE($L$67:$BH$115),AP122:AP170)</f>
        <v>7.405307801650328</v>
      </c>
      <c r="AR11" s="25">
        <f t="array" aca="1" ref="AR11:AR59" ca="1">MMULT(MINVERSE($L$67:$BH$115),AQ122:AQ170)</f>
        <v>7.3779886234231542</v>
      </c>
      <c r="AS11" s="25">
        <f t="array" aca="1" ref="AS11:AS59" ca="1">MMULT(MINVERSE($L$67:$BH$115),AR122:AR170)</f>
        <v>7.3507261477059673</v>
      </c>
      <c r="AT11" s="25">
        <f t="array" aca="1" ref="AT11:AT59" ca="1">MMULT(MINVERSE($L$67:$BH$115),AS122:AS170)</f>
        <v>7.3235204337967552</v>
      </c>
      <c r="AU11" s="25">
        <f t="array" aca="1" ref="AU11:AU59" ca="1">MMULT(MINVERSE($L$67:$BH$115),AT122:AT170)</f>
        <v>7.29637154096842</v>
      </c>
      <c r="AV11" s="25">
        <f t="array" aca="1" ref="AV11:AV59" ca="1">MMULT(MINVERSE($L$67:$BH$115),AU122:AU170)</f>
        <v>7.2692795284772886</v>
      </c>
      <c r="AW11" s="25">
        <f t="array" aca="1" ref="AW11:AW59" ca="1">MMULT(MINVERSE($L$67:$BH$115),AV122:AV170)</f>
        <v>7.2422444555720267</v>
      </c>
      <c r="AX11" s="25">
        <f t="array" aca="1" ref="AX11:AX59" ca="1">MMULT(MINVERSE($L$67:$BH$115),AW122:AW170)</f>
        <v>7.21526638150279</v>
      </c>
      <c r="AY11" s="25">
        <f t="array" aca="1" ref="AY11:AY59" ca="1">MMULT(MINVERSE($L$67:$BH$115),AX122:AX170)</f>
        <v>7.188345365526744</v>
      </c>
      <c r="AZ11" s="25">
        <f t="array" aca="1" ref="AZ11:AZ59" ca="1">MMULT(MINVERSE($L$67:$BH$115),AY122:AY170)</f>
        <v>7.1614814668117912</v>
      </c>
      <c r="BA11" s="25">
        <f t="array" aca="1" ref="BA11:BA59" ca="1">MMULT(MINVERSE($L$67:$BH$115),AZ122:AZ170)</f>
        <v>7.1346747418122325</v>
      </c>
      <c r="BB11" s="25">
        <f t="array" aca="1" ref="BB11:BB59" ca="1">MMULT(MINVERSE($L$67:$BH$115),BA122:BA170)</f>
        <v>7.1079251790588698</v>
      </c>
      <c r="BC11" s="25">
        <f t="array" aca="1" ref="BC11:BC59" ca="1">MMULT(MINVERSE($L$67:$BH$115),BB122:BB170)</f>
        <v>7.0812310848753546</v>
      </c>
      <c r="BD11" s="25">
        <f t="array" aca="1" ref="BD11:BD59" ca="1">MMULT(MINVERSE($L$67:$BH$115),BC122:BC170)</f>
        <v>7.0545491277375518</v>
      </c>
      <c r="BE11" s="25">
        <f t="array" aca="1" ref="BE11:BE59" ca="1">MMULT(MINVERSE($L$67:$BH$115),BD122:BD170)</f>
        <v>7.0268053902726448</v>
      </c>
      <c r="BF11" s="25">
        <f t="array" aca="1" ref="BF11:BF59" ca="1">MMULT(MINVERSE($L$67:$BH$115),BE122:BE170)</f>
        <v>6.9714177771011512</v>
      </c>
      <c r="BG11" s="25">
        <f t="array" aca="1" ref="BG11:BG59" ca="1">MMULT(MINVERSE($L$67:$BH$115),BF122:BF170)</f>
        <v>6.2304476690506547</v>
      </c>
      <c r="BH11" s="25">
        <f t="array" aca="1" ref="BH11:BH59" ca="1">MMULT(MINVERSE($L$67:$BH$115),BG122:BG170)</f>
        <v>-11.480838178836782</v>
      </c>
      <c r="BI11" s="25">
        <f t="array" aca="1" ref="BI11:BI59" ca="1">MMULT(MINVERSE($L$67:$BH$115),BH122:BH170)</f>
        <v>-449.22817700920962</v>
      </c>
      <c r="BJ11" s="25">
        <f t="array" aca="1" ref="BJ11:BJ59" ca="1">MMULT(MINVERSE($L$67:$BH$115),BI122:BI170)</f>
        <v>-11283.348643890124</v>
      </c>
      <c r="BK11" s="25">
        <f t="array" aca="1" ref="BK11:BK59" ca="1">MMULT(MINVERSE($L$67:$BH$115),BJ122:BJ170)</f>
        <v>-279439.5722287008</v>
      </c>
      <c r="BL11" s="25">
        <f t="array" aca="1" ref="BL11:BL59" ca="1">MMULT(MINVERSE($L$67:$BH$115),BK122:BK170)</f>
        <v>-6916611.5677627344</v>
      </c>
      <c r="BM11" s="25">
        <f t="array" aca="1" ref="BM11:BM59" ca="1">MMULT(MINVERSE($L$67:$BH$115),BL122:BL170)</f>
        <v>-171194193.76957789</v>
      </c>
      <c r="BN11" s="25">
        <f t="array" aca="1" ref="BN11:BN59" ca="1">MMULT(MINVERSE($L$67:$BH$115),BM122:BM170)</f>
        <v>-4237251865.9641733</v>
      </c>
      <c r="BO11" s="25">
        <f t="array" aca="1" ref="BO11:BO59" ca="1">MMULT(MINVERSE($L$67:$BH$115),BN122:BN170)</f>
        <v>-104876820415.00247</v>
      </c>
      <c r="BP11" s="25">
        <f t="array" aca="1" ref="BP11:BP59" ca="1">MMULT(MINVERSE($L$67:$BH$115),BO122:BO170)</f>
        <v>-2595821016193.6973</v>
      </c>
      <c r="BQ11" s="25">
        <f t="array" aca="1" ref="BQ11:BQ59" ca="1">MMULT(MINVERSE($L$67:$BH$115),BP122:BP170)</f>
        <v>-64249533126890.141</v>
      </c>
      <c r="BR11" s="25">
        <f t="array" aca="1" ref="BR11:BR59" ca="1">MMULT(MINVERSE($L$67:$BH$115),BQ122:BQ170)</f>
        <v>-1590249281966725.2</v>
      </c>
      <c r="BS11" s="25">
        <f t="array" aca="1" ref="BS11:BS59" ca="1">MMULT(MINVERSE($L$67:$BH$115),BR122:BR170)</f>
        <v>-3.9360484904258328E+16</v>
      </c>
      <c r="BT11" s="25">
        <f t="array" aca="1" ref="BT11:BT59" ca="1">MMULT(MINVERSE($L$67:$BH$115),BS122:BS170)</f>
        <v>-9.7421692906256358E+17</v>
      </c>
      <c r="BU11" s="25">
        <f t="array" aca="1" ref="BU11:BU59" ca="1">MMULT(MINVERSE($L$67:$BH$115),BT122:BT170)</f>
        <v>-2.411298100543377E+19</v>
      </c>
      <c r="BV11" s="25">
        <f t="array" aca="1" ref="BV11:BV59" ca="1">MMULT(MINVERSE($L$67:$BH$115),BU122:BU170)</f>
        <v>-5.9682380343477404E+20</v>
      </c>
      <c r="BW11" s="25">
        <f t="array" aca="1" ref="BW11:BW59" ca="1">MMULT(MINVERSE($L$67:$BH$115),BV122:BV170)</f>
        <v>-1.4772070374193154E+22</v>
      </c>
      <c r="BX11" s="25">
        <f t="array" aca="1" ref="BX11:BX59" ca="1">MMULT(MINVERSE($L$67:$BH$115),BW122:BW170)</f>
        <v>-3.6562560321063364E+23</v>
      </c>
      <c r="BY11" s="25">
        <f t="array" aca="1" ref="BY11:BY59" ca="1">MMULT(MINVERSE($L$67:$BH$115),BX122:BX170)</f>
        <v>-9.0496510195427393E+24</v>
      </c>
      <c r="BZ11" s="25">
        <f t="array" aca="1" ref="BZ11:BZ59" ca="1">MMULT(MINVERSE($L$67:$BH$115),BY122:BY170)</f>
        <v>-2.2398919237775666E+26</v>
      </c>
      <c r="CA11" s="25">
        <f t="array" aca="1" ref="CA11:CA59" ca="1">MMULT(MINVERSE($L$67:$BH$115),BZ122:BZ170)</f>
        <v>-5.5439881818168504E+27</v>
      </c>
      <c r="CB11" s="25">
        <f t="array" aca="1" ref="CB11:CB59" ca="1">MMULT(MINVERSE($L$67:$BH$115),CA122:CA170)</f>
        <v>-1.3722003563613895E+29</v>
      </c>
      <c r="CC11" s="25">
        <f t="array" aca="1" ref="CC11:CC59" ca="1">MMULT(MINVERSE($L$67:$BH$115),CB122:CB170)</f>
        <v>-3.3963525105826675E+30</v>
      </c>
      <c r="CD11" s="25">
        <f t="array" aca="1" ref="CD11:CD59" ca="1">MMULT(MINVERSE($L$67:$BH$115),CC122:CC170)</f>
        <v>-8.406360137336234E+31</v>
      </c>
      <c r="CE11" s="25">
        <f t="array" aca="1" ref="CE11:CE59" ca="1">MMULT(MINVERSE($L$67:$BH$115),CD122:CD170)</f>
        <v>-2.0806700876407799E+33</v>
      </c>
      <c r="CF11" s="25">
        <f t="array" aca="1" ref="CF11:CF59" ca="1">MMULT(MINVERSE($L$67:$BH$115),CE122:CE170)</f>
        <v>-5.1498959631510779E+34</v>
      </c>
      <c r="CG11" s="25">
        <f t="array" aca="1" ref="CG11:CG59" ca="1">MMULT(MINVERSE($L$67:$BH$115),CF122:CF170)</f>
        <v>-1.2746580339094962E+36</v>
      </c>
      <c r="CH11" s="25">
        <f t="array" aca="1" ref="CH11:CH59" ca="1">MMULT(MINVERSE($L$67:$BH$115),CG122:CG170)</f>
        <v>-3.1549241286353775E+37</v>
      </c>
      <c r="CI11" s="25">
        <f t="array" aca="1" ref="CI11:CI59" ca="1">MMULT(MINVERSE($L$67:$BH$115),CH122:CH170)</f>
        <v>-7.808797334383002E+38</v>
      </c>
      <c r="CJ11" s="25">
        <f t="array" aca="1" ref="CJ11:CJ59" ca="1">MMULT(MINVERSE($L$67:$BH$115),CI122:CI170)</f>
        <v>-1.9327664730833951E+40</v>
      </c>
      <c r="CK11" s="25">
        <f t="array" aca="1" ref="CK11:CK59" ca="1">MMULT(MINVERSE($L$67:$BH$115),CJ122:CJ170)</f>
        <v>-4.7838176347928346E+41</v>
      </c>
      <c r="CL11" s="25">
        <f t="array" aca="1" ref="CL11:CL59" ca="1">MMULT(MINVERSE($L$67:$BH$115),CK122:CK170)</f>
        <v>-1.1840494690726694E+43</v>
      </c>
      <c r="CM11" s="25">
        <f t="array" aca="1" ref="CM11:CM59" ca="1">MMULT(MINVERSE($L$67:$BH$115),CL122:CL170)</f>
        <v>-2.930657588229349E+44</v>
      </c>
      <c r="CN11" s="25">
        <f t="array" aca="1" ref="CN11:CN59" ca="1">MMULT(MINVERSE($L$67:$BH$115),CM122:CM170)</f>
        <v>-7.2537120481745321E+45</v>
      </c>
      <c r="CO11" s="25">
        <f t="array" aca="1" ref="CO11:CO59" ca="1">MMULT(MINVERSE($L$67:$BH$115),CN122:CN170)</f>
        <v>-1.7953765287748382E+47</v>
      </c>
      <c r="CP11" s="25">
        <f t="array" aca="1" ref="CP11:CP59" ca="1">MMULT(MINVERSE($L$67:$BH$115),CO122:CO170)</f>
        <v>-4.4437618403765676E+48</v>
      </c>
      <c r="CQ11" s="25">
        <f t="array" aca="1" ref="CQ11:CQ59" ca="1">MMULT(MINVERSE($L$67:$BH$115),CP122:CP170)</f>
        <v>-1.0998817784178878E+50</v>
      </c>
      <c r="CR11" s="25">
        <f t="array" aca="1" ref="CR11:CR59" ca="1">MMULT(MINVERSE($L$67:$BH$115),CQ122:CQ170)</f>
        <v>-2.7223329466126945E+51</v>
      </c>
      <c r="CS11" s="25">
        <f t="array" aca="1" ref="CS11:CS59" ca="1">MMULT(MINVERSE($L$67:$BH$115),CR122:CR170)</f>
        <v>-6.7380847811418103E+52</v>
      </c>
      <c r="CT11" s="25">
        <f t="array" aca="1" ref="CT11:CT59" ca="1">MMULT(MINVERSE($L$67:$BH$115),CS122:CS170)</f>
        <v>-1.6677528946026839E+54</v>
      </c>
      <c r="CU11" s="25">
        <f t="array" aca="1" ref="CU11:CU59" ca="1">MMULT(MINVERSE($L$67:$BH$115),CT122:CT170)</f>
        <v>-4.1278787783140119E+55</v>
      </c>
      <c r="CV11" s="25">
        <f t="array" aca="1" ref="CV11:CV59" ca="1">MMULT(MINVERSE($L$67:$BH$115),CU122:CU170)</f>
        <v>-1.0216971149382868E+57</v>
      </c>
      <c r="CW11" s="25">
        <f t="array" aca="1" ref="CW11:CW59" ca="1">MMULT(MINVERSE($L$67:$BH$115),CV122:CV170)</f>
        <v>-2.5288169801816804E+58</v>
      </c>
      <c r="CX11" s="25">
        <f t="array" aca="1" ref="CX11:CX59" ca="1">MMULT(MINVERSE($L$67:$BH$115),CW122:CW170)</f>
        <v>-6.2591106755170924E+59</v>
      </c>
      <c r="CY11" s="25">
        <f t="array" aca="1" ref="CY11:CY59" ca="1">MMULT(MINVERSE($L$67:$BH$115),CX122:CX170)</f>
        <v>-1.5492013362531757E+61</v>
      </c>
      <c r="CZ11" s="25">
        <f t="array" aca="1" ref="CZ11:CZ59" ca="1">MMULT(MINVERSE($L$67:$BH$115),CY122:CY170)</f>
        <v>-3.8344501394367168E+62</v>
      </c>
      <c r="DA11" s="25">
        <f t="array" aca="1" ref="DA11:DA59" ca="1">MMULT(MINVERSE($L$67:$BH$115),CZ122:CZ170)</f>
        <v>-9.4907017750102151E+63</v>
      </c>
      <c r="DB11" s="25">
        <f t="array" aca="1" ref="DB11:DB59" ca="1">MMULT(MINVERSE($L$67:$BH$115),DA122:DA170)</f>
        <v>-2.3490570200872151E+65</v>
      </c>
      <c r="DC11" s="25">
        <f t="array" aca="1" ref="DC11:DC59" ca="1">MMULT(MINVERSE($L$67:$BH$115),DB122:DB170)</f>
        <v>-5.8141842557423319E+66</v>
      </c>
      <c r="DD11" s="25">
        <f t="array" aca="1" ref="DD11:DD59" ca="1">MMULT(MINVERSE($L$67:$BH$115),DC122:DC170)</f>
        <v>-1.4390769687858396E+68</v>
      </c>
      <c r="DE11" s="25">
        <f t="array" aca="1" ref="DE11:DE59" ca="1">MMULT(MINVERSE($L$67:$BH$115),DD122:DD170)</f>
        <v>-3.5618797599069672E+69</v>
      </c>
      <c r="DF11" s="25">
        <f t="array" aca="1" ref="DF11:DF59" ca="1">MMULT(MINVERSE($L$67:$BH$115),DE122:DE170)</f>
        <v>-8.8160589733702988E+70</v>
      </c>
      <c r="DG11" s="25">
        <f t="array" aca="1" ref="DG11:DG59" ca="1">MMULT(MINVERSE($L$67:$BH$115),DF122:DF170)</f>
        <v>-2.182075226031015E+72</v>
      </c>
      <c r="DH11" s="25">
        <f t="array" aca="1" ref="DH11:DH59" ca="1">MMULT(MINVERSE($L$67:$BH$115),DG122:DG170)</f>
        <v>-5.4008852554647197E+73</v>
      </c>
    </row>
    <row r="12" spans="1:112" x14ac:dyDescent="0.2">
      <c r="A12" s="10" t="s">
        <v>39</v>
      </c>
      <c r="B12">
        <v>100</v>
      </c>
      <c r="J12" s="5" t="s">
        <v>5</v>
      </c>
      <c r="K12">
        <f t="shared" si="9"/>
        <v>1.44</v>
      </c>
      <c r="L12" s="21">
        <f t="shared" ref="L12:L59" si="10">MAX($B$5-K12,0)</f>
        <v>7.5600000000000005</v>
      </c>
      <c r="M12" s="21">
        <f ca="1"/>
        <v>7.5666939579772867</v>
      </c>
      <c r="N12" s="21">
        <f ca="1"/>
        <v>7.5732595346215144</v>
      </c>
      <c r="O12" s="21">
        <f ca="1"/>
        <v>7.5796967318943889</v>
      </c>
      <c r="P12" s="21">
        <f ca="1"/>
        <v>7.5860055518222831</v>
      </c>
      <c r="Q12" s="21">
        <f ca="1"/>
        <v>7.59218599640176</v>
      </c>
      <c r="R12" s="21">
        <f ca="1"/>
        <v>7.5982380675008612</v>
      </c>
      <c r="S12" s="21">
        <f ca="1"/>
        <v>7.6041617667560848</v>
      </c>
      <c r="T12" s="21">
        <f ca="1"/>
        <v>7.6099570954649591</v>
      </c>
      <c r="U12" s="21">
        <f ca="1"/>
        <v>7.615624054474134</v>
      </c>
      <c r="V12" s="21">
        <f ca="1"/>
        <v>7.621162644062891</v>
      </c>
      <c r="W12" s="21">
        <f ca="1"/>
        <v>7.6265728638220001</v>
      </c>
      <c r="X12" s="21">
        <f ca="1"/>
        <v>7.6318547125278222</v>
      </c>
      <c r="Y12" s="21">
        <f ca="1"/>
        <v>7.6370081880115617</v>
      </c>
      <c r="Z12" s="21">
        <f ca="1"/>
        <v>7.6420332870235939</v>
      </c>
      <c r="AA12" s="21">
        <f ca="1"/>
        <v>7.6469300050927487</v>
      </c>
      <c r="AB12" s="21">
        <f ca="1"/>
        <v>7.6516983363804716</v>
      </c>
      <c r="AC12" s="21">
        <f ca="1"/>
        <v>7.6563382735297401</v>
      </c>
      <c r="AD12" s="21">
        <f ca="1"/>
        <v>7.6608498075086491</v>
      </c>
      <c r="AE12" s="21">
        <f ca="1"/>
        <v>7.6652329274485433</v>
      </c>
      <c r="AF12" s="21">
        <f ca="1"/>
        <v>7.6694876204765752</v>
      </c>
      <c r="AG12" s="21">
        <f ca="1"/>
        <v>7.6736138715425861</v>
      </c>
      <c r="AH12" s="25">
        <f ca="1"/>
        <v>7.6776116632401532</v>
      </c>
      <c r="AI12" s="25">
        <f ca="1"/>
        <v>7.6814809756216968</v>
      </c>
      <c r="AJ12" s="25">
        <f ca="1"/>
        <v>7.685221786007479</v>
      </c>
      <c r="AK12" s="25">
        <f ca="1"/>
        <v>7.6888340687883394</v>
      </c>
      <c r="AL12" s="25">
        <f ca="1"/>
        <v>7.6923177952220163</v>
      </c>
      <c r="AM12" s="25">
        <f ca="1"/>
        <v>7.6956729332228573</v>
      </c>
      <c r="AN12" s="25">
        <f ca="1"/>
        <v>7.6988994471447398</v>
      </c>
      <c r="AO12" s="25">
        <f ca="1"/>
        <v>7.7019972975569795</v>
      </c>
      <c r="AP12" s="25">
        <f ca="1"/>
        <v>7.7049664410130196</v>
      </c>
      <c r="AQ12" s="25">
        <f ca="1"/>
        <v>7.707806829811652</v>
      </c>
      <c r="AR12" s="25">
        <f ca="1"/>
        <v>7.710518411750523</v>
      </c>
      <c r="AS12" s="25">
        <f ca="1"/>
        <v>7.7131011298716539</v>
      </c>
      <c r="AT12" s="25">
        <f ca="1"/>
        <v>7.715554922198673</v>
      </c>
      <c r="AU12" s="25">
        <f ca="1"/>
        <v>7.71787972146549</v>
      </c>
      <c r="AV12" s="25">
        <f ca="1"/>
        <v>7.7200754548361603</v>
      </c>
      <c r="AW12" s="25">
        <f ca="1"/>
        <v>7.7221420436175823</v>
      </c>
      <c r="AX12" s="25">
        <f ca="1"/>
        <v>7.7240794030135671</v>
      </c>
      <c r="AY12" s="25">
        <f ca="1"/>
        <v>7.7258874431285118</v>
      </c>
      <c r="AZ12" s="25">
        <f ca="1"/>
        <v>7.7275661011347285</v>
      </c>
      <c r="BA12" s="25">
        <f ca="1"/>
        <v>7.7291161450163681</v>
      </c>
      <c r="BB12" s="25">
        <f ca="1"/>
        <v>7.7305590749639865</v>
      </c>
      <c r="BC12" s="25">
        <f ca="1"/>
        <v>7.7324297136742794</v>
      </c>
      <c r="BD12" s="25">
        <f ca="1"/>
        <v>7.7479683868663889</v>
      </c>
      <c r="BE12" s="25">
        <f ca="1"/>
        <v>8.1048913161609057</v>
      </c>
      <c r="BF12" s="25">
        <f ca="1"/>
        <v>16.914552307611572</v>
      </c>
      <c r="BG12" s="25">
        <f ca="1"/>
        <v>234.94222010657853</v>
      </c>
      <c r="BH12" s="25">
        <f ca="1"/>
        <v>5631.3574625066294</v>
      </c>
      <c r="BI12" s="25">
        <f ca="1"/>
        <v>139198.77908286607</v>
      </c>
      <c r="BJ12" s="25">
        <f ca="1"/>
        <v>3445144.9116443824</v>
      </c>
      <c r="BK12" s="25">
        <f ca="1"/>
        <v>85271085.220318288</v>
      </c>
      <c r="BL12" s="25">
        <f ca="1"/>
        <v>2110556507.4613409</v>
      </c>
      <c r="BM12" s="25">
        <f ca="1"/>
        <v>52238682449.769524</v>
      </c>
      <c r="BN12" s="25">
        <f ca="1"/>
        <v>1292967017868.2566</v>
      </c>
      <c r="BO12" s="25">
        <f ca="1"/>
        <v>32002409536996.336</v>
      </c>
      <c r="BP12" s="25">
        <f ca="1"/>
        <v>792096164921384</v>
      </c>
      <c r="BQ12" s="25">
        <f ca="1"/>
        <v>1.960528421264808E+16</v>
      </c>
      <c r="BR12" s="25">
        <f ca="1"/>
        <v>4.852531625460096E+17</v>
      </c>
      <c r="BS12" s="25">
        <f ca="1"/>
        <v>1.2010569660819202E+19</v>
      </c>
      <c r="BT12" s="25">
        <f ca="1"/>
        <v>2.9727530846533222E+20</v>
      </c>
      <c r="BU12" s="25">
        <f ca="1"/>
        <v>7.3579032067376215E+21</v>
      </c>
      <c r="BV12" s="25">
        <f ca="1"/>
        <v>1.8211650298074742E+23</v>
      </c>
      <c r="BW12" s="25">
        <f ca="1"/>
        <v>4.507591324023371E+24</v>
      </c>
      <c r="BX12" s="25">
        <f ca="1"/>
        <v>1.1156803041992302E+26</v>
      </c>
      <c r="BY12" s="25">
        <f ca="1"/>
        <v>2.761436101224846E+27</v>
      </c>
      <c r="BZ12" s="25">
        <f ca="1"/>
        <v>6.8348695522120188E+28</v>
      </c>
      <c r="CA12" s="25">
        <f ca="1"/>
        <v>1.6917082301817538E+30</v>
      </c>
      <c r="CB12" s="25">
        <f ca="1"/>
        <v>4.1871709682365042E+31</v>
      </c>
      <c r="CC12" s="25">
        <f ca="1"/>
        <v>1.036372608728808E+33</v>
      </c>
      <c r="CD12" s="25">
        <f ca="1"/>
        <v>2.5651405024358238E+34</v>
      </c>
      <c r="CE12" s="25">
        <f ca="1"/>
        <v>6.3490155392095717E+35</v>
      </c>
      <c r="CF12" s="25">
        <f ca="1"/>
        <v>1.5714538162286617E+37</v>
      </c>
      <c r="CG12" s="25">
        <f ca="1"/>
        <v>3.8895275673646031E+38</v>
      </c>
      <c r="CH12" s="25">
        <f ca="1"/>
        <v>9.6270246958977248E+39</v>
      </c>
      <c r="CI12" s="25">
        <f ca="1"/>
        <v>2.3827984990523755E+41</v>
      </c>
      <c r="CJ12" s="25">
        <f ca="1"/>
        <v>5.8976982675729485E+42</v>
      </c>
      <c r="CK12" s="25">
        <f ca="1"/>
        <v>1.4597476399770495E+44</v>
      </c>
      <c r="CL12" s="25">
        <f ca="1"/>
        <v>3.6130420305408703E+45</v>
      </c>
      <c r="CM12" s="25">
        <f ca="1"/>
        <v>8.9426914330606342E+46</v>
      </c>
      <c r="CN12" s="25">
        <f ca="1"/>
        <v>2.2134182052394286E+48</v>
      </c>
      <c r="CO12" s="25">
        <f ca="1"/>
        <v>5.4784627066218722E+49</v>
      </c>
      <c r="CP12" s="25">
        <f ca="1"/>
        <v>1.3559820533147658E+51</v>
      </c>
      <c r="CQ12" s="25">
        <f ca="1"/>
        <v>3.3562103593206962E+52</v>
      </c>
      <c r="CR12" s="25">
        <f ca="1"/>
        <v>8.3070037309684122E+53</v>
      </c>
      <c r="CS12" s="25">
        <f ca="1"/>
        <v>2.0560782429706862E+55</v>
      </c>
      <c r="CT12" s="25">
        <f ca="1"/>
        <v>5.089028340576767E+56</v>
      </c>
      <c r="CU12" s="25">
        <f ca="1"/>
        <v>1.2595926025545866E+58</v>
      </c>
      <c r="CV12" s="25">
        <f ca="1"/>
        <v>3.117635466401121E+59</v>
      </c>
      <c r="CW12" s="25">
        <f ca="1"/>
        <v>7.7165036390731103E+60</v>
      </c>
      <c r="CX12" s="25">
        <f ca="1"/>
        <v>1.9099227300157974E+62</v>
      </c>
      <c r="CY12" s="25">
        <f ca="1"/>
        <v>4.7272767632221839E+63</v>
      </c>
      <c r="CZ12" s="25">
        <f ca="1"/>
        <v>1.1700549579781002E+65</v>
      </c>
      <c r="DA12" s="25">
        <f ca="1"/>
        <v>2.896019575879406E+66</v>
      </c>
      <c r="DB12" s="25">
        <f ca="1"/>
        <v>7.1679790138829893E+67</v>
      </c>
      <c r="DC12" s="25">
        <f ca="1"/>
        <v>1.7741566241956344E+69</v>
      </c>
      <c r="DD12" s="25">
        <f ca="1"/>
        <v>4.391240154415772E+70</v>
      </c>
      <c r="DE12" s="25">
        <f ca="1"/>
        <v>1.0868820616384947E+72</v>
      </c>
      <c r="DF12" s="25">
        <f ca="1"/>
        <v>2.6901571637425328E+73</v>
      </c>
      <c r="DG12" s="25">
        <f ca="1"/>
        <v>6.6584460458620829E+74</v>
      </c>
      <c r="DH12" s="25">
        <f ca="1"/>
        <v>1.64804139859167E+76</v>
      </c>
    </row>
    <row r="13" spans="1:112" x14ac:dyDescent="0.2">
      <c r="J13" s="5" t="s">
        <v>5</v>
      </c>
      <c r="K13" s="19">
        <f t="shared" si="9"/>
        <v>2.16</v>
      </c>
      <c r="L13" s="21">
        <f t="shared" si="10"/>
        <v>6.84</v>
      </c>
      <c r="M13" s="21">
        <f ca="1"/>
        <v>6.8504034351865677</v>
      </c>
      <c r="N13" s="21">
        <f ca="1"/>
        <v>6.8607517748779134</v>
      </c>
      <c r="O13" s="21">
        <f ca="1"/>
        <v>6.8710450234007743</v>
      </c>
      <c r="P13" s="21">
        <f ca="1"/>
        <v>6.8812831976784059</v>
      </c>
      <c r="Q13" s="21">
        <f ca="1"/>
        <v>6.8914663277538049</v>
      </c>
      <c r="R13" s="21">
        <f ca="1"/>
        <v>6.901594457322048</v>
      </c>
      <c r="S13" s="21">
        <f ca="1"/>
        <v>6.9116676442718461</v>
      </c>
      <c r="T13" s="21">
        <f ca="1"/>
        <v>6.9216859612363759</v>
      </c>
      <c r="U13" s="21">
        <f ca="1"/>
        <v>6.9316494961534998</v>
      </c>
      <c r="V13" s="21">
        <f ca="1"/>
        <v>6.9415583528354574</v>
      </c>
      <c r="W13" s="21">
        <f ca="1"/>
        <v>6.9514126515482042</v>
      </c>
      <c r="X13" s="21">
        <f ca="1"/>
        <v>6.961212529600509</v>
      </c>
      <c r="Y13" s="21">
        <f ca="1"/>
        <v>6.9709581419430418</v>
      </c>
      <c r="Z13" s="21">
        <f ca="1"/>
        <v>6.9806496617776759</v>
      </c>
      <c r="AA13" s="21">
        <f ca="1"/>
        <v>6.9902872811772685</v>
      </c>
      <c r="AB13" s="21">
        <f ca="1"/>
        <v>6.9998712117163064</v>
      </c>
      <c r="AC13" s="21">
        <f ca="1"/>
        <v>7.0094016851127812</v>
      </c>
      <c r="AD13" s="21">
        <f ca="1"/>
        <v>7.0188789538818037</v>
      </c>
      <c r="AE13" s="21">
        <f ca="1"/>
        <v>7.0283032920015307</v>
      </c>
      <c r="AF13" s="21">
        <f ca="1"/>
        <v>7.0376749955920674</v>
      </c>
      <c r="AG13" s="21">
        <f ca="1"/>
        <v>7.0469943836081308</v>
      </c>
      <c r="AH13" s="25">
        <f ca="1"/>
        <v>7.0562617985463731</v>
      </c>
      <c r="AI13" s="25">
        <f ca="1"/>
        <v>7.0654776071683933</v>
      </c>
      <c r="AJ13" s="25">
        <f ca="1"/>
        <v>7.0746422012406036</v>
      </c>
      <c r="AK13" s="25">
        <f ca="1"/>
        <v>7.0837559982922542</v>
      </c>
      <c r="AL13" s="25">
        <f ca="1"/>
        <v>7.0928194423930808</v>
      </c>
      <c r="AM13" s="25">
        <f ca="1"/>
        <v>7.1018330049521721</v>
      </c>
      <c r="AN13" s="25">
        <f ca="1"/>
        <v>7.1107971855398233</v>
      </c>
      <c r="AO13" s="25">
        <f ca="1"/>
        <v>7.1197125127342265</v>
      </c>
      <c r="AP13" s="25">
        <f ca="1"/>
        <v>7.1285795449950307</v>
      </c>
      <c r="AQ13" s="25">
        <f ca="1"/>
        <v>7.1373988715658268</v>
      </c>
      <c r="AR13" s="25">
        <f ca="1"/>
        <v>7.1461711134076911</v>
      </c>
      <c r="AS13" s="25">
        <f ca="1"/>
        <v>7.1548969241659055</v>
      </c>
      <c r="AT13" s="25">
        <f ca="1"/>
        <v>7.1635769911718521</v>
      </c>
      <c r="AU13" s="25">
        <f ca="1"/>
        <v>7.1722120364815076</v>
      </c>
      <c r="AV13" s="25">
        <f ca="1"/>
        <v>7.180802817941399</v>
      </c>
      <c r="AW13" s="25">
        <f ca="1"/>
        <v>7.1893501300199301</v>
      </c>
      <c r="AX13" s="25">
        <f ca="1"/>
        <v>7.1978547978900966</v>
      </c>
      <c r="AY13" s="25">
        <f ca="1"/>
        <v>7.2063175035270026</v>
      </c>
      <c r="AZ13" s="25">
        <f ca="1"/>
        <v>7.214734453040629</v>
      </c>
      <c r="BA13" s="25">
        <f ca="1"/>
        <v>7.2229901089364459</v>
      </c>
      <c r="BB13" s="25">
        <f ca="1"/>
        <v>7.2282021610233693</v>
      </c>
      <c r="BC13" s="25">
        <f ca="1"/>
        <v>7.1590064950908685</v>
      </c>
      <c r="BD13" s="25">
        <f ca="1"/>
        <v>5.2490351254252392</v>
      </c>
      <c r="BE13" s="25">
        <f ca="1"/>
        <v>-42.221361564858228</v>
      </c>
      <c r="BF13" s="25">
        <f ca="1"/>
        <v>-1217.3634422689197</v>
      </c>
      <c r="BG13" s="25">
        <f ca="1"/>
        <v>-30303.66604688012</v>
      </c>
      <c r="BH13" s="25">
        <f ca="1"/>
        <v>-750223.04990363354</v>
      </c>
      <c r="BI13" s="25">
        <f ca="1"/>
        <v>-18569049.736784443</v>
      </c>
      <c r="BJ13" s="25">
        <f ca="1"/>
        <v>-459605349.61644042</v>
      </c>
      <c r="BK13" s="25">
        <f ca="1"/>
        <v>-11375757187.921923</v>
      </c>
      <c r="BL13" s="25">
        <f ca="1"/>
        <v>-281562975347.49353</v>
      </c>
      <c r="BM13" s="25">
        <f ca="1"/>
        <v>-6969005027274.0293</v>
      </c>
      <c r="BN13" s="25">
        <f ca="1"/>
        <v>-172490829139970.56</v>
      </c>
      <c r="BO13" s="25">
        <f ca="1"/>
        <v>-4269344909225566.5</v>
      </c>
      <c r="BP13" s="25">
        <f ca="1"/>
        <v>-1.0567115971132403E+17</v>
      </c>
      <c r="BQ13" s="25">
        <f ca="1"/>
        <v>-2.6154818202198349E+18</v>
      </c>
      <c r="BR13" s="25">
        <f ca="1"/>
        <v>-6.4736160469730443E+19</v>
      </c>
      <c r="BS13" s="25">
        <f ca="1"/>
        <v>-1.6022938641255867E+21</v>
      </c>
      <c r="BT13" s="25">
        <f ca="1"/>
        <v>-3.9658602061500296E+22</v>
      </c>
      <c r="BU13" s="25">
        <f ca="1"/>
        <v>-9.8159566897539488E+23</v>
      </c>
      <c r="BV13" s="25">
        <f ca="1"/>
        <v>-2.4295613240905744E+25</v>
      </c>
      <c r="BW13" s="25">
        <f ca="1"/>
        <v>-6.0134415972218422E+26</v>
      </c>
      <c r="BX13" s="25">
        <f ca="1"/>
        <v>-1.4883954352112855E+28</v>
      </c>
      <c r="BY13" s="25">
        <f ca="1"/>
        <v>-3.6839485937147039E+29</v>
      </c>
      <c r="BZ13" s="25">
        <f ca="1"/>
        <v>-9.1181932704979705E+30</v>
      </c>
      <c r="CA13" s="25">
        <f ca="1"/>
        <v>-2.2568569132523333E+32</v>
      </c>
      <c r="CB13" s="25">
        <f ca="1"/>
        <v>-5.5859784672322432E+33</v>
      </c>
      <c r="CC13" s="25">
        <f ca="1"/>
        <v>-1.3825934312938338E+35</v>
      </c>
      <c r="CD13" s="25">
        <f ca="1"/>
        <v>-3.4220765573530911E+36</v>
      </c>
      <c r="CE13" s="25">
        <f ca="1"/>
        <v>-8.4700300893331901E+37</v>
      </c>
      <c r="CF13" s="25">
        <f ca="1"/>
        <v>-2.0964291275166311E+39</v>
      </c>
      <c r="CG13" s="25">
        <f ca="1"/>
        <v>-5.1889013856423515E+40</v>
      </c>
      <c r="CH13" s="25">
        <f ca="1"/>
        <v>-1.284312321200605E+42</v>
      </c>
      <c r="CI13" s="25">
        <f ca="1"/>
        <v>-3.1788195916597878E+43</v>
      </c>
      <c r="CJ13" s="25">
        <f ca="1"/>
        <v>-7.8679413328969869E+44</v>
      </c>
      <c r="CK13" s="25">
        <f ca="1"/>
        <v>-1.947405287809104E+46</v>
      </c>
      <c r="CL13" s="25">
        <f ca="1"/>
        <v>-4.8200503721742659E+47</v>
      </c>
      <c r="CM13" s="25">
        <f ca="1"/>
        <v>-1.1930174851497817E+49</v>
      </c>
      <c r="CN13" s="25">
        <f ca="1"/>
        <v>-2.9528544516667259E+50</v>
      </c>
      <c r="CO13" s="25">
        <f ca="1"/>
        <v>-7.3086518188227263E+51</v>
      </c>
      <c r="CP13" s="25">
        <f ca="1"/>
        <v>-1.8089747491155063E+53</v>
      </c>
      <c r="CQ13" s="25">
        <f ca="1"/>
        <v>-4.4774189878762874E+54</v>
      </c>
      <c r="CR13" s="25">
        <f ca="1"/>
        <v>-1.1082123066006292E+56</v>
      </c>
      <c r="CS13" s="25">
        <f ca="1"/>
        <v>-2.7429519547456385E+57</v>
      </c>
      <c r="CT13" s="25">
        <f ca="1"/>
        <v>-6.789119179809354E+58</v>
      </c>
      <c r="CU13" s="25">
        <f ca="1"/>
        <v>-1.6803844908004833E+60</v>
      </c>
      <c r="CV13" s="25">
        <f ca="1"/>
        <v>-4.1591434207259435E+61</v>
      </c>
      <c r="CW13" s="25">
        <f ca="1"/>
        <v>-1.0294354708027125E+63</v>
      </c>
      <c r="CX13" s="25">
        <f ca="1"/>
        <v>-2.5479702942339102E+64</v>
      </c>
      <c r="CY13" s="25">
        <f ca="1"/>
        <v>-6.3065173140343371E+65</v>
      </c>
      <c r="CZ13" s="25">
        <f ca="1"/>
        <v>-1.5609350204050645E+67</v>
      </c>
      <c r="DA13" s="25">
        <f ca="1"/>
        <v>-3.8634923470435814E+68</v>
      </c>
      <c r="DB13" s="25">
        <f ca="1"/>
        <v>-9.5625845538342104E+69</v>
      </c>
      <c r="DC13" s="25">
        <f ca="1"/>
        <v>-2.3668488283457429E+71</v>
      </c>
      <c r="DD13" s="25">
        <f ca="1"/>
        <v>-5.8582210120123408E+72</v>
      </c>
      <c r="DE13" s="25">
        <f ca="1"/>
        <v>-1.4499765686163061E+74</v>
      </c>
      <c r="DF13" s="25">
        <f ca="1"/>
        <v>-3.588857513612516E+75</v>
      </c>
      <c r="DG13" s="25">
        <f ca="1"/>
        <v>-8.882831993143253E+76</v>
      </c>
      <c r="DH13" s="25">
        <f ca="1"/>
        <v>-2.1986023105995254E+78</v>
      </c>
    </row>
    <row r="14" spans="1:112" x14ac:dyDescent="0.2">
      <c r="A14" s="10" t="s">
        <v>43</v>
      </c>
      <c r="B14">
        <f>(4*B5-0)/B11</f>
        <v>0.72</v>
      </c>
      <c r="J14" s="5" t="s">
        <v>5</v>
      </c>
      <c r="K14">
        <f t="shared" si="9"/>
        <v>2.88</v>
      </c>
      <c r="L14" s="21">
        <f t="shared" si="10"/>
        <v>6.12</v>
      </c>
      <c r="M14" s="21">
        <f ca="1"/>
        <v>6.1340203070440662</v>
      </c>
      <c r="N14" s="21">
        <f ca="1"/>
        <v>6.147965216346674</v>
      </c>
      <c r="O14" s="21">
        <f ca="1"/>
        <v>6.1618336930183881</v>
      </c>
      <c r="P14" s="21">
        <f ca="1"/>
        <v>6.1756246668936416</v>
      </c>
      <c r="Q14" s="21">
        <f ca="1"/>
        <v>6.1893370320936754</v>
      </c>
      <c r="R14" s="21">
        <f ca="1"/>
        <v>6.2029696465890565</v>
      </c>
      <c r="S14" s="21">
        <f ca="1"/>
        <v>6.2165213317612871</v>
      </c>
      <c r="T14" s="21">
        <f ca="1"/>
        <v>6.2299908719627348</v>
      </c>
      <c r="U14" s="21">
        <f ca="1"/>
        <v>6.2433770140738272</v>
      </c>
      <c r="V14" s="21">
        <f ca="1"/>
        <v>6.2566784670561191</v>
      </c>
      <c r="W14" s="21">
        <f ca="1"/>
        <v>6.2698939014993806</v>
      </c>
      <c r="X14" s="21">
        <f ca="1"/>
        <v>6.2830219491604442</v>
      </c>
      <c r="Y14" s="21">
        <f ca="1"/>
        <v>6.2960612024910096</v>
      </c>
      <c r="Z14" s="21">
        <f ca="1"/>
        <v>6.3090102141509865</v>
      </c>
      <c r="AA14" s="21">
        <f ca="1"/>
        <v>6.3218674965033319</v>
      </c>
      <c r="AB14" s="21">
        <f ca="1"/>
        <v>6.3346315210856616</v>
      </c>
      <c r="AC14" s="21">
        <f ca="1"/>
        <v>6.3473007180530949</v>
      </c>
      <c r="AD14" s="21">
        <f ca="1"/>
        <v>6.3598734755860491</v>
      </c>
      <c r="AE14" s="21">
        <f ca="1"/>
        <v>6.3723481392558465</v>
      </c>
      <c r="AF14" s="21">
        <f ca="1"/>
        <v>6.3847230113401521</v>
      </c>
      <c r="AG14" s="21">
        <f ca="1"/>
        <v>6.3969963500794114</v>
      </c>
      <c r="AH14" s="25">
        <f ca="1"/>
        <v>6.4091663688646436</v>
      </c>
      <c r="AI14" s="25">
        <f ca="1"/>
        <v>6.4212312353462453</v>
      </c>
      <c r="AJ14" s="25">
        <f ca="1"/>
        <v>6.4331890704527375</v>
      </c>
      <c r="AK14" s="25">
        <f ca="1"/>
        <v>6.4450379473080064</v>
      </c>
      <c r="AL14" s="25">
        <f ca="1"/>
        <v>6.4567758900353045</v>
      </c>
      <c r="AM14" s="25">
        <f ca="1"/>
        <v>6.4684008724363533</v>
      </c>
      <c r="AN14" s="25">
        <f ca="1"/>
        <v>6.4799108165343711</v>
      </c>
      <c r="AO14" s="25">
        <f ca="1"/>
        <v>6.4913035909708867</v>
      </c>
      <c r="AP14" s="25">
        <f ca="1"/>
        <v>6.502577009247843</v>
      </c>
      <c r="AQ14" s="25">
        <f ca="1"/>
        <v>6.513728827809051</v>
      </c>
      <c r="AR14" s="25">
        <f ca="1"/>
        <v>6.524756743958628</v>
      </c>
      <c r="AS14" s="25">
        <f ca="1"/>
        <v>6.5356583936189558</v>
      </c>
      <c r="AT14" s="25">
        <f ca="1"/>
        <v>6.5464313489384907</v>
      </c>
      <c r="AU14" s="25">
        <f ca="1"/>
        <v>6.5570731158018658</v>
      </c>
      <c r="AV14" s="25">
        <f ca="1"/>
        <v>6.5675811321397388</v>
      </c>
      <c r="AW14" s="25">
        <f ca="1"/>
        <v>6.5779527886025155</v>
      </c>
      <c r="AX14" s="25">
        <f ca="1"/>
        <v>6.5881860043678477</v>
      </c>
      <c r="AY14" s="25">
        <f ca="1"/>
        <v>6.5982935433850178</v>
      </c>
      <c r="AZ14" s="25">
        <f ca="1"/>
        <v>6.6086574205113422</v>
      </c>
      <c r="BA14" s="25">
        <f ca="1"/>
        <v>6.6288009165983972</v>
      </c>
      <c r="BB14" s="25">
        <f ca="1"/>
        <v>6.8945060163401752</v>
      </c>
      <c r="BC14" s="25">
        <f ca="1"/>
        <v>13.241717856772382</v>
      </c>
      <c r="BD14" s="25">
        <f ca="1"/>
        <v>170.11681394605696</v>
      </c>
      <c r="BE14" s="25">
        <f ca="1"/>
        <v>4052.7325888122627</v>
      </c>
      <c r="BF14" s="25">
        <f ca="1"/>
        <v>100151.68671287548</v>
      </c>
      <c r="BG14" s="25">
        <f ca="1"/>
        <v>2478710.2777790115</v>
      </c>
      <c r="BH14" s="25">
        <f ca="1"/>
        <v>61350750.192022942</v>
      </c>
      <c r="BI14" s="25">
        <f ca="1"/>
        <v>1518500936.617949</v>
      </c>
      <c r="BJ14" s="25">
        <f ca="1"/>
        <v>37584631305.671066</v>
      </c>
      <c r="BK14" s="25">
        <f ca="1"/>
        <v>930262525225.21143</v>
      </c>
      <c r="BL14" s="25">
        <f ca="1"/>
        <v>23025059340490.969</v>
      </c>
      <c r="BM14" s="25">
        <f ca="1"/>
        <v>569896500398885.75</v>
      </c>
      <c r="BN14" s="25">
        <f ca="1"/>
        <v>1.4105588888698064E+16</v>
      </c>
      <c r="BO14" s="25">
        <f ca="1"/>
        <v>3.4912942568422739E+17</v>
      </c>
      <c r="BP14" s="25">
        <f ca="1"/>
        <v>8.6413517965609247E+18</v>
      </c>
      <c r="BQ14" s="25">
        <f ca="1"/>
        <v>2.1388332055536219E+20</v>
      </c>
      <c r="BR14" s="25">
        <f ca="1"/>
        <v>5.2938563190332745E+21</v>
      </c>
      <c r="BS14" s="25">
        <f ca="1"/>
        <v>1.3102898651994845E+23</v>
      </c>
      <c r="BT14" s="25">
        <f ca="1"/>
        <v>3.2431169782678586E+24</v>
      </c>
      <c r="BU14" s="25">
        <f ca="1"/>
        <v>8.0270847038678285E+25</v>
      </c>
      <c r="BV14" s="25">
        <f ca="1"/>
        <v>1.9867950886622881E+27</v>
      </c>
      <c r="BW14" s="25">
        <f ca="1"/>
        <v>4.917544625380442E+28</v>
      </c>
      <c r="BX14" s="25">
        <f ca="1"/>
        <v>1.2171484256615056E+30</v>
      </c>
      <c r="BY14" s="25">
        <f ca="1"/>
        <v>3.0125812838308883E+31</v>
      </c>
      <c r="BZ14" s="25">
        <f ca="1"/>
        <v>7.4564825459088962E+32</v>
      </c>
      <c r="CA14" s="25">
        <f ca="1"/>
        <v>1.8455645414674049E+34</v>
      </c>
      <c r="CB14" s="25">
        <f ca="1"/>
        <v>4.5679829004616294E+35</v>
      </c>
      <c r="CC14" s="25">
        <f ca="1"/>
        <v>1.1306279086982643E+37</v>
      </c>
      <c r="CD14" s="25">
        <f ca="1"/>
        <v>2.7984331285481368E+38</v>
      </c>
      <c r="CE14" s="25">
        <f ca="1"/>
        <v>6.9264414178162437E+39</v>
      </c>
      <c r="CF14" s="25">
        <f ca="1"/>
        <v>1.7143733121603618E+41</v>
      </c>
      <c r="CG14" s="25">
        <f ca="1"/>
        <v>4.2432696332141363E+42</v>
      </c>
      <c r="CH14" s="25">
        <f ca="1"/>
        <v>1.0502576686449727E+44</v>
      </c>
      <c r="CI14" s="25">
        <f ca="1"/>
        <v>2.5995076106242876E+45</v>
      </c>
      <c r="CJ14" s="25">
        <f ca="1"/>
        <v>6.4340780547826459E+46</v>
      </c>
      <c r="CK14" s="25">
        <f ca="1"/>
        <v>1.5925077597708323E+48</v>
      </c>
      <c r="CL14" s="25">
        <f ca="1"/>
        <v>3.9416384808164846E+49</v>
      </c>
      <c r="CM14" s="25">
        <f ca="1"/>
        <v>9.756005154842493E+50</v>
      </c>
      <c r="CN14" s="25">
        <f ca="1"/>
        <v>2.4147226348776862E+52</v>
      </c>
      <c r="CO14" s="25">
        <f ca="1"/>
        <v>5.9767141476917678E+53</v>
      </c>
      <c r="CP14" s="25">
        <f ca="1"/>
        <v>1.4793049722263815E+55</v>
      </c>
      <c r="CQ14" s="25">
        <f ca="1"/>
        <v>3.661448660211933E+56</v>
      </c>
      <c r="CR14" s="25">
        <f ca="1"/>
        <v>9.0625033668289212E+57</v>
      </c>
      <c r="CS14" s="25">
        <f ca="1"/>
        <v>2.243073026429624E+59</v>
      </c>
      <c r="CT14" s="25">
        <f ca="1"/>
        <v>5.55186177399107E+60</v>
      </c>
      <c r="CU14" s="25">
        <f ca="1"/>
        <v>1.3741491602957269E+62</v>
      </c>
      <c r="CV14" s="25">
        <f ca="1"/>
        <v>3.4011760227669537E+63</v>
      </c>
      <c r="CW14" s="25">
        <f ca="1"/>
        <v>8.4182988805634256E+64</v>
      </c>
      <c r="CX14" s="25">
        <f ca="1"/>
        <v>2.0836250628640827E+66</v>
      </c>
      <c r="CY14" s="25">
        <f ca="1"/>
        <v>5.1572098641201403E+67</v>
      </c>
      <c r="CZ14" s="25">
        <f ca="1"/>
        <v>1.2764683078835264E+69</v>
      </c>
      <c r="DA14" s="25">
        <f ca="1"/>
        <v>3.1594047633526144E+70</v>
      </c>
      <c r="DB14" s="25">
        <f ca="1"/>
        <v>7.8198874167473944E+71</v>
      </c>
      <c r="DC14" s="25">
        <f ca="1"/>
        <v>1.9355113950551197E+73</v>
      </c>
      <c r="DD14" s="25">
        <f ca="1"/>
        <v>4.7906116299899579E+74</v>
      </c>
      <c r="DE14" s="25">
        <f ca="1"/>
        <v>1.1857310604333301E+76</v>
      </c>
      <c r="DF14" s="25">
        <f ca="1"/>
        <v>2.9348197187908933E+77</v>
      </c>
      <c r="DG14" s="25">
        <f ca="1"/>
        <v>7.2640137963967458E+78</v>
      </c>
      <c r="DH14" s="25">
        <f ca="1"/>
        <v>1.7979263290482836E+80</v>
      </c>
    </row>
    <row r="15" spans="1:112" x14ac:dyDescent="0.2">
      <c r="A15" s="10" t="s">
        <v>8</v>
      </c>
      <c r="B15">
        <f>(B3-0)/B12</f>
        <v>5.0000000000000001E-3</v>
      </c>
      <c r="J15" s="5" t="s">
        <v>5</v>
      </c>
      <c r="K15" s="19">
        <f t="shared" si="9"/>
        <v>3.5999999999999996</v>
      </c>
      <c r="L15" s="21">
        <f t="shared" si="10"/>
        <v>5.4</v>
      </c>
      <c r="M15" s="21">
        <f ca="1"/>
        <v>5.4177190832325408</v>
      </c>
      <c r="N15" s="21">
        <f ca="1"/>
        <v>5.4354276515471645</v>
      </c>
      <c r="O15" s="21">
        <f ca="1"/>
        <v>5.4531269947894776</v>
      </c>
      <c r="P15" s="21">
        <f ca="1"/>
        <v>5.4708184040167067</v>
      </c>
      <c r="Q15" s="21">
        <f ca="1"/>
        <v>5.4885031712681309</v>
      </c>
      <c r="R15" s="21">
        <f ca="1"/>
        <v>5.5061825893556122</v>
      </c>
      <c r="S15" s="21">
        <f ca="1"/>
        <v>5.5238579516861419</v>
      </c>
      <c r="T15" s="21">
        <f ca="1"/>
        <v>5.5415305521308786</v>
      </c>
      <c r="U15" s="21">
        <f ca="1"/>
        <v>5.5592016849579151</v>
      </c>
      <c r="V15" s="21">
        <f ca="1"/>
        <v>5.5768726448489225</v>
      </c>
      <c r="W15" s="21">
        <f ca="1"/>
        <v>5.5945447270229094</v>
      </c>
      <c r="X15" s="21">
        <f ca="1"/>
        <v>5.6122192274935223</v>
      </c>
      <c r="Y15" s="21">
        <f ca="1"/>
        <v>5.6298974434895142</v>
      </c>
      <c r="Z15" s="21">
        <f ca="1"/>
        <v>5.6475806740712429</v>
      </c>
      <c r="AA15" s="21">
        <f ca="1"/>
        <v>5.6652702209791554</v>
      </c>
      <c r="AB15" s="21">
        <f ca="1"/>
        <v>5.6829673897531245</v>
      </c>
      <c r="AC15" s="21">
        <f ca="1"/>
        <v>5.7006734911640358</v>
      </c>
      <c r="AD15" s="21">
        <f ca="1"/>
        <v>5.7183898430010283</v>
      </c>
      <c r="AE15" s="21">
        <f ca="1"/>
        <v>5.7361177722591359</v>
      </c>
      <c r="AF15" s="21">
        <f ca="1"/>
        <v>5.7538586177723907</v>
      </c>
      <c r="AG15" s="21">
        <f ca="1"/>
        <v>5.7716137333364932</v>
      </c>
      <c r="AH15" s="25">
        <f ca="1"/>
        <v>5.7893844913626946</v>
      </c>
      <c r="AI15" s="25">
        <f ca="1"/>
        <v>5.8071722870998697</v>
      </c>
      <c r="AJ15" s="25">
        <f ca="1"/>
        <v>5.8249785434546615</v>
      </c>
      <c r="AK15" s="25">
        <f ca="1"/>
        <v>5.8428047164293586</v>
      </c>
      <c r="AL15" s="25">
        <f ca="1"/>
        <v>5.860652301183034</v>
      </c>
      <c r="AM15" s="25">
        <f ca="1"/>
        <v>5.8785228387027262</v>
      </c>
      <c r="AN15" s="25">
        <f ca="1"/>
        <v>5.8964179230470677</v>
      </c>
      <c r="AO15" s="25">
        <f ca="1"/>
        <v>5.9143392090936171</v>
      </c>
      <c r="AP15" s="25">
        <f ca="1"/>
        <v>5.9322884206818713</v>
      </c>
      <c r="AQ15" s="25">
        <f ca="1"/>
        <v>5.9502673589950179</v>
      </c>
      <c r="AR15" s="25">
        <f ca="1"/>
        <v>5.9682779109629527</v>
      </c>
      <c r="AS15" s="25">
        <f ca="1"/>
        <v>5.9863220573919813</v>
      </c>
      <c r="AT15" s="25">
        <f ca="1"/>
        <v>6.0044018803585351</v>
      </c>
      <c r="AU15" s="25">
        <f ca="1"/>
        <v>6.022519567367139</v>
      </c>
      <c r="AV15" s="25">
        <f ca="1"/>
        <v>6.0406773619180765</v>
      </c>
      <c r="AW15" s="25">
        <f ca="1"/>
        <v>6.0588762287614273</v>
      </c>
      <c r="AX15" s="25">
        <f ca="1"/>
        <v>6.0770827656030892</v>
      </c>
      <c r="AY15" s="25">
        <f ca="1"/>
        <v>6.0944102604423378</v>
      </c>
      <c r="AZ15" s="25">
        <f ca="1"/>
        <v>6.0888490664618464</v>
      </c>
      <c r="BA15" s="25">
        <f ca="1"/>
        <v>5.5155705299970759</v>
      </c>
      <c r="BB15" s="25">
        <f ca="1"/>
        <v>-9.1106229941803853</v>
      </c>
      <c r="BC15" s="25">
        <f ca="1"/>
        <v>-371.56383313426323</v>
      </c>
      <c r="BD15" s="25">
        <f ca="1"/>
        <v>-9343.1341320169795</v>
      </c>
      <c r="BE15" s="25">
        <f ca="1"/>
        <v>-231400.18053918116</v>
      </c>
      <c r="BF15" s="25">
        <f ca="1"/>
        <v>-5727565.9886533758</v>
      </c>
      <c r="BG15" s="25">
        <f ca="1"/>
        <v>-141763943.69722083</v>
      </c>
      <c r="BH15" s="25">
        <f ca="1"/>
        <v>-3508819570.6383228</v>
      </c>
      <c r="BI15" s="25">
        <f ca="1"/>
        <v>-86847289620.280502</v>
      </c>
      <c r="BJ15" s="25">
        <f ca="1"/>
        <v>-2149569549561.6807</v>
      </c>
      <c r="BK15" s="25">
        <f ca="1"/>
        <v>-53204299954186.992</v>
      </c>
      <c r="BL15" s="25">
        <f ca="1"/>
        <v>-1316867153531653.2</v>
      </c>
      <c r="BM15" s="25">
        <f ca="1"/>
        <v>-3.2593965174493356E+16</v>
      </c>
      <c r="BN15" s="25">
        <f ca="1"/>
        <v>-8.0673784219386803E+17</v>
      </c>
      <c r="BO15" s="25">
        <f ca="1"/>
        <v>-1.9967682437402579E+19</v>
      </c>
      <c r="BP15" s="25">
        <f ca="1"/>
        <v>-4.9422293227168367E+20</v>
      </c>
      <c r="BQ15" s="25">
        <f ca="1"/>
        <v>-1.2232581699863574E+22</v>
      </c>
      <c r="BR15" s="25">
        <f ca="1"/>
        <v>-3.0277035984784866E+23</v>
      </c>
      <c r="BS15" s="25">
        <f ca="1"/>
        <v>-7.4939120006844591E+24</v>
      </c>
      <c r="BT15" s="25">
        <f ca="1"/>
        <v>-1.8548287587788384E+26</v>
      </c>
      <c r="BU15" s="25">
        <f ca="1"/>
        <v>-4.590912895726202E+27</v>
      </c>
      <c r="BV15" s="25">
        <f ca="1"/>
        <v>-1.1363033442657652E+29</v>
      </c>
      <c r="BW15" s="25">
        <f ca="1"/>
        <v>-2.8124804793815593E+30</v>
      </c>
      <c r="BX15" s="25">
        <f ca="1"/>
        <v>-6.9612102145776567E+31</v>
      </c>
      <c r="BY15" s="25">
        <f ca="1"/>
        <v>-1.722978986219096E+33</v>
      </c>
      <c r="BZ15" s="25">
        <f ca="1"/>
        <v>-4.2645696588062411E+34</v>
      </c>
      <c r="CA15" s="25">
        <f ca="1"/>
        <v>-1.0555296681044006E+36</v>
      </c>
      <c r="CB15" s="25">
        <f ca="1"/>
        <v>-2.6125564110576535E+37</v>
      </c>
      <c r="CC15" s="25">
        <f ca="1"/>
        <v>-6.4663753252920648E+38</v>
      </c>
      <c r="CD15" s="25">
        <f ca="1"/>
        <v>-1.6005017028775649E+40</v>
      </c>
      <c r="CE15" s="25">
        <f ca="1"/>
        <v>-3.9614244024646333E+41</v>
      </c>
      <c r="CF15" s="25">
        <f ca="1"/>
        <v>-9.8049775693730011E+42</v>
      </c>
      <c r="CG15" s="25">
        <f ca="1"/>
        <v>-2.4268438664643192E+44</v>
      </c>
      <c r="CH15" s="25">
        <f ca="1"/>
        <v>-6.0067155794377045E+45</v>
      </c>
      <c r="CI15" s="25">
        <f ca="1"/>
        <v>-1.4867306690318308E+47</v>
      </c>
      <c r="CJ15" s="25">
        <f ca="1"/>
        <v>-3.6798281074056528E+48</v>
      </c>
      <c r="CK15" s="25">
        <f ca="1"/>
        <v>-9.1079945965377617E+49</v>
      </c>
      <c r="CL15" s="25">
        <f ca="1"/>
        <v>-2.2543326250384092E+51</v>
      </c>
      <c r="CM15" s="25">
        <f ca="1"/>
        <v>-5.5797305657642142E+52</v>
      </c>
      <c r="CN15" s="25">
        <f ca="1"/>
        <v>-1.3810470043655203E+54</v>
      </c>
      <c r="CO15" s="25">
        <f ca="1"/>
        <v>-3.4182489741877972E+55</v>
      </c>
      <c r="CP15" s="25">
        <f ca="1"/>
        <v>-8.4605563841072194E+56</v>
      </c>
      <c r="CQ15" s="25">
        <f ca="1"/>
        <v>-2.0940842773356279E+58</v>
      </c>
      <c r="CR15" s="25">
        <f ca="1"/>
        <v>-5.1830976137950822E+59</v>
      </c>
      <c r="CS15" s="25">
        <f ca="1"/>
        <v>-1.2828758214214692E+61</v>
      </c>
      <c r="CT15" s="25">
        <f ca="1"/>
        <v>-3.1752640907390093E+62</v>
      </c>
      <c r="CU15" s="25">
        <f ca="1"/>
        <v>-7.8591410622774635E+63</v>
      </c>
      <c r="CV15" s="25">
        <f ca="1"/>
        <v>-1.9452271203810772E+65</v>
      </c>
      <c r="CW15" s="25">
        <f ca="1"/>
        <v>-4.814659159164507E+66</v>
      </c>
      <c r="CX15" s="25">
        <f ca="1"/>
        <v>-1.191683098392422E+68</v>
      </c>
      <c r="CY15" s="25">
        <f ca="1"/>
        <v>-2.9495516921297199E+69</v>
      </c>
      <c r="CZ15" s="25">
        <f ca="1"/>
        <v>-7.3004771119783739E+70</v>
      </c>
      <c r="DA15" s="25">
        <f ca="1"/>
        <v>-1.8069514158620092E+72</v>
      </c>
      <c r="DB15" s="25">
        <f ca="1"/>
        <v>-4.4724110071224114E+73</v>
      </c>
      <c r="DC15" s="25">
        <f ca="1"/>
        <v>-1.1069727742008737E+75</v>
      </c>
      <c r="DD15" s="25">
        <f ca="1"/>
        <v>-2.7398839705709579E+76</v>
      </c>
      <c r="DE15" s="25">
        <f ca="1"/>
        <v>-6.7815255687846159E+77</v>
      </c>
      <c r="DF15" s="25">
        <f ca="1"/>
        <v>-1.6785049853952765E+79</v>
      </c>
      <c r="DG15" s="25">
        <f ca="1"/>
        <v>-4.1544914303135549E+80</v>
      </c>
      <c r="DH15" s="25">
        <f ca="1"/>
        <v>-1.0282840500759205E+82</v>
      </c>
    </row>
    <row r="16" spans="1:112" x14ac:dyDescent="0.2">
      <c r="J16" s="5" t="s">
        <v>5</v>
      </c>
      <c r="K16">
        <f t="shared" si="9"/>
        <v>4.3199999999999994</v>
      </c>
      <c r="L16" s="21">
        <f t="shared" si="10"/>
        <v>4.6800000000000006</v>
      </c>
      <c r="M16" s="21">
        <f ca="1"/>
        <v>4.6976872659297912</v>
      </c>
      <c r="N16" s="21">
        <f ca="1"/>
        <v>4.7152957887039877</v>
      </c>
      <c r="O16" s="21">
        <f ca="1"/>
        <v>4.7328264549448269</v>
      </c>
      <c r="P16" s="21">
        <f ca="1"/>
        <v>4.7502801582266541</v>
      </c>
      <c r="Q16" s="21">
        <f ca="1"/>
        <v>4.7676577983347341</v>
      </c>
      <c r="R16" s="21">
        <f ca="1"/>
        <v>4.7849602801039808</v>
      </c>
      <c r="S16" s="21">
        <f ca="1"/>
        <v>4.802188511739951</v>
      </c>
      <c r="T16" s="21">
        <f ca="1"/>
        <v>4.8193434025171564</v>
      </c>
      <c r="U16" s="21">
        <f ca="1"/>
        <v>4.8364258597431977</v>
      </c>
      <c r="V16" s="21">
        <f ca="1"/>
        <v>4.8534367848717563</v>
      </c>
      <c r="W16" s="21">
        <f ca="1"/>
        <v>4.8703770686434158</v>
      </c>
      <c r="X16" s="21">
        <f ca="1"/>
        <v>4.8872475851311883</v>
      </c>
      <c r="Y16" s="21">
        <f ca="1"/>
        <v>4.9040491845678646</v>
      </c>
      <c r="Z16" s="21">
        <f ca="1"/>
        <v>4.9207826848358742</v>
      </c>
      <c r="AA16" s="21">
        <f ca="1"/>
        <v>4.9374488615075984</v>
      </c>
      <c r="AB16" s="21">
        <f ca="1"/>
        <v>4.9540484363363317</v>
      </c>
      <c r="AC16" s="21">
        <f ca="1"/>
        <v>4.9705820641161802</v>
      </c>
      <c r="AD16" s="21">
        <f ca="1"/>
        <v>4.9870503178544716</v>
      </c>
      <c r="AE16" s="21">
        <f ca="1"/>
        <v>5.0034536722342153</v>
      </c>
      <c r="AF16" s="21">
        <f ca="1"/>
        <v>5.0197924853885638</v>
      </c>
      <c r="AG16" s="21">
        <f ca="1"/>
        <v>5.0360669790660619</v>
      </c>
      <c r="AH16" s="25">
        <f ca="1"/>
        <v>5.0522772173371262</v>
      </c>
      <c r="AI16" s="25">
        <f ca="1"/>
        <v>5.0684230840814575</v>
      </c>
      <c r="AJ16" s="25">
        <f ca="1"/>
        <v>5.0845042596061418</v>
      </c>
      <c r="AK16" s="25">
        <f ca="1"/>
        <v>5.1005201968786933</v>
      </c>
      <c r="AL16" s="25">
        <f ca="1"/>
        <v>5.1164700980227176</v>
      </c>
      <c r="AM16" s="25">
        <f ca="1"/>
        <v>5.1323528919210544</v>
      </c>
      <c r="AN16" s="25">
        <f ca="1"/>
        <v>5.148167214008124</v>
      </c>
      <c r="AO16" s="25">
        <f ca="1"/>
        <v>5.1639113896164437</v>
      </c>
      <c r="AP16" s="25">
        <f ca="1"/>
        <v>5.1795834225796389</v>
      </c>
      <c r="AQ16" s="25">
        <f ca="1"/>
        <v>5.1951809911950928</v>
      </c>
      <c r="AR16" s="25">
        <f ca="1"/>
        <v>5.2107014541288343</v>
      </c>
      <c r="AS16" s="25">
        <f ca="1"/>
        <v>5.22614186954074</v>
      </c>
      <c r="AT16" s="25">
        <f ca="1"/>
        <v>5.2414990347202792</v>
      </c>
      <c r="AU16" s="25">
        <f ca="1"/>
        <v>5.256769637290283</v>
      </c>
      <c r="AV16" s="25">
        <f ca="1"/>
        <v>5.2719526640911951</v>
      </c>
      <c r="AW16" s="25">
        <f ca="1"/>
        <v>5.2871070573744872</v>
      </c>
      <c r="AX16" s="25">
        <f ca="1"/>
        <v>5.3037760178723801</v>
      </c>
      <c r="AY16" s="25">
        <f ca="1"/>
        <v>5.3602364071710431</v>
      </c>
      <c r="AZ16" s="25">
        <f ca="1"/>
        <v>6.4039567807922229</v>
      </c>
      <c r="BA16" s="25">
        <f ca="1"/>
        <v>31.88592316527215</v>
      </c>
      <c r="BB16" s="25">
        <f ca="1"/>
        <v>662.24484337844183</v>
      </c>
      <c r="BC16" s="25">
        <f ca="1"/>
        <v>16264.001260656061</v>
      </c>
      <c r="BD16" s="25">
        <f ca="1"/>
        <v>402424.93737958366</v>
      </c>
      <c r="BE16" s="25">
        <f ca="1"/>
        <v>9960348.5400598366</v>
      </c>
      <c r="BF16" s="25">
        <f ca="1"/>
        <v>246529867.26267293</v>
      </c>
      <c r="BG16" s="25">
        <f ca="1"/>
        <v>6101895483.7789898</v>
      </c>
      <c r="BH16" s="25">
        <f ca="1"/>
        <v>151028878080.06509</v>
      </c>
      <c r="BI16" s="25">
        <f ca="1"/>
        <v>3738137122324.4536</v>
      </c>
      <c r="BJ16" s="25">
        <f ca="1"/>
        <v>92523160652314.078</v>
      </c>
      <c r="BK16" s="25">
        <f ca="1"/>
        <v>2290053835663184</v>
      </c>
      <c r="BL16" s="25">
        <f ca="1"/>
        <v>5.6681446398517424E+16</v>
      </c>
      <c r="BM16" s="25">
        <f ca="1"/>
        <v>1.4029304968150339E+18</v>
      </c>
      <c r="BN16" s="25">
        <f ca="1"/>
        <v>3.4724131160292291E+19</v>
      </c>
      <c r="BO16" s="25">
        <f ca="1"/>
        <v>8.5946188173807505E+20</v>
      </c>
      <c r="BP16" s="25">
        <f ca="1"/>
        <v>2.1272662598725677E+22</v>
      </c>
      <c r="BQ16" s="25">
        <f ca="1"/>
        <v>5.2652268079904494E+23</v>
      </c>
      <c r="BR16" s="25">
        <f ca="1"/>
        <v>1.3032037344626345E+25</v>
      </c>
      <c r="BS16" s="25">
        <f ca="1"/>
        <v>3.2255779957863008E+26</v>
      </c>
      <c r="BT16" s="25">
        <f ca="1"/>
        <v>7.9836737203846052E+27</v>
      </c>
      <c r="BU16" s="25">
        <f ca="1"/>
        <v>1.9760503747143555E+29</v>
      </c>
      <c r="BV16" s="25">
        <f ca="1"/>
        <v>4.8909502319615636E+30</v>
      </c>
      <c r="BW16" s="25">
        <f ca="1"/>
        <v>1.2105660097217522E+32</v>
      </c>
      <c r="BX16" s="25">
        <f ca="1"/>
        <v>2.9962890530537362E+33</v>
      </c>
      <c r="BY16" s="25">
        <f ca="1"/>
        <v>7.4161574150391194E+34</v>
      </c>
      <c r="BZ16" s="25">
        <f ca="1"/>
        <v>1.8355836112960686E+36</v>
      </c>
      <c r="CA16" s="25">
        <f ca="1"/>
        <v>4.5432789590105616E+37</v>
      </c>
      <c r="CB16" s="25">
        <f ca="1"/>
        <v>1.1245134012106022E+39</v>
      </c>
      <c r="CC16" s="25">
        <f ca="1"/>
        <v>2.783299024576495E+40</v>
      </c>
      <c r="CD16" s="25">
        <f ca="1"/>
        <v>6.8889827830265189E+41</v>
      </c>
      <c r="CE16" s="25">
        <f ca="1"/>
        <v>1.7051018724799284E+43</v>
      </c>
      <c r="CF16" s="25">
        <f ca="1"/>
        <v>4.22032176172812E+44</v>
      </c>
      <c r="CG16" s="25">
        <f ca="1"/>
        <v>1.0445778085151086E+46</v>
      </c>
      <c r="CH16" s="25">
        <f ca="1"/>
        <v>2.5854493084815054E+47</v>
      </c>
      <c r="CI16" s="25">
        <f ca="1"/>
        <v>6.3992821523045095E+48</v>
      </c>
      <c r="CJ16" s="25">
        <f ca="1"/>
        <v>1.5838953767332076E+50</v>
      </c>
      <c r="CK16" s="25">
        <f ca="1"/>
        <v>3.9203218497446863E+51</v>
      </c>
      <c r="CL16" s="25">
        <f ca="1"/>
        <v>9.7032440597735379E+52</v>
      </c>
      <c r="CM16" s="25">
        <f ca="1"/>
        <v>2.4016636616109687E+54</v>
      </c>
      <c r="CN16" s="25">
        <f ca="1"/>
        <v>5.9443916982523561E+55</v>
      </c>
      <c r="CO16" s="25">
        <f ca="1"/>
        <v>1.4713047970482812E+57</v>
      </c>
      <c r="CP16" s="25">
        <f ca="1"/>
        <v>3.6416473134734752E+58</v>
      </c>
      <c r="CQ16" s="25">
        <f ca="1"/>
        <v>9.0134927734436692E+59</v>
      </c>
      <c r="CR16" s="25">
        <f ca="1"/>
        <v>2.2309423451397947E+61</v>
      </c>
      <c r="CS16" s="25">
        <f ca="1"/>
        <v>5.5218369531527436E+62</v>
      </c>
      <c r="CT16" s="25">
        <f ca="1"/>
        <v>1.366717674422623E+64</v>
      </c>
      <c r="CU16" s="25">
        <f ca="1"/>
        <v>3.3827822469706082E+65</v>
      </c>
      <c r="CV16" s="25">
        <f ca="1"/>
        <v>8.3727721859263874E+66</v>
      </c>
      <c r="CW16" s="25">
        <f ca="1"/>
        <v>2.0723566862809836E+68</v>
      </c>
      <c r="CX16" s="25">
        <f ca="1"/>
        <v>5.1293193458581783E+69</v>
      </c>
      <c r="CY16" s="25">
        <f ca="1"/>
        <v>1.2695650862598402E+71</v>
      </c>
      <c r="CZ16" s="25">
        <f ca="1"/>
        <v>3.1423185018719078E+72</v>
      </c>
      <c r="DA16" s="25">
        <f ca="1"/>
        <v>7.777596969286478E+73</v>
      </c>
      <c r="DB16" s="25">
        <f ca="1"/>
        <v>1.9250440265879917E+75</v>
      </c>
      <c r="DC16" s="25">
        <f ca="1"/>
        <v>4.7647036982453333E+76</v>
      </c>
      <c r="DD16" s="25">
        <f ca="1"/>
        <v>1.1793185516027532E+78</v>
      </c>
      <c r="DE16" s="25">
        <f ca="1"/>
        <v>2.9189480274850889E+79</v>
      </c>
      <c r="DF16" s="25">
        <f ca="1"/>
        <v>7.2247295487547816E+80</v>
      </c>
      <c r="DG16" s="25">
        <f ca="1"/>
        <v>1.7882030293503425E+82</v>
      </c>
      <c r="DH16" s="25">
        <f ca="1"/>
        <v>4.4260066104881122E+83</v>
      </c>
    </row>
    <row r="17" spans="1:112" x14ac:dyDescent="0.2">
      <c r="A17" s="10" t="s">
        <v>40</v>
      </c>
      <c r="B17">
        <f>4*B5</f>
        <v>36</v>
      </c>
      <c r="J17" s="5" t="s">
        <v>5</v>
      </c>
      <c r="K17">
        <f t="shared" si="9"/>
        <v>5.0399999999999991</v>
      </c>
      <c r="L17" s="21">
        <f t="shared" si="10"/>
        <v>3.9600000000000009</v>
      </c>
      <c r="M17" s="21">
        <f ca="1"/>
        <v>3.9812934946230727</v>
      </c>
      <c r="N17" s="21">
        <f ca="1"/>
        <v>4.0024780054581823</v>
      </c>
      <c r="O17" s="21">
        <f ca="1"/>
        <v>4.0235541381988389</v>
      </c>
      <c r="P17" s="21">
        <f ca="1"/>
        <v>4.0445225234543329</v>
      </c>
      <c r="Q17" s="21">
        <f ca="1"/>
        <v>4.0653838311839108</v>
      </c>
      <c r="R17" s="21">
        <f ca="1"/>
        <v>4.0861387888895644</v>
      </c>
      <c r="S17" s="21">
        <f ca="1"/>
        <v>4.1067882038392183</v>
      </c>
      <c r="T17" s="21">
        <f ca="1"/>
        <v>4.1273329895652129</v>
      </c>
      <c r="U17" s="21">
        <f ca="1"/>
        <v>4.1477741968444501</v>
      </c>
      <c r="V17" s="21">
        <f ca="1"/>
        <v>4.1681130493142184</v>
      </c>
      <c r="W17" s="21">
        <f ca="1"/>
        <v>4.1883509838087143</v>
      </c>
      <c r="X17" s="21">
        <f ca="1"/>
        <v>4.2084896954126441</v>
      </c>
      <c r="Y17" s="21">
        <f ca="1"/>
        <v>4.2285311871162614</v>
      </c>
      <c r="Z17" s="21">
        <f ca="1"/>
        <v>4.2484778238166125</v>
      </c>
      <c r="AA17" s="21">
        <f ca="1"/>
        <v>4.268332390237771</v>
      </c>
      <c r="AB17" s="21">
        <f ca="1"/>
        <v>4.2880981521327248</v>
      </c>
      <c r="AC17" s="21">
        <f ca="1"/>
        <v>4.3077789198748633</v>
      </c>
      <c r="AD17" s="21">
        <f ca="1"/>
        <v>4.3273791132401804</v>
      </c>
      <c r="AE17" s="21">
        <f ca="1"/>
        <v>4.3469038258134933</v>
      </c>
      <c r="AF17" s="21">
        <f ca="1"/>
        <v>4.3663588870133481</v>
      </c>
      <c r="AG17" s="21">
        <f ca="1"/>
        <v>4.3857509192089941</v>
      </c>
      <c r="AH17" s="25">
        <f ca="1"/>
        <v>4.4050873867856666</v>
      </c>
      <c r="AI17" s="25">
        <f ca="1"/>
        <v>4.4243766332857444</v>
      </c>
      <c r="AJ17" s="25">
        <f ca="1"/>
        <v>4.443627901895538</v>
      </c>
      <c r="AK17" s="25">
        <f ca="1"/>
        <v>4.4628513335397537</v>
      </c>
      <c r="AL17" s="25">
        <f ca="1"/>
        <v>4.4820579356644945</v>
      </c>
      <c r="AM17" s="25">
        <f ca="1"/>
        <v>4.5012595134074704</v>
      </c>
      <c r="AN17" s="25">
        <f ca="1"/>
        <v>4.5204685532394997</v>
      </c>
      <c r="AO17" s="25">
        <f ca="1"/>
        <v>4.5396980472777866</v>
      </c>
      <c r="AP17" s="25">
        <f ca="1"/>
        <v>4.5589612442765635</v>
      </c>
      <c r="AQ17" s="25">
        <f ca="1"/>
        <v>4.5782713107370512</v>
      </c>
      <c r="AR17" s="25">
        <f ca="1"/>
        <v>4.5976408823735175</v>
      </c>
      <c r="AS17" s="25">
        <f ca="1"/>
        <v>4.6170814768909931</v>
      </c>
      <c r="AT17" s="25">
        <f ca="1"/>
        <v>4.6366025906977812</v>
      </c>
      <c r="AU17" s="25">
        <f ca="1"/>
        <v>4.6562067252669035</v>
      </c>
      <c r="AV17" s="25">
        <f ca="1"/>
        <v>4.6757881659098013</v>
      </c>
      <c r="AW17" s="25">
        <f ca="1"/>
        <v>4.6926548939187791</v>
      </c>
      <c r="AX17" s="25">
        <f ca="1"/>
        <v>4.6402267273963664</v>
      </c>
      <c r="AY17" s="25">
        <f ca="1"/>
        <v>2.8707855658927253</v>
      </c>
      <c r="AZ17" s="25">
        <f ca="1"/>
        <v>-41.398137810994164</v>
      </c>
      <c r="BA17" s="25">
        <f ca="1"/>
        <v>-1137.5784929686204</v>
      </c>
      <c r="BB17" s="25">
        <f ca="1"/>
        <v>-28269.767186075223</v>
      </c>
      <c r="BC17" s="25">
        <f ca="1"/>
        <v>-699822.87836256414</v>
      </c>
      <c r="BD17" s="25">
        <f ca="1"/>
        <v>-17321529.397618346</v>
      </c>
      <c r="BE17" s="25">
        <f ca="1"/>
        <v>-428727738.69138789</v>
      </c>
      <c r="BF17" s="25">
        <f ca="1"/>
        <v>-10611501019.322409</v>
      </c>
      <c r="BG17" s="25">
        <f ca="1"/>
        <v>-262646762670.8205</v>
      </c>
      <c r="BH17" s="25">
        <f ca="1"/>
        <v>-6500807173505.708</v>
      </c>
      <c r="BI17" s="25">
        <f ca="1"/>
        <v>-160902397804664.87</v>
      </c>
      <c r="BJ17" s="25">
        <f ca="1"/>
        <v>-3982518006821955</v>
      </c>
      <c r="BK17" s="25">
        <f ca="1"/>
        <v>-9.8571866468185056E+16</v>
      </c>
      <c r="BL17" s="25">
        <f ca="1"/>
        <v>-2.4397662092696586E+18</v>
      </c>
      <c r="BM17" s="25">
        <f ca="1"/>
        <v>-6.038699852502655E+19</v>
      </c>
      <c r="BN17" s="25">
        <f ca="1"/>
        <v>-1.4946471417715331E+21</v>
      </c>
      <c r="BO17" s="25">
        <f ca="1"/>
        <v>-3.6994222809120296E+22</v>
      </c>
      <c r="BP17" s="25">
        <f ca="1"/>
        <v>-9.1564924128006258E+23</v>
      </c>
      <c r="BQ17" s="25">
        <f ca="1"/>
        <v>-2.2663363880846258E+25</v>
      </c>
      <c r="BR17" s="25">
        <f ca="1"/>
        <v>-5.6094412495640479E+26</v>
      </c>
      <c r="BS17" s="25">
        <f ca="1"/>
        <v>-1.3884007377164198E+28</v>
      </c>
      <c r="BT17" s="25">
        <f ca="1"/>
        <v>-3.4364503036541433E+29</v>
      </c>
      <c r="BU17" s="25">
        <f ca="1"/>
        <v>-8.5056067520389201E+30</v>
      </c>
      <c r="BV17" s="25">
        <f ca="1"/>
        <v>-2.105234757635999E+32</v>
      </c>
      <c r="BW17" s="25">
        <f ca="1"/>
        <v>-5.2106963252735453E+33</v>
      </c>
      <c r="BX17" s="25">
        <f ca="1"/>
        <v>-1.289706817540545E+35</v>
      </c>
      <c r="BY17" s="25">
        <f ca="1"/>
        <v>-3.192171585841873E+36</v>
      </c>
      <c r="BZ17" s="25">
        <f ca="1"/>
        <v>-7.9009890425669478E+37</v>
      </c>
      <c r="CA17" s="25">
        <f ca="1"/>
        <v>-1.955584973169148E+39</v>
      </c>
      <c r="CB17" s="25">
        <f ca="1"/>
        <v>-4.8402960271098626E+40</v>
      </c>
      <c r="CC17" s="25">
        <f ca="1"/>
        <v>-1.1980285158373087E+42</v>
      </c>
      <c r="CD17" s="25">
        <f ca="1"/>
        <v>-2.9652573246004261E+43</v>
      </c>
      <c r="CE17" s="25">
        <f ca="1"/>
        <v>-7.3393503450438841E+44</v>
      </c>
      <c r="CF17" s="25">
        <f ca="1"/>
        <v>-1.8165729847617389E+46</v>
      </c>
      <c r="CG17" s="25">
        <f ca="1"/>
        <v>-4.4962254883928492E+47</v>
      </c>
      <c r="CH17" s="25">
        <f ca="1"/>
        <v>-1.1128671301439385E+49</v>
      </c>
      <c r="CI17" s="25">
        <f ca="1"/>
        <v>-2.7544731743353919E+50</v>
      </c>
      <c r="CJ17" s="25">
        <f ca="1"/>
        <v>-6.8176355133745882E+51</v>
      </c>
      <c r="CK17" s="25">
        <f ca="1"/>
        <v>-1.6874426088547989E+53</v>
      </c>
      <c r="CL17" s="25">
        <f ca="1"/>
        <v>-4.1766130685534406E+54</v>
      </c>
      <c r="CM17" s="25">
        <f ca="1"/>
        <v>-1.0337594080456746E+56</v>
      </c>
      <c r="CN17" s="25">
        <f ca="1"/>
        <v>-2.5586725324623826E+57</v>
      </c>
      <c r="CO17" s="25">
        <f ca="1"/>
        <v>-6.333006575246958E+58</v>
      </c>
      <c r="CP17" s="25">
        <f ca="1"/>
        <v>-1.5674914149145681E+60</v>
      </c>
      <c r="CQ17" s="25">
        <f ca="1"/>
        <v>-3.8797201718283101E+61</v>
      </c>
      <c r="CR17" s="25">
        <f ca="1"/>
        <v>-9.602750272487287E+62</v>
      </c>
      <c r="CS17" s="25">
        <f ca="1"/>
        <v>-2.3767903021803612E+64</v>
      </c>
      <c r="CT17" s="25">
        <f ca="1"/>
        <v>-5.8828272945138047E+65</v>
      </c>
      <c r="CU17" s="25">
        <f ca="1"/>
        <v>-1.4560669044016284E+67</v>
      </c>
      <c r="CV17" s="25">
        <f ca="1"/>
        <v>-3.603931789857186E+68</v>
      </c>
      <c r="CW17" s="25">
        <f ca="1"/>
        <v>-8.9201425474886226E+69</v>
      </c>
      <c r="CX17" s="25">
        <f ca="1"/>
        <v>-2.2078370986780216E+71</v>
      </c>
      <c r="CY17" s="25">
        <f ca="1"/>
        <v>-5.4646488308321009E+72</v>
      </c>
      <c r="CZ17" s="25">
        <f ca="1"/>
        <v>-1.3525629613795082E+74</v>
      </c>
      <c r="DA17" s="25">
        <f ca="1"/>
        <v>-3.3477477165117824E+75</v>
      </c>
      <c r="DB17" s="25">
        <f ca="1"/>
        <v>-8.2860577240553919E+76</v>
      </c>
      <c r="DC17" s="25">
        <f ca="1"/>
        <v>-2.0508938671734007E+78</v>
      </c>
      <c r="DD17" s="25">
        <f ca="1"/>
        <v>-5.0761964187124732E+79</v>
      </c>
      <c r="DE17" s="25">
        <f ca="1"/>
        <v>-1.2564165554243498E+81</v>
      </c>
      <c r="DF17" s="25">
        <f ca="1"/>
        <v>-3.1097743872266919E+82</v>
      </c>
      <c r="DG17" s="25">
        <f ca="1"/>
        <v>-7.6970465708205292E+83</v>
      </c>
      <c r="DH17" s="25">
        <f ca="1"/>
        <v>-1.9051068835323009E+85</v>
      </c>
    </row>
    <row r="18" spans="1:112" x14ac:dyDescent="0.2">
      <c r="J18" s="5" t="s">
        <v>5</v>
      </c>
      <c r="K18">
        <f>K17+$B$14</f>
        <v>5.7599999999999989</v>
      </c>
      <c r="L18" s="21">
        <f t="shared" si="10"/>
        <v>3.2400000000000011</v>
      </c>
      <c r="M18" s="21">
        <f ca="1"/>
        <v>3.2649112926393391</v>
      </c>
      <c r="N18" s="21">
        <f ca="1"/>
        <v>3.2896950187773237</v>
      </c>
      <c r="O18" s="21">
        <f ca="1"/>
        <v>3.3143513014882573</v>
      </c>
      <c r="P18" s="21">
        <f ca="1"/>
        <v>3.3388798888582398</v>
      </c>
      <c r="Q18" s="21">
        <f ca="1"/>
        <v>3.3632800410198231</v>
      </c>
      <c r="R18" s="21">
        <f ca="1"/>
        <v>3.3875504100609533</v>
      </c>
      <c r="S18" s="21">
        <f ca="1"/>
        <v>3.4116889136767581</v>
      </c>
      <c r="T18" s="21">
        <f ca="1"/>
        <v>3.4356926037554731</v>
      </c>
      <c r="U18" s="21">
        <f ca="1"/>
        <v>3.4595575314742999</v>
      </c>
      <c r="V18" s="21">
        <f ca="1"/>
        <v>3.483278610937127</v>
      </c>
      <c r="W18" s="21">
        <f ca="1"/>
        <v>3.5068494839251616</v>
      </c>
      <c r="X18" s="21">
        <f ca="1"/>
        <v>3.5302623889666789</v>
      </c>
      <c r="Y18" s="21">
        <f ca="1"/>
        <v>3.5535080386782658</v>
      </c>
      <c r="Z18" s="21">
        <f ca="1"/>
        <v>3.5765755102044237</v>
      </c>
      <c r="AA18" s="21">
        <f ca="1"/>
        <v>3.5994521546049567</v>
      </c>
      <c r="AB18" s="21">
        <f ca="1"/>
        <v>3.6221235322330965</v>
      </c>
      <c r="AC18" s="21">
        <f ca="1"/>
        <v>3.6445733825379656</v>
      </c>
      <c r="AD18" s="21">
        <f ca="1"/>
        <v>3.6667836383429737</v>
      </c>
      <c r="AE18" s="21">
        <f ca="1"/>
        <v>3.6887344965317519</v>
      </c>
      <c r="AF18" s="21">
        <f ca="1"/>
        <v>3.7104045592552062</v>
      </c>
      <c r="AG18" s="21">
        <f ca="1"/>
        <v>3.7317710623032387</v>
      </c>
      <c r="AH18" s="25">
        <f ca="1"/>
        <v>3.7528102102154866</v>
      </c>
      <c r="AI18" s="25">
        <f ca="1"/>
        <v>3.7734976410981762</v>
      </c>
      <c r="AJ18" s="25">
        <f ca="1"/>
        <v>3.7938090480390647</v>
      </c>
      <c r="AK18" s="25">
        <f ca="1"/>
        <v>3.8137209885505494</v>
      </c>
      <c r="AL18" s="25">
        <f ca="1"/>
        <v>3.8332119187158478</v>
      </c>
      <c r="AM18" s="25">
        <f ca="1"/>
        <v>3.8522634947725312</v>
      </c>
      <c r="AN18" s="25">
        <f ca="1"/>
        <v>3.8708621918663542</v>
      </c>
      <c r="AO18" s="25">
        <f ca="1"/>
        <v>3.8890012977906214</v>
      </c>
      <c r="AP18" s="25">
        <f ca="1"/>
        <v>3.9066833488709425</v>
      </c>
      <c r="AQ18" s="25">
        <f ca="1"/>
        <v>3.923923086252139</v>
      </c>
      <c r="AR18" s="25">
        <f ca="1"/>
        <v>3.9407510312809642</v>
      </c>
      <c r="AS18" s="25">
        <f ca="1"/>
        <v>3.9572179909902117</v>
      </c>
      <c r="AT18" s="25">
        <f ca="1"/>
        <v>3.9734057207349123</v>
      </c>
      <c r="AU18" s="25">
        <f ca="1"/>
        <v>3.9895702573682748</v>
      </c>
      <c r="AV18" s="25">
        <f ca="1"/>
        <v>4.0095459595984684</v>
      </c>
      <c r="AW18" s="25">
        <f ca="1"/>
        <v>4.1248288958497561</v>
      </c>
      <c r="AX18" s="25">
        <f ca="1"/>
        <v>6.5955348678797066</v>
      </c>
      <c r="AY18" s="25">
        <f ca="1"/>
        <v>67.356247321382895</v>
      </c>
      <c r="AZ18" s="25">
        <f ca="1"/>
        <v>1570.844267168158</v>
      </c>
      <c r="BA18" s="25">
        <f ca="1"/>
        <v>38783.453534141132</v>
      </c>
      <c r="BB18" s="25">
        <f ca="1"/>
        <v>959837.5366090535</v>
      </c>
      <c r="BC18" s="25">
        <f ca="1"/>
        <v>23756976.873507407</v>
      </c>
      <c r="BD18" s="25">
        <f ca="1"/>
        <v>588012196.8810569</v>
      </c>
      <c r="BE18" s="25">
        <f ca="1"/>
        <v>14553972947.339573</v>
      </c>
      <c r="BF18" s="25">
        <f ca="1"/>
        <v>360227442998.74683</v>
      </c>
      <c r="BG18" s="25">
        <f ca="1"/>
        <v>8916040389672.8516</v>
      </c>
      <c r="BH18" s="25">
        <f ca="1"/>
        <v>220682176834339.62</v>
      </c>
      <c r="BI18" s="25">
        <f ca="1"/>
        <v>5462135771303836</v>
      </c>
      <c r="BJ18" s="25">
        <f ca="1"/>
        <v>1.3519409506640928E+17</v>
      </c>
      <c r="BK18" s="25">
        <f ca="1"/>
        <v>3.3462081686023127E+18</v>
      </c>
      <c r="BL18" s="25">
        <f ca="1"/>
        <v>8.2822471679984927E+19</v>
      </c>
      <c r="BM18" s="25">
        <f ca="1"/>
        <v>2.0499507109100601E+21</v>
      </c>
      <c r="BN18" s="25">
        <f ca="1"/>
        <v>5.0738619995816999E+22</v>
      </c>
      <c r="BO18" s="25">
        <f ca="1"/>
        <v>1.2558387599902858E+24</v>
      </c>
      <c r="BP18" s="25">
        <f ca="1"/>
        <v>3.108344277677628E+25</v>
      </c>
      <c r="BQ18" s="25">
        <f ca="1"/>
        <v>7.6935068862516372E+26</v>
      </c>
      <c r="BR18" s="25">
        <f ca="1"/>
        <v>1.9042307712358226E+28</v>
      </c>
      <c r="BS18" s="25">
        <f ca="1"/>
        <v>4.7131885154656617E+29</v>
      </c>
      <c r="BT18" s="25">
        <f ca="1"/>
        <v>1.1665679558632419E+31</v>
      </c>
      <c r="BU18" s="25">
        <f ca="1"/>
        <v>2.8873888475975976E+32</v>
      </c>
      <c r="BV18" s="25">
        <f ca="1"/>
        <v>7.1466169762901513E+33</v>
      </c>
      <c r="BW18" s="25">
        <f ca="1"/>
        <v>1.7688692760464395E+35</v>
      </c>
      <c r="BX18" s="25">
        <f ca="1"/>
        <v>4.3781533642458605E+36</v>
      </c>
      <c r="BY18" s="25">
        <f ca="1"/>
        <v>1.0836429316897866E+38</v>
      </c>
      <c r="BZ18" s="25">
        <f ca="1"/>
        <v>2.6821399473988873E+39</v>
      </c>
      <c r="CA18" s="25">
        <f ca="1"/>
        <v>6.6386025202800419E+40</v>
      </c>
      <c r="CB18" s="25">
        <f ca="1"/>
        <v>1.6431298995105455E+42</v>
      </c>
      <c r="CC18" s="25">
        <f ca="1"/>
        <v>4.0669340548861203E+43</v>
      </c>
      <c r="CD18" s="25">
        <f ca="1"/>
        <v>1.006612600242704E+45</v>
      </c>
      <c r="CE18" s="25">
        <f ca="1"/>
        <v>2.4914810844997579E+46</v>
      </c>
      <c r="CF18" s="25">
        <f ca="1"/>
        <v>6.1667000720352079E+47</v>
      </c>
      <c r="CG18" s="25">
        <f ca="1"/>
        <v>1.5263286570781104E+49</v>
      </c>
      <c r="CH18" s="25">
        <f ca="1"/>
        <v>3.7778376476980852E+50</v>
      </c>
      <c r="CI18" s="25">
        <f ca="1"/>
        <v>9.3505793959720338E+51</v>
      </c>
      <c r="CJ18" s="25">
        <f ca="1"/>
        <v>2.3143751318612992E+53</v>
      </c>
      <c r="CK18" s="25">
        <f ca="1"/>
        <v>5.7283426236489513E+54</v>
      </c>
      <c r="CL18" s="25">
        <f ca="1"/>
        <v>1.4178301850112217E+56</v>
      </c>
      <c r="CM18" s="25">
        <f ca="1"/>
        <v>3.5092915448691934E+57</v>
      </c>
      <c r="CN18" s="25">
        <f ca="1"/>
        <v>8.6858971385173804E+58</v>
      </c>
      <c r="CO18" s="25">
        <f ca="1"/>
        <v>2.1498586861840931E+60</v>
      </c>
      <c r="CP18" s="25">
        <f ca="1"/>
        <v>5.3211456420155113E+61</v>
      </c>
      <c r="CQ18" s="25">
        <f ca="1"/>
        <v>1.3170442841429525E+63</v>
      </c>
      <c r="CR18" s="25">
        <f ca="1"/>
        <v>3.2598349361035505E+64</v>
      </c>
      <c r="CS18" s="25">
        <f ca="1"/>
        <v>8.0684635578186109E+65</v>
      </c>
      <c r="CT18" s="25">
        <f ca="1"/>
        <v>1.9970368273205563E+67</v>
      </c>
      <c r="CU18" s="25">
        <f ca="1"/>
        <v>4.9428940976126485E+68</v>
      </c>
      <c r="CV18" s="25">
        <f ca="1"/>
        <v>1.2234227093846567E+70</v>
      </c>
      <c r="CW18" s="25">
        <f ca="1"/>
        <v>3.0281108522251842E+71</v>
      </c>
      <c r="CX18" s="25">
        <f ca="1"/>
        <v>7.4949200002802009E+72</v>
      </c>
      <c r="CY18" s="25">
        <f ca="1"/>
        <v>1.8550782501677792E+74</v>
      </c>
      <c r="CZ18" s="25">
        <f ca="1"/>
        <v>4.5915304154239427E+75</v>
      </c>
      <c r="DA18" s="25">
        <f ca="1"/>
        <v>1.1364561874334034E+77</v>
      </c>
      <c r="DB18" s="25">
        <f ca="1"/>
        <v>2.8128587836794815E+78</v>
      </c>
      <c r="DC18" s="25">
        <f ca="1"/>
        <v>6.9621465608734141E+79</v>
      </c>
      <c r="DD18" s="25">
        <f ca="1"/>
        <v>1.7232107426195208E+81</v>
      </c>
      <c r="DE18" s="25">
        <f ca="1"/>
        <v>4.2651432823424971E+82</v>
      </c>
      <c r="DF18" s="25">
        <f ca="1"/>
        <v>1.0556716464788178E+84</v>
      </c>
      <c r="DG18" s="25">
        <f ca="1"/>
        <v>2.612907823737221E+85</v>
      </c>
      <c r="DH18" s="25">
        <f ca="1"/>
        <v>6.4672451117916624E+86</v>
      </c>
    </row>
    <row r="19" spans="1:112" x14ac:dyDescent="0.2">
      <c r="J19" s="5" t="s">
        <v>5</v>
      </c>
      <c r="K19" s="19">
        <f t="shared" si="9"/>
        <v>6.4799999999999986</v>
      </c>
      <c r="L19" s="21">
        <f t="shared" si="10"/>
        <v>2.5200000000000014</v>
      </c>
      <c r="M19" s="21">
        <f ca="1"/>
        <v>2.5485316082296667</v>
      </c>
      <c r="N19" s="21">
        <f ca="1"/>
        <v>2.5769249384501944</v>
      </c>
      <c r="O19" s="21">
        <f ca="1"/>
        <v>2.6051881776685182</v>
      </c>
      <c r="P19" s="21">
        <f ca="1"/>
        <v>2.6333322938706063</v>
      </c>
      <c r="Q19" s="21">
        <f ca="1"/>
        <v>2.6613711591133224</v>
      </c>
      <c r="R19" s="21">
        <f ca="1"/>
        <v>2.6893216481150199</v>
      </c>
      <c r="S19" s="21">
        <f ca="1"/>
        <v>2.717203705149434</v>
      </c>
      <c r="T19" s="21">
        <f ca="1"/>
        <v>2.7450403707682689</v>
      </c>
      <c r="U19" s="21">
        <f ca="1"/>
        <v>2.7728577584015106</v>
      </c>
      <c r="V19" s="21">
        <f ca="1"/>
        <v>2.8006849691817748</v>
      </c>
      <c r="W19" s="21">
        <f ca="1"/>
        <v>2.8285539313764665</v>
      </c>
      <c r="X19" s="21">
        <f ca="1"/>
        <v>2.8564991485508213</v>
      </c>
      <c r="Y19" s="21">
        <f ca="1"/>
        <v>2.884557337981819</v>
      </c>
      <c r="Z19" s="21">
        <f ca="1"/>
        <v>2.9127669378468912</v>
      </c>
      <c r="AA19" s="21">
        <f ca="1"/>
        <v>2.9411674582638367</v>
      </c>
      <c r="AB19" s="21">
        <f ca="1"/>
        <v>2.9697986472923987</v>
      </c>
      <c r="AC19" s="21">
        <f ca="1"/>
        <v>2.9986994384462404</v>
      </c>
      <c r="AD19" s="21">
        <f ca="1"/>
        <v>3.0279066410175326</v>
      </c>
      <c r="AE19" s="21">
        <f ca="1"/>
        <v>3.0574533284825205</v>
      </c>
      <c r="AF19" s="21">
        <f ca="1"/>
        <v>3.0873668733168795</v>
      </c>
      <c r="AG19" s="21">
        <f ca="1"/>
        <v>3.1176665685677993</v>
      </c>
      <c r="AH19" s="25">
        <f ca="1"/>
        <v>3.1483607673478806</v>
      </c>
      <c r="AI19" s="25">
        <f ca="1"/>
        <v>3.1794434608516986</v>
      </c>
      <c r="AJ19" s="25">
        <f ca="1"/>
        <v>3.2108902033383968</v>
      </c>
      <c r="AK19" s="25">
        <f ca="1"/>
        <v>3.2426532785287936</v>
      </c>
      <c r="AL19" s="25">
        <f ca="1"/>
        <v>3.2746559857503992</v>
      </c>
      <c r="AM19" s="25">
        <f ca="1"/>
        <v>3.3067859056004254</v>
      </c>
      <c r="AN19" s="25">
        <f ca="1"/>
        <v>3.3388869835042922</v>
      </c>
      <c r="AO19" s="25">
        <f ca="1"/>
        <v>3.3707502448696509</v>
      </c>
      <c r="AP19" s="25">
        <f ca="1"/>
        <v>3.4021029267273786</v>
      </c>
      <c r="AQ19" s="25">
        <f ca="1"/>
        <v>3.4325957689835227</v>
      </c>
      <c r="AR19" s="25">
        <f ca="1"/>
        <v>3.4617879492942061</v>
      </c>
      <c r="AS19" s="25">
        <f ca="1"/>
        <v>3.4891236267671424</v>
      </c>
      <c r="AT19" s="25">
        <f ca="1"/>
        <v>3.5137584963788941</v>
      </c>
      <c r="AU19" s="25">
        <f ca="1"/>
        <v>3.5307406041172529</v>
      </c>
      <c r="AV19" s="25">
        <f ca="1"/>
        <v>3.4370319665841098</v>
      </c>
      <c r="AW19" s="25">
        <f ca="1"/>
        <v>0.70607616802137796</v>
      </c>
      <c r="AX19" s="25">
        <f ca="1"/>
        <v>-67.168565741914236</v>
      </c>
      <c r="AY19" s="25">
        <f ca="1"/>
        <v>-1747.258056707939</v>
      </c>
      <c r="AZ19" s="25">
        <f ca="1"/>
        <v>-43331.298306928082</v>
      </c>
      <c r="BA19" s="25">
        <f ca="1"/>
        <v>-1072583.4094947553</v>
      </c>
      <c r="BB19" s="25">
        <f ca="1"/>
        <v>-26547747.362941854</v>
      </c>
      <c r="BC19" s="25">
        <f ca="1"/>
        <v>-657087131.89061832</v>
      </c>
      <c r="BD19" s="25">
        <f ca="1"/>
        <v>-16263656633.907282</v>
      </c>
      <c r="BE19" s="25">
        <f ca="1"/>
        <v>-402544065539.05743</v>
      </c>
      <c r="BF19" s="25">
        <f ca="1"/>
        <v>-9963425107041.0332</v>
      </c>
      <c r="BG19" s="25">
        <f ca="1"/>
        <v>-246606143975429.09</v>
      </c>
      <c r="BH19" s="25">
        <f ca="1"/>
        <v>-6103783551455320</v>
      </c>
      <c r="BI19" s="25">
        <f ca="1"/>
        <v>-1.5107560997590509E+17</v>
      </c>
      <c r="BJ19" s="25">
        <f ca="1"/>
        <v>-3.7392937914335995E+18</v>
      </c>
      <c r="BK19" s="25">
        <f ca="1"/>
        <v>-9.2551789509796315E+19</v>
      </c>
      <c r="BL19" s="25">
        <f ca="1"/>
        <v>-2.2907624330132199E+21</v>
      </c>
      <c r="BM19" s="25">
        <f ca="1"/>
        <v>-5.6698984983123548E+22</v>
      </c>
      <c r="BN19" s="25">
        <f ca="1"/>
        <v>-1.4033645969691295E+24</v>
      </c>
      <c r="BO19" s="25">
        <f ca="1"/>
        <v>-3.473487563141915E+25</v>
      </c>
      <c r="BP19" s="25">
        <f ca="1"/>
        <v>-8.5972781972388489E+26</v>
      </c>
      <c r="BQ19" s="25">
        <f ca="1"/>
        <v>-2.1279244866250209E+28</v>
      </c>
      <c r="BR19" s="25">
        <f ca="1"/>
        <v>-5.2668559945616245E+29</v>
      </c>
      <c r="BS19" s="25">
        <f ca="1"/>
        <v>-1.3036069766917479E+31</v>
      </c>
      <c r="BT19" s="25">
        <f ca="1"/>
        <v>-3.2265760664145939E+32</v>
      </c>
      <c r="BU19" s="25">
        <f ca="1"/>
        <v>-7.9861440589530339E+33</v>
      </c>
      <c r="BV19" s="25">
        <f ca="1"/>
        <v>-1.9766618117383413E+35</v>
      </c>
      <c r="BW19" s="25">
        <f ca="1"/>
        <v>-4.8924636083286001E+36</v>
      </c>
      <c r="BX19" s="25">
        <f ca="1"/>
        <v>-1.2109405876582825E+38</v>
      </c>
      <c r="BY19" s="25">
        <f ca="1"/>
        <v>-2.997216176180629E+39</v>
      </c>
      <c r="BZ19" s="25">
        <f ca="1"/>
        <v>-7.4184521506458803E+40</v>
      </c>
      <c r="CA19" s="25">
        <f ca="1"/>
        <v>-1.8361515845437152E+42</v>
      </c>
      <c r="CB19" s="25">
        <f ca="1"/>
        <v>-4.544684757644822E+43</v>
      </c>
      <c r="CC19" s="25">
        <f ca="1"/>
        <v>-1.1248613524159604E+45</v>
      </c>
      <c r="CD19" s="25">
        <f ca="1"/>
        <v>-2.7841602435320733E+46</v>
      </c>
      <c r="CE19" s="25">
        <f ca="1"/>
        <v>-6.8911143982336282E+47</v>
      </c>
      <c r="CF19" s="25">
        <f ca="1"/>
        <v>-1.7056294715769379E+49</v>
      </c>
      <c r="CG19" s="25">
        <f ca="1"/>
        <v>-4.2216276297114787E+50</v>
      </c>
      <c r="CH19" s="25">
        <f ca="1"/>
        <v>-1.0449010257474862E+52</v>
      </c>
      <c r="CI19" s="25">
        <f ca="1"/>
        <v>-2.5862493080234809E+53</v>
      </c>
      <c r="CJ19" s="25">
        <f ca="1"/>
        <v>-6.4012622424890257E+54</v>
      </c>
      <c r="CK19" s="25">
        <f ca="1"/>
        <v>-1.5843854716548825E+56</v>
      </c>
      <c r="CL19" s="25">
        <f ca="1"/>
        <v>-3.921534890618353E+57</v>
      </c>
      <c r="CM19" s="25">
        <f ca="1"/>
        <v>-9.7062464743952817E+58</v>
      </c>
      <c r="CN19" s="25">
        <f ca="1"/>
        <v>-2.402406793501038E+60</v>
      </c>
      <c r="CO19" s="25">
        <f ca="1"/>
        <v>-5.9462310345036486E+61</v>
      </c>
      <c r="CP19" s="25">
        <f ca="1"/>
        <v>-1.4717600537655624E+63</v>
      </c>
      <c r="CQ19" s="25">
        <f ca="1"/>
        <v>-3.6427741258133397E+64</v>
      </c>
      <c r="CR19" s="25">
        <f ca="1"/>
        <v>-9.0162817626043645E+65</v>
      </c>
      <c r="CS19" s="25">
        <f ca="1"/>
        <v>-2.231632651791632E+67</v>
      </c>
      <c r="CT19" s="25">
        <f ca="1"/>
        <v>-5.5235455409106781E+68</v>
      </c>
      <c r="CU19" s="25">
        <f ca="1"/>
        <v>-1.3671405693951966E+70</v>
      </c>
      <c r="CV19" s="25">
        <f ca="1"/>
        <v>-3.3838289602987743E+71</v>
      </c>
      <c r="CW19" s="25">
        <f ca="1"/>
        <v>-8.3753629208896185E+72</v>
      </c>
      <c r="CX19" s="25">
        <f ca="1"/>
        <v>-2.072997922756124E+74</v>
      </c>
      <c r="CY19" s="25">
        <f ca="1"/>
        <v>-5.1309064793274663E+75</v>
      </c>
      <c r="CZ19" s="25">
        <f ca="1"/>
        <v>-1.269957919909693E+77</v>
      </c>
      <c r="DA19" s="25">
        <f ca="1"/>
        <v>-3.1432908099949223E+78</v>
      </c>
      <c r="DB19" s="25">
        <f ca="1"/>
        <v>-7.7800035428742234E+79</v>
      </c>
      <c r="DC19" s="25">
        <f ca="1"/>
        <v>-1.9256396810205721E+81</v>
      </c>
      <c r="DD19" s="25">
        <f ca="1"/>
        <v>-4.766178010956432E+82</v>
      </c>
      <c r="DE19" s="25">
        <f ca="1"/>
        <v>-1.1796834608271587E+84</v>
      </c>
      <c r="DF19" s="25">
        <f ca="1"/>
        <v>-2.9198512194677353E+85</v>
      </c>
      <c r="DG19" s="25">
        <f ca="1"/>
        <v>-7.2269650520058689E+86</v>
      </c>
      <c r="DH19" s="25">
        <f ca="1"/>
        <v>-1.7887563419219418E+88</v>
      </c>
    </row>
    <row r="20" spans="1:112" x14ac:dyDescent="0.2">
      <c r="J20" s="5" t="s">
        <v>5</v>
      </c>
      <c r="K20">
        <f t="shared" si="9"/>
        <v>7.1999999999999984</v>
      </c>
      <c r="L20" s="21">
        <f t="shared" si="10"/>
        <v>1.8000000000000016</v>
      </c>
      <c r="M20" s="21">
        <f ca="1"/>
        <v>1.8320911837706411</v>
      </c>
      <c r="N20" s="21">
        <f ca="1"/>
        <v>1.8639051191476739</v>
      </c>
      <c r="O20" s="21">
        <f ca="1"/>
        <v>1.8953837317160349</v>
      </c>
      <c r="P20" s="21">
        <f ca="1"/>
        <v>1.9264681629138318</v>
      </c>
      <c r="Q20" s="21">
        <f ca="1"/>
        <v>1.9570993540854598</v>
      </c>
      <c r="R20" s="21">
        <f ca="1"/>
        <v>1.987218758872584</v>
      </c>
      <c r="S20" s="21">
        <f ca="1"/>
        <v>2.0167692045673524</v>
      </c>
      <c r="T20" s="21">
        <f ca="1"/>
        <v>2.0456959260915464</v>
      </c>
      <c r="U20" s="21">
        <f ca="1"/>
        <v>2.0739477997456524</v>
      </c>
      <c r="V20" s="21">
        <f ca="1"/>
        <v>2.1014788078580628</v>
      </c>
      <c r="W20" s="21">
        <f ca="1"/>
        <v>2.1282497700316578</v>
      </c>
      <c r="X20" s="21">
        <f ca="1"/>
        <v>2.1542303819192425</v>
      </c>
      <c r="Y20" s="21">
        <f ca="1"/>
        <v>2.1794016084603598</v>
      </c>
      <c r="Z20" s="21">
        <f ca="1"/>
        <v>2.2037584853948338</v>
      </c>
      <c r="AA20" s="21">
        <f ca="1"/>
        <v>2.2273133907660769</v>
      </c>
      <c r="AB20" s="21">
        <f ca="1"/>
        <v>2.2500998571932964</v>
      </c>
      <c r="AC20" s="21">
        <f ca="1"/>
        <v>2.2721770061043323</v>
      </c>
      <c r="AD20" s="21">
        <f ca="1"/>
        <v>2.2936346970859542</v>
      </c>
      <c r="AE20" s="21">
        <f ca="1"/>
        <v>2.3145994992650349</v>
      </c>
      <c r="AF20" s="21">
        <f ca="1"/>
        <v>2.335241607459333</v>
      </c>
      <c r="AG20" s="21">
        <f ca="1"/>
        <v>2.3557828440526394</v>
      </c>
      <c r="AH20" s="25">
        <f ca="1"/>
        <v>2.3765059085301239</v>
      </c>
      <c r="AI20" s="25">
        <f ca="1"/>
        <v>2.3977650607912371</v>
      </c>
      <c r="AJ20" s="25">
        <f ca="1"/>
        <v>2.4199984522467313</v>
      </c>
      <c r="AK20" s="25">
        <f ca="1"/>
        <v>2.4437423508944507</v>
      </c>
      <c r="AL20" s="25">
        <f ca="1"/>
        <v>2.4696475437453875</v>
      </c>
      <c r="AM20" s="25">
        <f ca="1"/>
        <v>2.4984982429434548</v>
      </c>
      <c r="AN20" s="25">
        <f ca="1"/>
        <v>2.5312338716443112</v>
      </c>
      <c r="AO20" s="25">
        <f ca="1"/>
        <v>2.568974163603325</v>
      </c>
      <c r="AP20" s="25">
        <f ca="1"/>
        <v>2.6130480854367848</v>
      </c>
      <c r="AQ20" s="25">
        <f ca="1"/>
        <v>2.6650273741202724</v>
      </c>
      <c r="AR20" s="25">
        <f ca="1"/>
        <v>2.7267706774895557</v>
      </c>
      <c r="AS20" s="25">
        <f ca="1"/>
        <v>2.8006107553466415</v>
      </c>
      <c r="AT20" s="25">
        <f ca="1"/>
        <v>2.8929450118715287</v>
      </c>
      <c r="AU20" s="25">
        <f ca="1"/>
        <v>3.1019037127471236</v>
      </c>
      <c r="AV20" s="25">
        <f ca="1"/>
        <v>5.7858538467007827</v>
      </c>
      <c r="AW20" s="25">
        <f ca="1"/>
        <v>69.234748581584526</v>
      </c>
      <c r="AX20" s="25">
        <f ca="1"/>
        <v>1636.0954569117603</v>
      </c>
      <c r="AY20" s="25">
        <f ca="1"/>
        <v>40413.412716386403</v>
      </c>
      <c r="AZ20" s="25">
        <f ca="1"/>
        <v>1000191.173836912</v>
      </c>
      <c r="BA20" s="25">
        <f ca="1"/>
        <v>24755780.156707365</v>
      </c>
      <c r="BB20" s="25">
        <f ca="1"/>
        <v>612733716.72851765</v>
      </c>
      <c r="BC20" s="25">
        <f ca="1"/>
        <v>15165858763.420563</v>
      </c>
      <c r="BD20" s="25">
        <f ca="1"/>
        <v>375372315521.62781</v>
      </c>
      <c r="BE20" s="25">
        <f ca="1"/>
        <v>9290893268441.3613</v>
      </c>
      <c r="BF20" s="25">
        <f ca="1"/>
        <v>229960213516311.25</v>
      </c>
      <c r="BG20" s="25">
        <f ca="1"/>
        <v>5691777768361983</v>
      </c>
      <c r="BH20" s="25">
        <f ca="1"/>
        <v>1.4087799663857493E+17</v>
      </c>
      <c r="BI20" s="25">
        <f ca="1"/>
        <v>3.486891219926529E+18</v>
      </c>
      <c r="BJ20" s="25">
        <f ca="1"/>
        <v>8.6304537789861364E+19</v>
      </c>
      <c r="BK20" s="25">
        <f ca="1"/>
        <v>2.1361358215456749E+21</v>
      </c>
      <c r="BL20" s="25">
        <f ca="1"/>
        <v>5.2871799862299137E+22</v>
      </c>
      <c r="BM20" s="25">
        <f ca="1"/>
        <v>1.3086373965268537E+24</v>
      </c>
      <c r="BN20" s="25">
        <f ca="1"/>
        <v>3.2390269298706836E+25</v>
      </c>
      <c r="BO20" s="25">
        <f ca="1"/>
        <v>8.0169613668702292E+26</v>
      </c>
      <c r="BP20" s="25">
        <f ca="1"/>
        <v>1.9842894472725636E+28</v>
      </c>
      <c r="BQ20" s="25">
        <f ca="1"/>
        <v>4.9113428768038524E+29</v>
      </c>
      <c r="BR20" s="25">
        <f ca="1"/>
        <v>1.215613422125014E+31</v>
      </c>
      <c r="BS20" s="25">
        <f ca="1"/>
        <v>3.0087819748174106E+32</v>
      </c>
      <c r="BT20" s="25">
        <f ca="1"/>
        <v>7.4470788225260413E+33</v>
      </c>
      <c r="BU20" s="25">
        <f ca="1"/>
        <v>1.843237012574071E+35</v>
      </c>
      <c r="BV20" s="25">
        <f ca="1"/>
        <v>4.5622220008117133E+36</v>
      </c>
      <c r="BW20" s="25">
        <f ca="1"/>
        <v>1.1292020202709455E+38</v>
      </c>
      <c r="BX20" s="25">
        <f ca="1"/>
        <v>2.7949038919466052E+39</v>
      </c>
      <c r="BY20" s="25">
        <f ca="1"/>
        <v>6.9177061543611801E+40</v>
      </c>
      <c r="BZ20" s="25">
        <f ca="1"/>
        <v>1.7122112347520916E+42</v>
      </c>
      <c r="CA20" s="25">
        <f ca="1"/>
        <v>4.2379182448311407E+43</v>
      </c>
      <c r="CB20" s="25">
        <f ca="1"/>
        <v>1.0489331389389867E+45</v>
      </c>
      <c r="CC20" s="25">
        <f ca="1"/>
        <v>2.5962292484113375E+46</v>
      </c>
      <c r="CD20" s="25">
        <f ca="1"/>
        <v>6.4259637341063291E+47</v>
      </c>
      <c r="CE20" s="25">
        <f ca="1"/>
        <v>1.5904993727820066E+49</v>
      </c>
      <c r="CF20" s="25">
        <f ca="1"/>
        <v>3.9366674937759852E+50</v>
      </c>
      <c r="CG20" s="25">
        <f ca="1"/>
        <v>9.743701394503762E+51</v>
      </c>
      <c r="CH20" s="25">
        <f ca="1"/>
        <v>2.4116773137545522E+53</v>
      </c>
      <c r="CI20" s="25">
        <f ca="1"/>
        <v>5.9691766303048434E+54</v>
      </c>
      <c r="CJ20" s="25">
        <f ca="1"/>
        <v>1.4774393506371208E+56</v>
      </c>
      <c r="CK20" s="25">
        <f ca="1"/>
        <v>3.6568310338281702E+57</v>
      </c>
      <c r="CL20" s="25">
        <f ca="1"/>
        <v>9.0510742144554454E+58</v>
      </c>
      <c r="CM20" s="25">
        <f ca="1"/>
        <v>2.2402441807599144E+60</v>
      </c>
      <c r="CN20" s="25">
        <f ca="1"/>
        <v>5.544860058062905E+61</v>
      </c>
      <c r="CO20" s="25">
        <f ca="1"/>
        <v>1.3724161556829572E+63</v>
      </c>
      <c r="CP20" s="25">
        <f ca="1"/>
        <v>3.3968866385382396E+64</v>
      </c>
      <c r="CQ20" s="25">
        <f ca="1"/>
        <v>8.4076821649890876E+65</v>
      </c>
      <c r="CR20" s="25">
        <f ca="1"/>
        <v>2.0809973045759385E+67</v>
      </c>
      <c r="CS20" s="25">
        <f ca="1"/>
        <v>5.150705862413731E+68</v>
      </c>
      <c r="CT20" s="25">
        <f ca="1"/>
        <v>1.2748584932218634E+70</v>
      </c>
      <c r="CU20" s="25">
        <f ca="1"/>
        <v>3.1554202883140919E+71</v>
      </c>
      <c r="CV20" s="25">
        <f ca="1"/>
        <v>7.8100253862227644E+72</v>
      </c>
      <c r="CW20" s="25">
        <f ca="1"/>
        <v>1.933070429930986E+74</v>
      </c>
      <c r="CX20" s="25">
        <f ca="1"/>
        <v>4.7845699626859637E+75</v>
      </c>
      <c r="CY20" s="25">
        <f ca="1"/>
        <v>1.184235678813511E+77</v>
      </c>
      <c r="CZ20" s="25">
        <f ca="1"/>
        <v>2.9311184785928481E+78</v>
      </c>
      <c r="DA20" s="25">
        <f ca="1"/>
        <v>7.2548528044317859E+79</v>
      </c>
      <c r="DB20" s="25">
        <f ca="1"/>
        <v>1.7956588789696322E+81</v>
      </c>
      <c r="DC20" s="25">
        <f ca="1"/>
        <v>4.444460689337172E+82</v>
      </c>
      <c r="DD20" s="25">
        <f ca="1"/>
        <v>1.1000547515126107E+84</v>
      </c>
      <c r="DE20" s="25">
        <f ca="1"/>
        <v>2.7227610747659486E+85</v>
      </c>
      <c r="DF20" s="25">
        <f ca="1"/>
        <v>6.7391444471895016E+86</v>
      </c>
      <c r="DG20" s="25">
        <f ca="1"/>
        <v>1.668015174044936E+88</v>
      </c>
      <c r="DH20" s="25">
        <f ca="1"/>
        <v>4.1285279498712707E+89</v>
      </c>
    </row>
    <row r="21" spans="1:112" x14ac:dyDescent="0.2">
      <c r="J21" s="5" t="s">
        <v>5</v>
      </c>
      <c r="K21">
        <f>K20+$B$14</f>
        <v>7.9199999999999982</v>
      </c>
      <c r="L21" s="21">
        <f t="shared" si="10"/>
        <v>1.0800000000000018</v>
      </c>
      <c r="M21" s="21">
        <f ca="1"/>
        <v>1.1169124477995345</v>
      </c>
      <c r="N21" s="21">
        <f ca="1"/>
        <v>1.154766031083619</v>
      </c>
      <c r="O21" s="21">
        <f ca="1"/>
        <v>1.1935277008415279</v>
      </c>
      <c r="P21" s="21">
        <f ca="1"/>
        <v>1.233153319683052</v>
      </c>
      <c r="Q21" s="21">
        <f ca="1"/>
        <v>1.2735858851431427</v>
      </c>
      <c r="R21" s="21">
        <f ca="1"/>
        <v>1.3147534993922902</v>
      </c>
      <c r="S21" s="21">
        <f ca="1"/>
        <v>1.3565670497140083</v>
      </c>
      <c r="T21" s="21">
        <f ca="1"/>
        <v>1.3989175590109746</v>
      </c>
      <c r="U21" s="21">
        <f ca="1"/>
        <v>1.4416731597475667</v>
      </c>
      <c r="V21" s="21">
        <f ca="1"/>
        <v>1.4846756380128185</v>
      </c>
      <c r="W21" s="21">
        <f ca="1"/>
        <v>1.527736486659597</v>
      </c>
      <c r="X21" s="21">
        <f ca="1"/>
        <v>1.5706323975868006</v>
      </c>
      <c r="Y21" s="21">
        <f ca="1"/>
        <v>1.6131001129999125</v>
      </c>
      <c r="Z21" s="21">
        <f ca="1"/>
        <v>1.6548305436998865</v>
      </c>
      <c r="AA21" s="21">
        <f ca="1"/>
        <v>1.6954620488649661</v>
      </c>
      <c r="AB21" s="21">
        <f ca="1"/>
        <v>1.7345727561176048</v>
      </c>
      <c r="AC21" s="21">
        <f ca="1"/>
        <v>1.7716717825744366</v>
      </c>
      <c r="AD21" s="21">
        <f ca="1"/>
        <v>1.8061891966701946</v>
      </c>
      <c r="AE21" s="21">
        <f ca="1"/>
        <v>1.8374645363695323</v>
      </c>
      <c r="AF21" s="21">
        <f ca="1"/>
        <v>1.8647336713990907</v>
      </c>
      <c r="AG21" s="21">
        <f ca="1"/>
        <v>1.8871137647194083</v>
      </c>
      <c r="AH21" s="25">
        <f ca="1"/>
        <v>1.9035860508779159</v>
      </c>
      <c r="AI21" s="25">
        <f ca="1"/>
        <v>1.9129761052782408</v>
      </c>
      <c r="AJ21" s="25">
        <f ca="1"/>
        <v>1.9139312277544334</v>
      </c>
      <c r="AK21" s="25">
        <f ca="1"/>
        <v>1.9048945049600505</v>
      </c>
      <c r="AL21" s="25">
        <f ca="1"/>
        <v>1.8840750475679726</v>
      </c>
      <c r="AM21" s="25">
        <f ca="1"/>
        <v>1.8494138184634006</v>
      </c>
      <c r="AN21" s="25">
        <f ca="1"/>
        <v>1.7985443748019798</v>
      </c>
      <c r="AO21" s="25">
        <f ca="1"/>
        <v>1.7287477316090589</v>
      </c>
      <c r="AP21" s="25">
        <f ca="1"/>
        <v>1.6369002642591728</v>
      </c>
      <c r="AQ21" s="25">
        <f ca="1"/>
        <v>1.5194093727597746</v>
      </c>
      <c r="AR21" s="25">
        <f ca="1"/>
        <v>1.3720313129934478</v>
      </c>
      <c r="AS21" s="25">
        <f ca="1"/>
        <v>1.1869867170185593</v>
      </c>
      <c r="AT21" s="25">
        <f ca="1"/>
        <v>0.88343893881672642</v>
      </c>
      <c r="AU21" s="25">
        <f ca="1"/>
        <v>-1.4110860510034531</v>
      </c>
      <c r="AV21" s="25">
        <f ca="1"/>
        <v>-51.895025405035611</v>
      </c>
      <c r="AW21" s="25">
        <f ca="1"/>
        <v>-1293.863001170547</v>
      </c>
      <c r="AX21" s="25">
        <f ca="1"/>
        <v>-32024.967323813311</v>
      </c>
      <c r="AY21" s="25">
        <f ca="1"/>
        <v>-792644.17586923903</v>
      </c>
      <c r="AZ21" s="25">
        <f ca="1"/>
        <v>-19618825.207597952</v>
      </c>
      <c r="BA21" s="25">
        <f ca="1"/>
        <v>-485588278.85760486</v>
      </c>
      <c r="BB21" s="25">
        <f ca="1"/>
        <v>-12018864135.109985</v>
      </c>
      <c r="BC21" s="25">
        <f ca="1"/>
        <v>-297480605744.01508</v>
      </c>
      <c r="BD21" s="25">
        <f ca="1"/>
        <v>-7362984555384.7607</v>
      </c>
      <c r="BE21" s="25">
        <f ca="1"/>
        <v>-182242272029706.25</v>
      </c>
      <c r="BF21" s="25">
        <f ca="1"/>
        <v>-4510704254040906</v>
      </c>
      <c r="BG21" s="25">
        <f ca="1"/>
        <v>-1.1164507894307971E+17</v>
      </c>
      <c r="BH21" s="25">
        <f ca="1"/>
        <v>-2.7633431410417961E+18</v>
      </c>
      <c r="BI21" s="25">
        <f ca="1"/>
        <v>-6.8395896916636492E+19</v>
      </c>
      <c r="BJ21" s="25">
        <f ca="1"/>
        <v>-1.6928765189142964E+21</v>
      </c>
      <c r="BK21" s="25">
        <f ca="1"/>
        <v>-4.1900626155482076E+22</v>
      </c>
      <c r="BL21" s="25">
        <f ca="1"/>
        <v>-1.0370883245707016E+24</v>
      </c>
      <c r="BM21" s="25">
        <f ca="1"/>
        <v>-2.56691198059752E+25</v>
      </c>
      <c r="BN21" s="25">
        <f ca="1"/>
        <v>-6.3534001503281203E+26</v>
      </c>
      <c r="BO21" s="25">
        <f ca="1"/>
        <v>-1.5725390574389851E+28</v>
      </c>
      <c r="BP21" s="25">
        <f ca="1"/>
        <v>-3.8922136634055982E+29</v>
      </c>
      <c r="BQ21" s="25">
        <f ca="1"/>
        <v>-9.6336730898715694E+30</v>
      </c>
      <c r="BR21" s="25">
        <f ca="1"/>
        <v>-2.3844440525117541E+32</v>
      </c>
      <c r="BS21" s="25">
        <f ca="1"/>
        <v>-5.9017712000934097E+33</v>
      </c>
      <c r="BT21" s="25">
        <f ca="1"/>
        <v>-1.4607557372893846E+35</v>
      </c>
      <c r="BU21" s="25">
        <f ca="1"/>
        <v>-3.6155371864123152E+36</v>
      </c>
      <c r="BV21" s="25">
        <f ca="1"/>
        <v>-8.9488672287362036E+37</v>
      </c>
      <c r="BW21" s="25">
        <f ca="1"/>
        <v>-2.2149467851456012E+39</v>
      </c>
      <c r="BX21" s="25">
        <f ca="1"/>
        <v>-5.4822461163999455E+40</v>
      </c>
      <c r="BY21" s="25">
        <f ca="1"/>
        <v>-1.3569184904141035E+42</v>
      </c>
      <c r="BZ21" s="25">
        <f ca="1"/>
        <v>-3.3585281480421194E+43</v>
      </c>
      <c r="CA21" s="25">
        <f ca="1"/>
        <v>-8.3127405225932241E+44</v>
      </c>
      <c r="CB21" s="25">
        <f ca="1"/>
        <v>-2.0574981643842769E+46</v>
      </c>
      <c r="CC21" s="25">
        <f ca="1"/>
        <v>-5.0925428081427119E+47</v>
      </c>
      <c r="CD21" s="25">
        <f ca="1"/>
        <v>-1.2604624733943418E+49</v>
      </c>
      <c r="CE21" s="25">
        <f ca="1"/>
        <v>-3.1197884960170628E+50</v>
      </c>
      <c r="CF21" s="25">
        <f ca="1"/>
        <v>-7.7218326331341528E+51</v>
      </c>
      <c r="CG21" s="25">
        <f ca="1"/>
        <v>-1.9112417168720939E+53</v>
      </c>
      <c r="CH21" s="25">
        <f ca="1"/>
        <v>-4.7305414062482928E+54</v>
      </c>
      <c r="CI21" s="25">
        <f ca="1"/>
        <v>-1.1708629943906188E+56</v>
      </c>
      <c r="CJ21" s="25">
        <f ca="1"/>
        <v>-2.8980195582337971E+57</v>
      </c>
      <c r="CK21" s="25">
        <f ca="1"/>
        <v>-7.172929198494758E+58</v>
      </c>
      <c r="CL21" s="25">
        <f ca="1"/>
        <v>-1.7753818513907888E+60</v>
      </c>
      <c r="CM21" s="25">
        <f ca="1"/>
        <v>-4.3942727315756752E+61</v>
      </c>
      <c r="CN21" s="25">
        <f ca="1"/>
        <v>-1.0876326591007634E+63</v>
      </c>
      <c r="CO21" s="25">
        <f ca="1"/>
        <v>-2.6920149781377174E+64</v>
      </c>
      <c r="CP21" s="25">
        <f ca="1"/>
        <v>-6.6630443485491457E+65</v>
      </c>
      <c r="CQ21" s="25">
        <f ca="1"/>
        <v>-1.649179530993557E+67</v>
      </c>
      <c r="CR21" s="25">
        <f ca="1"/>
        <v>-4.081907583341513E+68</v>
      </c>
      <c r="CS21" s="25">
        <f ca="1"/>
        <v>-1.0103187194484387E+70</v>
      </c>
      <c r="CT21" s="25">
        <f ca="1"/>
        <v>-2.5006541525675286E+71</v>
      </c>
      <c r="CU21" s="25">
        <f ca="1"/>
        <v>-6.1894044625510031E+72</v>
      </c>
      <c r="CV21" s="25">
        <f ca="1"/>
        <v>-1.5319482528887183E+74</v>
      </c>
      <c r="CW21" s="25">
        <f ca="1"/>
        <v>-3.7917467887717655E+75</v>
      </c>
      <c r="CX21" s="25">
        <f ca="1"/>
        <v>-9.3850061077785311E+76</v>
      </c>
      <c r="CY21" s="25">
        <f ca="1"/>
        <v>-2.3228961359935534E+78</v>
      </c>
      <c r="CZ21" s="25">
        <f ca="1"/>
        <v>-5.7494330814996821E+79</v>
      </c>
      <c r="DA21" s="25">
        <f ca="1"/>
        <v>-1.4230503140642517E+81</v>
      </c>
      <c r="DB21" s="25">
        <f ca="1"/>
        <v>-3.5222119601227856E+82</v>
      </c>
      <c r="DC21" s="25">
        <f ca="1"/>
        <v>-8.7178766410586667E+83</v>
      </c>
      <c r="DD21" s="25">
        <f ca="1"/>
        <v>-2.1577739780903818E+85</v>
      </c>
      <c r="DE21" s="25">
        <f ca="1"/>
        <v>-5.340736892967286E+86</v>
      </c>
      <c r="DF21" s="25">
        <f ca="1"/>
        <v>-1.3218933423761581E+88</v>
      </c>
      <c r="DG21" s="25">
        <f ca="1"/>
        <v>-3.2718369087220865E+89</v>
      </c>
      <c r="DH21" s="25">
        <f ca="1"/>
        <v>-8.0981698100041671E+90</v>
      </c>
    </row>
    <row r="22" spans="1:112" x14ac:dyDescent="0.2">
      <c r="J22" s="5" t="s">
        <v>5</v>
      </c>
      <c r="K22" s="19">
        <f t="shared" si="9"/>
        <v>8.6399999999999988</v>
      </c>
      <c r="L22" s="21">
        <f t="shared" si="10"/>
        <v>0.36000000000000121</v>
      </c>
      <c r="M22" s="21">
        <f ca="1"/>
        <v>0.37911086363633811</v>
      </c>
      <c r="N22" s="21">
        <f ca="1"/>
        <v>0.39967957000384891</v>
      </c>
      <c r="O22" s="21">
        <f ca="1"/>
        <v>0.42185329695928075</v>
      </c>
      <c r="P22" s="21">
        <f ca="1"/>
        <v>0.44579661108595825</v>
      </c>
      <c r="Q22" s="21">
        <f ca="1"/>
        <v>0.47169370986558135</v>
      </c>
      <c r="R22" s="21">
        <f ca="1"/>
        <v>0.49975097070883762</v>
      </c>
      <c r="S22" s="21">
        <f ca="1"/>
        <v>0.53019985097072675</v>
      </c>
      <c r="T22" s="21">
        <f ca="1"/>
        <v>0.5633001897182317</v>
      </c>
      <c r="U22" s="21">
        <f ca="1"/>
        <v>0.59934396970436643</v>
      </c>
      <c r="V22" s="21">
        <f ca="1"/>
        <v>0.63865960690522405</v>
      </c>
      <c r="W22" s="21">
        <f ca="1"/>
        <v>0.68161684529637367</v>
      </c>
      <c r="X22" s="21">
        <f ca="1"/>
        <v>0.72863234651738917</v>
      </c>
      <c r="Y22" s="21">
        <f ca="1"/>
        <v>0.78017607797488597</v>
      </c>
      <c r="Z22" s="21">
        <f ca="1"/>
        <v>0.83677861908991136</v>
      </c>
      <c r="AA22" s="21">
        <f ca="1"/>
        <v>0.89903952418670541</v>
      </c>
      <c r="AB22" s="21">
        <f ca="1"/>
        <v>0.96763690239604694</v>
      </c>
      <c r="AC22" s="21">
        <f ca="1"/>
        <v>1.0433384004370272</v>
      </c>
      <c r="AD22" s="21">
        <f ca="1"/>
        <v>1.1270138038704507</v>
      </c>
      <c r="AE22" s="21">
        <f ca="1"/>
        <v>1.2196495071221551</v>
      </c>
      <c r="AF22" s="21">
        <f ca="1"/>
        <v>1.3223651431263692</v>
      </c>
      <c r="AG22" s="21">
        <f ca="1"/>
        <v>1.4364327108682122</v>
      </c>
      <c r="AH22" s="25">
        <f ca="1"/>
        <v>1.5632985946309943</v>
      </c>
      <c r="AI22" s="25">
        <f ca="1"/>
        <v>1.7046089338251371</v>
      </c>
      <c r="AJ22" s="25">
        <f ca="1"/>
        <v>1.8622388786090289</v>
      </c>
      <c r="AK22" s="25">
        <f ca="1"/>
        <v>2.0383263561496734</v>
      </c>
      <c r="AL22" s="25">
        <f ca="1"/>
        <v>2.2353110777484355</v>
      </c>
      <c r="AM22" s="25">
        <f ca="1"/>
        <v>2.4559796412363184</v>
      </c>
      <c r="AN22" s="25">
        <f ca="1"/>
        <v>2.7035177336313314</v>
      </c>
      <c r="AO22" s="25">
        <f ca="1"/>
        <v>2.981570723021072</v>
      </c>
      <c r="AP22" s="25">
        <f ca="1"/>
        <v>3.2943168965836471</v>
      </c>
      <c r="AQ22" s="25">
        <f ca="1"/>
        <v>3.6466262676291641</v>
      </c>
      <c r="AR22" s="25">
        <f ca="1"/>
        <v>4.0460717689411423</v>
      </c>
      <c r="AS22" s="25">
        <f ca="1"/>
        <v>4.5504787618953637</v>
      </c>
      <c r="AT22" s="25">
        <f ca="1"/>
        <v>6.442236747452541</v>
      </c>
      <c r="AU22" s="25">
        <f ca="1"/>
        <v>41.290835926962508</v>
      </c>
      <c r="AV22" s="25">
        <f ca="1"/>
        <v>890.28031201696024</v>
      </c>
      <c r="AW22" s="25">
        <f ca="1"/>
        <v>21888.38030604153</v>
      </c>
      <c r="AX22" s="25">
        <f ca="1"/>
        <v>541597.90062556718</v>
      </c>
      <c r="AY22" s="25">
        <f ca="1"/>
        <v>13404981.902286988</v>
      </c>
      <c r="AZ22" s="25">
        <f ca="1"/>
        <v>331788397.19538569</v>
      </c>
      <c r="BA22" s="25">
        <f ca="1"/>
        <v>8212141297.40063</v>
      </c>
      <c r="BB22" s="25">
        <f ca="1"/>
        <v>203259870864.28226</v>
      </c>
      <c r="BC22" s="25">
        <f ca="1"/>
        <v>5030913806244.6934</v>
      </c>
      <c r="BD22" s="25">
        <f ca="1"/>
        <v>124520859321477.58</v>
      </c>
      <c r="BE22" s="25">
        <f ca="1"/>
        <v>3082033399025167.5</v>
      </c>
      <c r="BF22" s="25">
        <f ca="1"/>
        <v>7.6283844631816544E+16</v>
      </c>
      <c r="BG22" s="25">
        <f ca="1"/>
        <v>1.8881122272643415E+18</v>
      </c>
      <c r="BH22" s="25">
        <f ca="1"/>
        <v>4.6732932810818077E+19</v>
      </c>
      <c r="BI22" s="25">
        <f ca="1"/>
        <v>1.1566934296301027E+21</v>
      </c>
      <c r="BJ22" s="25">
        <f ca="1"/>
        <v>2.86294826870978E+22</v>
      </c>
      <c r="BK22" s="25">
        <f ca="1"/>
        <v>7.0861237525297484E+23</v>
      </c>
      <c r="BL22" s="25">
        <f ca="1"/>
        <v>1.7538965129142829E+25</v>
      </c>
      <c r="BM22" s="25">
        <f ca="1"/>
        <v>4.3410940659739247E+26</v>
      </c>
      <c r="BN22" s="25">
        <f ca="1"/>
        <v>1.0744703324471767E+28</v>
      </c>
      <c r="BO22" s="25">
        <f ca="1"/>
        <v>2.6594367171027453E+29</v>
      </c>
      <c r="BP22" s="25">
        <f ca="1"/>
        <v>6.5824094341885119E+30</v>
      </c>
      <c r="BQ22" s="25">
        <f ca="1"/>
        <v>1.629221469228205E+32</v>
      </c>
      <c r="BR22" s="25">
        <f ca="1"/>
        <v>4.0325091024943163E+33</v>
      </c>
      <c r="BS22" s="25">
        <f ca="1"/>
        <v>9.9809203156164964E+34</v>
      </c>
      <c r="BT22" s="25">
        <f ca="1"/>
        <v>2.4703917044866093E+36</v>
      </c>
      <c r="BU22" s="25">
        <f ca="1"/>
        <v>6.1145014491872522E+37</v>
      </c>
      <c r="BV22" s="25">
        <f ca="1"/>
        <v>1.5134089021233923E+39</v>
      </c>
      <c r="BW22" s="25">
        <f ca="1"/>
        <v>3.7458597794391301E+40</v>
      </c>
      <c r="BX22" s="25">
        <f ca="1"/>
        <v>9.2714305220074009E+41</v>
      </c>
      <c r="BY22" s="25">
        <f ca="1"/>
        <v>2.2947848821054182E+43</v>
      </c>
      <c r="BZ22" s="25">
        <f ca="1"/>
        <v>5.6798545194142545E+44</v>
      </c>
      <c r="CA22" s="25">
        <f ca="1"/>
        <v>1.4058288257456012E+46</v>
      </c>
      <c r="CB22" s="25">
        <f ca="1"/>
        <v>3.4795868108107001E+47</v>
      </c>
      <c r="CC22" s="25">
        <f ca="1"/>
        <v>8.6123745310859798E+48</v>
      </c>
      <c r="CD22" s="25">
        <f ca="1"/>
        <v>2.1316610016306543E+50</v>
      </c>
      <c r="CE22" s="25">
        <f ca="1"/>
        <v>5.2761042955812507E+51</v>
      </c>
      <c r="CF22" s="25">
        <f ca="1"/>
        <v>1.3058960367811725E+53</v>
      </c>
      <c r="CG22" s="25">
        <f ca="1"/>
        <v>3.2322417513741489E+54</v>
      </c>
      <c r="CH22" s="25">
        <f ca="1"/>
        <v>8.0001672760180255E+55</v>
      </c>
      <c r="CI22" s="25">
        <f ca="1"/>
        <v>1.9801327180122581E+57</v>
      </c>
      <c r="CJ22" s="25">
        <f ca="1"/>
        <v>4.9010544975716374E+58</v>
      </c>
      <c r="CK22" s="25">
        <f ca="1"/>
        <v>1.2130669307998076E+60</v>
      </c>
      <c r="CL22" s="25">
        <f ca="1"/>
        <v>3.0024791181771151E+61</v>
      </c>
      <c r="CM22" s="25">
        <f ca="1"/>
        <v>7.4314785327986084E+62</v>
      </c>
      <c r="CN22" s="25">
        <f ca="1"/>
        <v>1.8393757628193046E+64</v>
      </c>
      <c r="CO22" s="25">
        <f ca="1"/>
        <v>4.5526649668895945E+65</v>
      </c>
      <c r="CP22" s="25">
        <f ca="1"/>
        <v>1.126836545295021E+67</v>
      </c>
      <c r="CQ22" s="25">
        <f ca="1"/>
        <v>2.789049071361329E+68</v>
      </c>
      <c r="CR22" s="25">
        <f ca="1"/>
        <v>6.9032148051478164E+69</v>
      </c>
      <c r="CS22" s="25">
        <f ca="1"/>
        <v>1.70862446040609E+71</v>
      </c>
      <c r="CT22" s="25">
        <f ca="1"/>
        <v>4.2290405689261399E+72</v>
      </c>
      <c r="CU22" s="25">
        <f ca="1"/>
        <v>1.0467358128170339E+74</v>
      </c>
      <c r="CV22" s="25">
        <f ca="1"/>
        <v>2.5907906154515511E+75</v>
      </c>
      <c r="CW22" s="25">
        <f ca="1"/>
        <v>6.4125024967354671E+76</v>
      </c>
      <c r="CX22" s="25">
        <f ca="1"/>
        <v>1.5871675628820557E+78</v>
      </c>
      <c r="CY22" s="25">
        <f ca="1"/>
        <v>3.9284208839643687E+79</v>
      </c>
      <c r="CZ22" s="25">
        <f ca="1"/>
        <v>9.7232900939233556E+80</v>
      </c>
      <c r="DA22" s="25">
        <f ca="1"/>
        <v>2.406625283876907E+82</v>
      </c>
      <c r="DB22" s="25">
        <f ca="1"/>
        <v>5.9566722797001661E+83</v>
      </c>
      <c r="DC22" s="25">
        <f ca="1"/>
        <v>1.4743443811322888E+85</v>
      </c>
      <c r="DD22" s="25">
        <f ca="1"/>
        <v>3.6491706310318863E+86</v>
      </c>
      <c r="DE22" s="25">
        <f ca="1"/>
        <v>9.0321138431433853E+87</v>
      </c>
      <c r="DF22" s="25">
        <f ca="1"/>
        <v>2.2355512724389728E+89</v>
      </c>
      <c r="DG22" s="25">
        <f ca="1"/>
        <v>5.5332445743002147E+90</v>
      </c>
      <c r="DH22" s="25">
        <f ca="1"/>
        <v>1.3695411908678821E+92</v>
      </c>
    </row>
    <row r="23" spans="1:112" x14ac:dyDescent="0.2">
      <c r="J23" s="5" t="s">
        <v>5</v>
      </c>
      <c r="K23">
        <f t="shared" si="9"/>
        <v>9.36</v>
      </c>
      <c r="L23" s="21">
        <f t="shared" si="10"/>
        <v>0</v>
      </c>
      <c r="M23" s="21">
        <f ca="1"/>
        <v>-4.436060446809764E-3</v>
      </c>
      <c r="N23" s="21">
        <f ca="1"/>
        <v>-9.5440986170034804E-3</v>
      </c>
      <c r="O23" s="21">
        <f ca="1"/>
        <v>-1.5415107384801837E-2</v>
      </c>
      <c r="P23" s="21">
        <f ca="1"/>
        <v>-2.215268926110793E-2</v>
      </c>
      <c r="Q23" s="21">
        <f ca="1"/>
        <v>-2.9874881408821018E-2</v>
      </c>
      <c r="R23" s="21">
        <f ca="1"/>
        <v>-3.8716256537753284E-2</v>
      </c>
      <c r="S23" s="21">
        <f ca="1"/>
        <v>-4.8830343131085925E-2</v>
      </c>
      <c r="T23" s="21">
        <f ca="1"/>
        <v>-6.0392415573924711E-2</v>
      </c>
      <c r="U23" s="21">
        <f ca="1"/>
        <v>-7.3602713085187982E-2</v>
      </c>
      <c r="V23" s="21">
        <f ca="1"/>
        <v>-8.8690156111212115E-2</v>
      </c>
      <c r="W23" s="21">
        <f ca="1"/>
        <v>-0.10591664027694254</v>
      </c>
      <c r="X23" s="21">
        <f ca="1"/>
        <v>-0.12558200140920667</v>
      </c>
      <c r="Y23" s="21">
        <f ca="1"/>
        <v>-0.14802976090314549</v>
      </c>
      <c r="Z23" s="21">
        <f ca="1"/>
        <v>-0.17365377922106384</v>
      </c>
      <c r="AA23" s="21">
        <f ca="1"/>
        <v>-0.20290596709626021</v>
      </c>
      <c r="AB23" s="21">
        <f ca="1"/>
        <v>-0.23630522966188833</v>
      </c>
      <c r="AC23" s="21">
        <f ca="1"/>
        <v>-0.27444784895008295</v>
      </c>
      <c r="AD23" s="21">
        <f ca="1"/>
        <v>-0.31801954586016518</v>
      </c>
      <c r="AE23" s="21">
        <f ca="1"/>
        <v>-0.36780950479215807</v>
      </c>
      <c r="AF23" s="21">
        <f ca="1"/>
        <v>-0.42472669389649464</v>
      </c>
      <c r="AG23" s="21">
        <f ca="1"/>
        <v>-0.48981887275434538</v>
      </c>
      <c r="AH23" s="25">
        <f ca="1"/>
        <v>-0.56429474901416199</v>
      </c>
      <c r="AI23" s="25">
        <f ca="1"/>
        <v>-0.6495498281539499</v>
      </c>
      <c r="AJ23" s="25">
        <f ca="1"/>
        <v>-0.74719659861918908</v>
      </c>
      <c r="AK23" s="25">
        <f ca="1"/>
        <v>-0.85909981111715694</v>
      </c>
      <c r="AL23" s="25">
        <f ca="1"/>
        <v>-0.98741774955297923</v>
      </c>
      <c r="AM23" s="25">
        <f ca="1"/>
        <v>-1.1346505588151057</v>
      </c>
      <c r="AN23" s="25">
        <f ca="1"/>
        <v>-1.3036969579256088</v>
      </c>
      <c r="AO23" s="25">
        <f ca="1"/>
        <v>-1.4979225494725108</v>
      </c>
      <c r="AP23" s="25">
        <f ca="1"/>
        <v>-1.7212839963055107</v>
      </c>
      <c r="AQ23" s="25">
        <f ca="1"/>
        <v>-1.97956300997826</v>
      </c>
      <c r="AR23" s="25">
        <f ca="1"/>
        <v>-2.3087467598951616</v>
      </c>
      <c r="AS23" s="25">
        <f ca="1"/>
        <v>-3.4749312767412892</v>
      </c>
      <c r="AT23" s="25">
        <f ca="1"/>
        <v>-24.294733427782152</v>
      </c>
      <c r="AU23" s="25">
        <f ca="1"/>
        <v>-530.33171697868272</v>
      </c>
      <c r="AV23" s="25">
        <f ca="1"/>
        <v>-13044.61824030627</v>
      </c>
      <c r="AW23" s="25">
        <f ca="1"/>
        <v>-322775.12505520304</v>
      </c>
      <c r="AX23" s="25">
        <f ca="1"/>
        <v>-7988944.4540712396</v>
      </c>
      <c r="AY23" s="25">
        <f ca="1"/>
        <v>-197735368.46720657</v>
      </c>
      <c r="AZ23" s="25">
        <f ca="1"/>
        <v>-4894175943.7522678</v>
      </c>
      <c r="BA23" s="25">
        <f ca="1"/>
        <v>-121136440567.63319</v>
      </c>
      <c r="BB23" s="25">
        <f ca="1"/>
        <v>-2998265179497.8599</v>
      </c>
      <c r="BC23" s="25">
        <f ca="1"/>
        <v>-74210485429286.812</v>
      </c>
      <c r="BD23" s="25">
        <f ca="1"/>
        <v>-1836794223314920.7</v>
      </c>
      <c r="BE23" s="25">
        <f ca="1"/>
        <v>-4.5462753580267904E+16</v>
      </c>
      <c r="BF23" s="25">
        <f ca="1"/>
        <v>-1.1252550449215137E+18</v>
      </c>
      <c r="BG23" s="25">
        <f ca="1"/>
        <v>-2.7851346759696568E+19</v>
      </c>
      <c r="BH23" s="25">
        <f ca="1"/>
        <v>-6.8935262325313713E+20</v>
      </c>
      <c r="BI23" s="25">
        <f ca="1"/>
        <v>-1.7062264275593429E+22</v>
      </c>
      <c r="BJ23" s="25">
        <f ca="1"/>
        <v>-4.2231051649368738E+23</v>
      </c>
      <c r="BK23" s="25">
        <f ca="1"/>
        <v>-1.0452667323830467E+25</v>
      </c>
      <c r="BL23" s="25">
        <f ca="1"/>
        <v>-2.5871544740700879E+26</v>
      </c>
      <c r="BM23" s="25">
        <f ca="1"/>
        <v>-6.4035026310428718E+27</v>
      </c>
      <c r="BN23" s="25">
        <f ca="1"/>
        <v>-1.5849399935351275E+29</v>
      </c>
      <c r="BO23" s="25">
        <f ca="1"/>
        <v>-3.9229073952974617E+30</v>
      </c>
      <c r="BP23" s="25">
        <f ca="1"/>
        <v>-9.7096435806580686E+31</v>
      </c>
      <c r="BQ23" s="25">
        <f ca="1"/>
        <v>-2.4032476159773751E+33</v>
      </c>
      <c r="BR23" s="25">
        <f ca="1"/>
        <v>-5.9483121662990526E+34</v>
      </c>
      <c r="BS23" s="25">
        <f ca="1"/>
        <v>-1.4722751576030126E+36</v>
      </c>
      <c r="BT23" s="25">
        <f ca="1"/>
        <v>-3.6440490666778272E+37</v>
      </c>
      <c r="BU23" s="25">
        <f ca="1"/>
        <v>-9.0194373866350442E+38</v>
      </c>
      <c r="BV23" s="25">
        <f ca="1"/>
        <v>-2.2324137047849359E+40</v>
      </c>
      <c r="BW23" s="25">
        <f ca="1"/>
        <v>-5.5254787361715133E+41</v>
      </c>
      <c r="BX23" s="25">
        <f ca="1"/>
        <v>-1.3676190572981841E+43</v>
      </c>
      <c r="BY23" s="25">
        <f ca="1"/>
        <v>-3.3850132724567072E+44</v>
      </c>
      <c r="BZ23" s="25">
        <f ca="1"/>
        <v>-8.3782942286983801E+45</v>
      </c>
      <c r="CA23" s="25">
        <f ca="1"/>
        <v>-2.0737234548911007E+47</v>
      </c>
      <c r="CB23" s="25">
        <f ca="1"/>
        <v>-5.1327022541899095E+48</v>
      </c>
      <c r="CC23" s="25">
        <f ca="1"/>
        <v>-1.2704023946833318E+50</v>
      </c>
      <c r="CD23" s="25">
        <f ca="1"/>
        <v>-3.1443909357987147E+51</v>
      </c>
      <c r="CE23" s="25">
        <f ca="1"/>
        <v>-7.7827264798021605E+52</v>
      </c>
      <c r="CF23" s="25">
        <f ca="1"/>
        <v>-1.9263136389927519E+54</v>
      </c>
      <c r="CG23" s="25">
        <f ca="1"/>
        <v>-4.7678461338624611E+55</v>
      </c>
      <c r="CH23" s="25">
        <f ca="1"/>
        <v>-1.1800963402877042E+57</v>
      </c>
      <c r="CI23" s="25">
        <f ca="1"/>
        <v>-2.9208731432590726E+58</v>
      </c>
      <c r="CJ23" s="25">
        <f ca="1"/>
        <v>-7.229494430038459E+59</v>
      </c>
      <c r="CK23" s="25">
        <f ca="1"/>
        <v>-1.7893823918558986E+61</v>
      </c>
      <c r="CL23" s="25">
        <f ca="1"/>
        <v>-4.4289256673075461E+62</v>
      </c>
      <c r="CM23" s="25">
        <f ca="1"/>
        <v>-1.0962096562369749E+64</v>
      </c>
      <c r="CN23" s="25">
        <f ca="1"/>
        <v>-2.7132440250641009E+65</v>
      </c>
      <c r="CO23" s="25">
        <f ca="1"/>
        <v>-6.7155886628616014E+66</v>
      </c>
      <c r="CP23" s="25">
        <f ca="1"/>
        <v>-1.6621848485484986E+68</v>
      </c>
      <c r="CQ23" s="25">
        <f ca="1"/>
        <v>-4.1140972287700247E+69</v>
      </c>
      <c r="CR23" s="25">
        <f ca="1"/>
        <v>-1.0182860241179171E+71</v>
      </c>
      <c r="CS23" s="25">
        <f ca="1"/>
        <v>-2.5203741410452577E+72</v>
      </c>
      <c r="CT23" s="25">
        <f ca="1"/>
        <v>-6.2382136849542201E+73</v>
      </c>
      <c r="CU23" s="25">
        <f ca="1"/>
        <v>-1.5440290925619944E+75</v>
      </c>
      <c r="CV23" s="25">
        <f ca="1"/>
        <v>-3.8216482459199355E+76</v>
      </c>
      <c r="CW23" s="25">
        <f ca="1"/>
        <v>-9.4590156272953148E+77</v>
      </c>
      <c r="CX23" s="25">
        <f ca="1"/>
        <v>-2.3412143368490803E+79</v>
      </c>
      <c r="CY23" s="25">
        <f ca="1"/>
        <v>-5.7947727195318008E+80</v>
      </c>
      <c r="CZ23" s="25">
        <f ca="1"/>
        <v>-1.4342723920024846E+82</v>
      </c>
      <c r="DA23" s="25">
        <f ca="1"/>
        <v>-3.5499878839540041E+83</v>
      </c>
      <c r="DB23" s="25">
        <f ca="1"/>
        <v>-8.786625222999126E+84</v>
      </c>
      <c r="DC23" s="25">
        <f ca="1"/>
        <v>-2.1747900368452152E+86</v>
      </c>
      <c r="DD23" s="25">
        <f ca="1"/>
        <v>-5.3828535806684266E+87</v>
      </c>
      <c r="DE23" s="25">
        <f ca="1"/>
        <v>-1.3323177033193774E+89</v>
      </c>
      <c r="DF23" s="25">
        <f ca="1"/>
        <v>-3.2976383919359776E+90</v>
      </c>
      <c r="DG23" s="25">
        <f ca="1"/>
        <v>-8.1620314260459137E+91</v>
      </c>
      <c r="DH23" s="25">
        <f ca="1"/>
        <v>-2.0201959427289007E+93</v>
      </c>
    </row>
    <row r="24" spans="1:112" x14ac:dyDescent="0.2">
      <c r="J24" s="5" t="s">
        <v>5</v>
      </c>
      <c r="K24">
        <f t="shared" si="9"/>
        <v>10.08</v>
      </c>
      <c r="L24" s="21">
        <f t="shared" si="10"/>
        <v>0</v>
      </c>
      <c r="M24" s="21">
        <f ca="1"/>
        <v>6.7008541333508678E-5</v>
      </c>
      <c r="N24" s="21">
        <f ca="1"/>
        <v>2.1865127767709027E-4</v>
      </c>
      <c r="O24" s="21">
        <f ca="1"/>
        <v>4.7604403400206436E-4</v>
      </c>
      <c r="P24" s="21">
        <f ca="1"/>
        <v>8.6443177257498351E-4</v>
      </c>
      <c r="Q24" s="21">
        <f ca="1"/>
        <v>1.4139425239225506E-3</v>
      </c>
      <c r="R24" s="21">
        <f ca="1"/>
        <v>2.1604771049424437E-3</v>
      </c>
      <c r="S24" s="21">
        <f ca="1"/>
        <v>3.1467592855356353E-3</v>
      </c>
      <c r="T24" s="21">
        <f ca="1"/>
        <v>4.4235756294094064E-3</v>
      </c>
      <c r="U24" s="21">
        <f ca="1"/>
        <v>6.0512396648745529E-3</v>
      </c>
      <c r="V24" s="21">
        <f ca="1"/>
        <v>8.1013215065612008E-3</v>
      </c>
      <c r="W24" s="21">
        <f ca="1"/>
        <v>1.0658691752075572E-2</v>
      </c>
      <c r="X24" s="21">
        <f ca="1"/>
        <v>1.3823937662920508E-2</v>
      </c>
      <c r="Y24" s="21">
        <f ca="1"/>
        <v>1.7716220600469419E-2</v>
      </c>
      <c r="Z24" s="21">
        <f ca="1"/>
        <v>2.247665677963382E-2</v>
      </c>
      <c r="AA24" s="21">
        <f ca="1"/>
        <v>2.8272319052363378E-2</v>
      </c>
      <c r="AB24" s="21">
        <f ca="1"/>
        <v>3.5300976156188942E-2</v>
      </c>
      <c r="AC24" s="21">
        <f ca="1"/>
        <v>4.3796708283326026E-2</v>
      </c>
      <c r="AD24" s="21">
        <f ca="1"/>
        <v>5.403656469814698E-2</v>
      </c>
      <c r="AE24" s="21">
        <f ca="1"/>
        <v>6.6348461369542741E-2</v>
      </c>
      <c r="AF24" s="21">
        <f ca="1"/>
        <v>8.112055529906409E-2</v>
      </c>
      <c r="AG24" s="21">
        <f ca="1"/>
        <v>9.8812378762925909E-2</v>
      </c>
      <c r="AH24" s="25">
        <f ca="1"/>
        <v>0.11996807268417529</v>
      </c>
      <c r="AI24" s="25">
        <f ca="1"/>
        <v>0.14523212580531636</v>
      </c>
      <c r="AJ24" s="25">
        <f ca="1"/>
        <v>0.17536810767530733</v>
      </c>
      <c r="AK24" s="25">
        <f ca="1"/>
        <v>0.21128098171390552</v>
      </c>
      <c r="AL24" s="25">
        <f ca="1"/>
        <v>0.25404370455469844</v>
      </c>
      <c r="AM24" s="25">
        <f ca="1"/>
        <v>0.30492899249333633</v>
      </c>
      <c r="AN24" s="25">
        <f ca="1"/>
        <v>0.36544807733708617</v>
      </c>
      <c r="AO24" s="25">
        <f ca="1"/>
        <v>0.43741748075626496</v>
      </c>
      <c r="AP24" s="25">
        <f ca="1"/>
        <v>0.52354525856497569</v>
      </c>
      <c r="AQ24" s="25">
        <f ca="1"/>
        <v>0.64066562094870927</v>
      </c>
      <c r="AR24" s="25">
        <f ca="1"/>
        <v>1.1457837956891201</v>
      </c>
      <c r="AS24" s="25">
        <f ca="1"/>
        <v>10.804228325385642</v>
      </c>
      <c r="AT24" s="25">
        <f ca="1"/>
        <v>246.48343953060197</v>
      </c>
      <c r="AU24" s="25">
        <f ca="1"/>
        <v>6075.7994430192139</v>
      </c>
      <c r="AV24" s="25">
        <f ca="1"/>
        <v>150353.25744423544</v>
      </c>
      <c r="AW24" s="25">
        <f ca="1"/>
        <v>3721379.3325711652</v>
      </c>
      <c r="AX24" s="25">
        <f ca="1"/>
        <v>92108344.616710529</v>
      </c>
      <c r="AY24" s="25">
        <f ca="1"/>
        <v>2279786605.4590502</v>
      </c>
      <c r="AZ24" s="25">
        <f ca="1"/>
        <v>56427320858.488258</v>
      </c>
      <c r="BA24" s="25">
        <f ca="1"/>
        <v>1396640595972.9583</v>
      </c>
      <c r="BB24" s="25">
        <f ca="1"/>
        <v>34568449003726.832</v>
      </c>
      <c r="BC24" s="25">
        <f ca="1"/>
        <v>855608569336705</v>
      </c>
      <c r="BD24" s="25">
        <f ca="1"/>
        <v>2.1177288743910388E+16</v>
      </c>
      <c r="BE24" s="25">
        <f ca="1"/>
        <v>5.2416206853970106E+17</v>
      </c>
      <c r="BF24" s="25">
        <f ca="1"/>
        <v>1.2973609506105178E+19</v>
      </c>
      <c r="BG24" s="25">
        <f ca="1"/>
        <v>3.2111164370270526E+20</v>
      </c>
      <c r="BH24" s="25">
        <f ca="1"/>
        <v>7.9478797152240167E+21</v>
      </c>
      <c r="BI24" s="25">
        <f ca="1"/>
        <v>1.9671909492027336E+23</v>
      </c>
      <c r="BJ24" s="25">
        <f ca="1"/>
        <v>4.869022143850579E+24</v>
      </c>
      <c r="BK24" s="25">
        <f ca="1"/>
        <v>1.2051385573718017E+26</v>
      </c>
      <c r="BL24" s="25">
        <f ca="1"/>
        <v>2.982855489449129E+27</v>
      </c>
      <c r="BM24" s="25">
        <f ca="1"/>
        <v>7.3829078108461068E+28</v>
      </c>
      <c r="BN24" s="25">
        <f ca="1"/>
        <v>1.8273539549084072E+30</v>
      </c>
      <c r="BO24" s="25">
        <f ca="1"/>
        <v>4.5229096197484475E+31</v>
      </c>
      <c r="BP24" s="25">
        <f ca="1"/>
        <v>1.119471757303753E+33</v>
      </c>
      <c r="BQ24" s="25">
        <f ca="1"/>
        <v>2.77082038030906E+34</v>
      </c>
      <c r="BR24" s="25">
        <f ca="1"/>
        <v>6.8580967143391766E+35</v>
      </c>
      <c r="BS24" s="25">
        <f ca="1"/>
        <v>1.6974572178877265E+37</v>
      </c>
      <c r="BT24" s="25">
        <f ca="1"/>
        <v>4.201400369108123E+38</v>
      </c>
      <c r="BU24" s="25">
        <f ca="1"/>
        <v>1.039894547848192E+40</v>
      </c>
      <c r="BV24" s="25">
        <f ca="1"/>
        <v>2.5738577037967587E+41</v>
      </c>
      <c r="BW24" s="25">
        <f ca="1"/>
        <v>6.3705916075338927E+42</v>
      </c>
      <c r="BX24" s="25">
        <f ca="1"/>
        <v>1.5767941394288062E+44</v>
      </c>
      <c r="BY24" s="25">
        <f ca="1"/>
        <v>3.9027454768288095E+45</v>
      </c>
      <c r="BZ24" s="25">
        <f ca="1"/>
        <v>9.6597405306115913E+46</v>
      </c>
      <c r="CA24" s="25">
        <f ca="1"/>
        <v>2.3908960415677008E+48</v>
      </c>
      <c r="CB24" s="25">
        <f ca="1"/>
        <v>5.9177406096012113E+49</v>
      </c>
      <c r="CC24" s="25">
        <f ca="1"/>
        <v>1.4647083483974944E+51</v>
      </c>
      <c r="CD24" s="25">
        <f ca="1"/>
        <v>3.6253203501230503E+52</v>
      </c>
      <c r="CE24" s="25">
        <f ca="1"/>
        <v>8.9730816755130308E+53</v>
      </c>
      <c r="CF24" s="25">
        <f ca="1"/>
        <v>2.2209401371353063E+55</v>
      </c>
      <c r="CG24" s="25">
        <f ca="1"/>
        <v>5.4970803466441997E+56</v>
      </c>
      <c r="CH24" s="25">
        <f ca="1"/>
        <v>1.3605901317304971E+58</v>
      </c>
      <c r="CI24" s="25">
        <f ca="1"/>
        <v>3.3676158793830954E+59</v>
      </c>
      <c r="CJ24" s="25">
        <f ca="1"/>
        <v>8.3352336949987806E+60</v>
      </c>
      <c r="CK24" s="25">
        <f ca="1"/>
        <v>2.0630654812960474E+62</v>
      </c>
      <c r="CL24" s="25">
        <f ca="1"/>
        <v>5.106322552985249E+63</v>
      </c>
      <c r="CM24" s="25">
        <f ca="1"/>
        <v>1.2638731175287242E+65</v>
      </c>
      <c r="CN24" s="25">
        <f ca="1"/>
        <v>3.128230229558099E+66</v>
      </c>
      <c r="CO24" s="25">
        <f ca="1"/>
        <v>7.7427268872156747E+67</v>
      </c>
      <c r="CP24" s="25">
        <f ca="1"/>
        <v>1.9164132832541681E+69</v>
      </c>
      <c r="CQ24" s="25">
        <f ca="1"/>
        <v>4.7433416233452956E+70</v>
      </c>
      <c r="CR24" s="25">
        <f ca="1"/>
        <v>1.1740311942295441E+72</v>
      </c>
      <c r="CS24" s="25">
        <f ca="1"/>
        <v>2.9058612144655784E+73</v>
      </c>
      <c r="CT24" s="25">
        <f ca="1"/>
        <v>7.192338192749058E+74</v>
      </c>
      <c r="CU24" s="25">
        <f ca="1"/>
        <v>1.7801857990106306E+76</v>
      </c>
      <c r="CV24" s="25">
        <f ca="1"/>
        <v>4.4061630502777677E+77</v>
      </c>
      <c r="CW24" s="25">
        <f ca="1"/>
        <v>1.0905756487003933E+79</v>
      </c>
      <c r="CX24" s="25">
        <f ca="1"/>
        <v>2.6992992133219719E+80</v>
      </c>
      <c r="CY24" s="25">
        <f ca="1"/>
        <v>6.6810736620822708E+81</v>
      </c>
      <c r="CZ24" s="25">
        <f ca="1"/>
        <v>1.6536419918870921E+83</v>
      </c>
      <c r="DA24" s="25">
        <f ca="1"/>
        <v>4.0929526834164752E+84</v>
      </c>
      <c r="DB24" s="25">
        <f ca="1"/>
        <v>1.0130525077903378E+86</v>
      </c>
      <c r="DC24" s="25">
        <f ca="1"/>
        <v>2.507420590759508E+87</v>
      </c>
      <c r="DD24" s="25">
        <f ca="1"/>
        <v>6.2061521694253483E+88</v>
      </c>
      <c r="DE24" s="25">
        <f ca="1"/>
        <v>1.5360935015053072E+90</v>
      </c>
      <c r="DF24" s="25">
        <f ca="1"/>
        <v>3.802006752253589E+91</v>
      </c>
      <c r="DG24" s="25">
        <f ca="1"/>
        <v>9.410400688510369E+92</v>
      </c>
      <c r="DH24" s="25">
        <f ca="1"/>
        <v>2.329181584588887E+94</v>
      </c>
    </row>
    <row r="25" spans="1:112" x14ac:dyDescent="0.2">
      <c r="J25" s="5" t="s">
        <v>5</v>
      </c>
      <c r="K25">
        <f t="shared" si="9"/>
        <v>10.8</v>
      </c>
      <c r="L25" s="21">
        <f t="shared" si="10"/>
        <v>0</v>
      </c>
      <c r="M25" s="21">
        <f ca="1"/>
        <v>-1.2648513922827091E-6</v>
      </c>
      <c r="N25" s="21">
        <f ca="1"/>
        <v>-5.5529027824422858E-6</v>
      </c>
      <c r="O25" s="21">
        <f ca="1"/>
        <v>-1.52485643442704E-5</v>
      </c>
      <c r="P25" s="21">
        <f ca="1"/>
        <v>-3.352592427667681E-5</v>
      </c>
      <c r="Q25" s="21">
        <f ca="1"/>
        <v>-6.4550290474923137E-5</v>
      </c>
      <c r="R25" s="21">
        <f ca="1"/>
        <v>-1.1372602136739187E-4</v>
      </c>
      <c r="S25" s="21">
        <f ca="1"/>
        <v>-1.8800082380195069E-4</v>
      </c>
      <c r="T25" s="21">
        <f ca="1"/>
        <v>-2.9623890366505418E-4</v>
      </c>
      <c r="U25" s="21">
        <f ca="1"/>
        <v>-4.496780431425521E-4</v>
      </c>
      <c r="V25" s="21">
        <f ca="1"/>
        <v>-6.6248895313891364E-4</v>
      </c>
      <c r="W25" s="21">
        <f ca="1"/>
        <v>-9.524592401647246E-4</v>
      </c>
      <c r="X25" s="21">
        <f ca="1"/>
        <v>-1.3418291931387718E-3</v>
      </c>
      <c r="Y25" s="21">
        <f ca="1"/>
        <v>-1.8583125323584837E-3</v>
      </c>
      <c r="Z25" s="21">
        <f ca="1"/>
        <v>-2.5363425103147011E-3</v>
      </c>
      <c r="AA25" s="21">
        <f ca="1"/>
        <v>-3.418592607104524E-3</v>
      </c>
      <c r="AB25" s="21">
        <f ca="1"/>
        <v>-4.5578318850899848E-3</v>
      </c>
      <c r="AC25" s="21">
        <f ca="1"/>
        <v>-6.0191883056444333E-3</v>
      </c>
      <c r="AD25" s="21">
        <f ca="1"/>
        <v>-7.8829095173189416E-3</v>
      </c>
      <c r="AE25" s="21">
        <f ca="1"/>
        <v>-1.0247730481248574E-2</v>
      </c>
      <c r="AF25" s="21">
        <f ca="1"/>
        <v>-1.323498164899114E-2</v>
      </c>
      <c r="AG25" s="21">
        <f ca="1"/>
        <v>-1.6993601293732324E-2</v>
      </c>
      <c r="AH25" s="25">
        <f ca="1"/>
        <v>-2.1706252311413678E-2</v>
      </c>
      <c r="AI25" s="25">
        <f ca="1"/>
        <v>-2.7596788960152677E-2</v>
      </c>
      <c r="AJ25" s="25">
        <f ca="1"/>
        <v>-3.4939374609348574E-2</v>
      </c>
      <c r="AK25" s="25">
        <f ca="1"/>
        <v>-4.4069620588261409E-2</v>
      </c>
      <c r="AL25" s="25">
        <f ca="1"/>
        <v>-5.5398213636074771E-2</v>
      </c>
      <c r="AM25" s="25">
        <f ca="1"/>
        <v>-6.9427923212022916E-2</v>
      </c>
      <c r="AN25" s="25">
        <f ca="1"/>
        <v>-8.6782913771205922E-2</v>
      </c>
      <c r="AO25" s="25">
        <f ca="1"/>
        <v>-0.10845509841446602</v>
      </c>
      <c r="AP25" s="25">
        <f ca="1"/>
        <v>-0.14131506519386924</v>
      </c>
      <c r="AQ25" s="25">
        <f ca="1"/>
        <v>-0.33379513830339991</v>
      </c>
      <c r="AR25" s="25">
        <f ca="1"/>
        <v>-4.3333191038640129</v>
      </c>
      <c r="AS25" s="25">
        <f ca="1"/>
        <v>-102.38543627823468</v>
      </c>
      <c r="AT25" s="25">
        <f ca="1"/>
        <v>-2528.1309705971689</v>
      </c>
      <c r="AU25" s="25">
        <f ca="1"/>
        <v>-62566.680470958774</v>
      </c>
      <c r="AV25" s="25">
        <f ca="1"/>
        <v>-1548587.5839922705</v>
      </c>
      <c r="AW25" s="25">
        <f ca="1"/>
        <v>-38329298.688783564</v>
      </c>
      <c r="AX25" s="25">
        <f ca="1"/>
        <v>-948693885.12531948</v>
      </c>
      <c r="AY25" s="25">
        <f ca="1"/>
        <v>-23481256404.59341</v>
      </c>
      <c r="AZ25" s="25">
        <f ca="1"/>
        <v>-581187900641.12671</v>
      </c>
      <c r="BA25" s="25">
        <f ca="1"/>
        <v>-14385063890771.33</v>
      </c>
      <c r="BB25" s="25">
        <f ca="1"/>
        <v>-356046751803881</v>
      </c>
      <c r="BC25" s="25">
        <f ca="1"/>
        <v>-8812563498098146</v>
      </c>
      <c r="BD25" s="25">
        <f ca="1"/>
        <v>-2.1812100589712208E+17</v>
      </c>
      <c r="BE25" s="25">
        <f ca="1"/>
        <v>-5.3987438625328333E+18</v>
      </c>
      <c r="BF25" s="25">
        <f ca="1"/>
        <v>-1.3362507305553764E+20</v>
      </c>
      <c r="BG25" s="25">
        <f ca="1"/>
        <v>-3.3073730811701504E+21</v>
      </c>
      <c r="BH25" s="25">
        <f ca="1"/>
        <v>-8.1861258971065698E+22</v>
      </c>
      <c r="BI25" s="25">
        <f ca="1"/>
        <v>-2.0261595985626002E+24</v>
      </c>
      <c r="BJ25" s="25">
        <f ca="1"/>
        <v>-5.0149762821247026E+25</v>
      </c>
      <c r="BK25" s="25">
        <f ca="1"/>
        <v>-1.2412638725397616E+27</v>
      </c>
      <c r="BL25" s="25">
        <f ca="1"/>
        <v>-3.072269768049918E+28</v>
      </c>
      <c r="BM25" s="25">
        <f ca="1"/>
        <v>-7.6042183563656128E+29</v>
      </c>
      <c r="BN25" s="25">
        <f ca="1"/>
        <v>-1.8821308410791867E+31</v>
      </c>
      <c r="BO25" s="25">
        <f ca="1"/>
        <v>-4.6584886654318163E+32</v>
      </c>
      <c r="BP25" s="25">
        <f ca="1"/>
        <v>-1.1530291186746417E+34</v>
      </c>
      <c r="BQ25" s="25">
        <f ca="1"/>
        <v>-2.8538786800593667E+35</v>
      </c>
      <c r="BR25" s="25">
        <f ca="1"/>
        <v>-7.0636754868713034E+36</v>
      </c>
      <c r="BS25" s="25">
        <f ca="1"/>
        <v>-1.7483403106434735E+38</v>
      </c>
      <c r="BT25" s="25">
        <f ca="1"/>
        <v>-4.3273418316966703E+39</v>
      </c>
      <c r="BU25" s="25">
        <f ca="1"/>
        <v>-1.0710664973840601E+41</v>
      </c>
      <c r="BV25" s="25">
        <f ca="1"/>
        <v>-2.6510118369971922E+42</v>
      </c>
      <c r="BW25" s="25">
        <f ca="1"/>
        <v>-6.5615568938859634E+43</v>
      </c>
      <c r="BX25" s="25">
        <f ca="1"/>
        <v>-1.624060227558964E+45</v>
      </c>
      <c r="BY25" s="25">
        <f ca="1"/>
        <v>-4.0197344400932674E+46</v>
      </c>
      <c r="BZ25" s="25">
        <f ca="1"/>
        <v>-9.9493015682987776E+47</v>
      </c>
      <c r="CA25" s="25">
        <f ca="1"/>
        <v>-2.4625657035627908E+49</v>
      </c>
      <c r="CB25" s="25">
        <f ca="1"/>
        <v>-6.0951312037113048E+50</v>
      </c>
      <c r="CC25" s="25">
        <f ca="1"/>
        <v>-1.508614545248467E+52</v>
      </c>
      <c r="CD25" s="25">
        <f ca="1"/>
        <v>-3.7339931989639053E+53</v>
      </c>
      <c r="CE25" s="25">
        <f ca="1"/>
        <v>-9.2420593807582483E+54</v>
      </c>
      <c r="CF25" s="25">
        <f ca="1"/>
        <v>-2.2875151894059376E+56</v>
      </c>
      <c r="CG25" s="25">
        <f ca="1"/>
        <v>-5.661861200163589E+57</v>
      </c>
      <c r="CH25" s="25">
        <f ca="1"/>
        <v>-1.401375273853076E+59</v>
      </c>
      <c r="CI25" s="25">
        <f ca="1"/>
        <v>-3.4685637615200635E+60</v>
      </c>
      <c r="CJ25" s="25">
        <f ca="1"/>
        <v>-8.5850912258945285E+61</v>
      </c>
      <c r="CK25" s="25">
        <f ca="1"/>
        <v>-2.1249080721692485E+63</v>
      </c>
      <c r="CL25" s="25">
        <f ca="1"/>
        <v>-5.2593900243641692E+64</v>
      </c>
      <c r="CM25" s="25">
        <f ca="1"/>
        <v>-1.301759063870029E+66</v>
      </c>
      <c r="CN25" s="25">
        <f ca="1"/>
        <v>-3.2220022712105713E+67</v>
      </c>
      <c r="CO25" s="25">
        <f ca="1"/>
        <v>-7.9748233938318103E+68</v>
      </c>
      <c r="CP25" s="25">
        <f ca="1"/>
        <v>-1.9738598178866366E+70</v>
      </c>
      <c r="CQ25" s="25">
        <f ca="1"/>
        <v>-4.8855283537442718E+71</v>
      </c>
      <c r="CR25" s="25">
        <f ca="1"/>
        <v>-1.2092240329810998E+73</v>
      </c>
      <c r="CS25" s="25">
        <f ca="1"/>
        <v>-2.992967507430974E+74</v>
      </c>
      <c r="CT25" s="25">
        <f ca="1"/>
        <v>-7.4079362105088622E+75</v>
      </c>
      <c r="CU25" s="25">
        <f ca="1"/>
        <v>-1.8335487693305948E+77</v>
      </c>
      <c r="CV25" s="25">
        <f ca="1"/>
        <v>-4.5382424928885241E+78</v>
      </c>
      <c r="CW25" s="25">
        <f ca="1"/>
        <v>-1.123266818355616E+80</v>
      </c>
      <c r="CX25" s="25">
        <f ca="1"/>
        <v>-2.7802135897231696E+81</v>
      </c>
      <c r="CY25" s="25">
        <f ca="1"/>
        <v>-6.8813459795748291E+82</v>
      </c>
      <c r="CZ25" s="25">
        <f ca="1"/>
        <v>-1.7032116764570756E+84</v>
      </c>
      <c r="DA25" s="25">
        <f ca="1"/>
        <v>-4.2156433108147872E+85</v>
      </c>
      <c r="DB25" s="25">
        <f ca="1"/>
        <v>-1.0434198385126859E+87</v>
      </c>
      <c r="DC25" s="25">
        <f ca="1"/>
        <v>-2.582583200549303E+88</v>
      </c>
      <c r="DD25" s="25">
        <f ca="1"/>
        <v>-6.3921882080244057E+89</v>
      </c>
      <c r="DE25" s="25">
        <f ca="1"/>
        <v>-1.5821395445504073E+91</v>
      </c>
      <c r="DF25" s="25">
        <f ca="1"/>
        <v>-3.9159759646748861E+92</v>
      </c>
      <c r="DG25" s="25">
        <f ca="1"/>
        <v>-9.6924874981675728E+93</v>
      </c>
      <c r="DH25" s="25">
        <f ca="1"/>
        <v>-2.3990012898338706E+95</v>
      </c>
    </row>
    <row r="26" spans="1:112" x14ac:dyDescent="0.2">
      <c r="J26" s="5" t="s">
        <v>5</v>
      </c>
      <c r="K26">
        <f t="shared" si="9"/>
        <v>11.520000000000001</v>
      </c>
      <c r="L26" s="21">
        <f t="shared" si="10"/>
        <v>0</v>
      </c>
      <c r="M26" s="21">
        <f ca="1"/>
        <v>2.9126803751947305E-8</v>
      </c>
      <c r="N26" s="21">
        <f ca="1"/>
        <v>1.6119387082112971E-7</v>
      </c>
      <c r="O26" s="21">
        <f ca="1"/>
        <v>5.3567977453394788E-7</v>
      </c>
      <c r="P26" s="21">
        <f ca="1"/>
        <v>1.3857088954050627E-6</v>
      </c>
      <c r="Q26" s="21">
        <f ca="1"/>
        <v>3.0750434775531331E-6</v>
      </c>
      <c r="R26" s="21">
        <f ca="1"/>
        <v>6.1466314942425393E-6</v>
      </c>
      <c r="S26" s="21">
        <f ca="1"/>
        <v>1.138592781388281E-5</v>
      </c>
      <c r="T26" s="21">
        <f ca="1"/>
        <v>1.9903051924127194E-5</v>
      </c>
      <c r="U26" s="21">
        <f ca="1"/>
        <v>3.3238907861110266E-5</v>
      </c>
      <c r="V26" s="21">
        <f ca="1"/>
        <v>5.3501726106297303E-5</v>
      </c>
      <c r="W26" s="21">
        <f ca="1"/>
        <v>8.3542162254028309E-5</v>
      </c>
      <c r="X26" s="21">
        <f ca="1"/>
        <v>1.2717719017257904E-4</v>
      </c>
      <c r="Y26" s="21">
        <f ca="1"/>
        <v>1.8947566751761579E-4</v>
      </c>
      <c r="Z26" s="21">
        <f ca="1"/>
        <v>2.7712176639189734E-4</v>
      </c>
      <c r="AA26" s="21">
        <f ca="1"/>
        <v>3.98876624940959E-4</v>
      </c>
      <c r="AB26" s="21">
        <f ca="1"/>
        <v>5.6616380511202258E-4</v>
      </c>
      <c r="AC26" s="21">
        <f ca="1"/>
        <v>7.9381071318393925E-4</v>
      </c>
      <c r="AD26" s="21">
        <f ca="1"/>
        <v>1.1009864009037863E-3</v>
      </c>
      <c r="AE26" s="21">
        <f ca="1"/>
        <v>1.5123865559352793E-3</v>
      </c>
      <c r="AF26" s="21">
        <f ca="1"/>
        <v>2.0597295674097491E-3</v>
      </c>
      <c r="AG26" s="21">
        <f ca="1"/>
        <v>2.7836440208773086E-3</v>
      </c>
      <c r="AH26" s="25">
        <f ca="1"/>
        <v>3.7360487317917531E-3</v>
      </c>
      <c r="AI26" s="25">
        <f ca="1"/>
        <v>4.983152611496372E-3</v>
      </c>
      <c r="AJ26" s="25">
        <f ca="1"/>
        <v>6.6092348995811243E-3</v>
      </c>
      <c r="AK26" s="25">
        <f ca="1"/>
        <v>8.7214128753842334E-3</v>
      </c>
      <c r="AL26" s="25">
        <f ca="1"/>
        <v>1.145577638201316E-2</v>
      </c>
      <c r="AM26" s="25">
        <f ca="1"/>
        <v>1.4988290822495361E-2</v>
      </c>
      <c r="AN26" s="25">
        <f ca="1"/>
        <v>1.9627105843803488E-2</v>
      </c>
      <c r="AO26" s="25">
        <f ca="1"/>
        <v>2.7873579421177883E-2</v>
      </c>
      <c r="AP26" s="25">
        <f ca="1"/>
        <v>9.5153016063880408E-2</v>
      </c>
      <c r="AQ26" s="25">
        <f ca="1"/>
        <v>1.5851027674939355</v>
      </c>
      <c r="AR26" s="25">
        <f ca="1"/>
        <v>38.238938708617738</v>
      </c>
      <c r="AS26" s="25">
        <f ca="1"/>
        <v>945.17714372188527</v>
      </c>
      <c r="AT26" s="25">
        <f ca="1"/>
        <v>23392.568884962304</v>
      </c>
      <c r="AU26" s="25">
        <f ca="1"/>
        <v>578990.66401335201</v>
      </c>
      <c r="AV26" s="25">
        <f ca="1"/>
        <v>14330677.283704817</v>
      </c>
      <c r="AW26" s="25">
        <f ca="1"/>
        <v>354700613.8005951</v>
      </c>
      <c r="AX26" s="25">
        <f ca="1"/>
        <v>8779245117.5355206</v>
      </c>
      <c r="AY26" s="25">
        <f ca="1"/>
        <v>217296336482.0643</v>
      </c>
      <c r="AZ26" s="25">
        <f ca="1"/>
        <v>5378332381239.4482</v>
      </c>
      <c r="BA26" s="25">
        <f ca="1"/>
        <v>133119865056022.44</v>
      </c>
      <c r="BB26" s="25">
        <f ca="1"/>
        <v>3294868616874596.5</v>
      </c>
      <c r="BC26" s="25">
        <f ca="1"/>
        <v>8.1551759007601056E+16</v>
      </c>
      <c r="BD26" s="25">
        <f ca="1"/>
        <v>2.0184991250157635E+18</v>
      </c>
      <c r="BE26" s="25">
        <f ca="1"/>
        <v>4.9960157283481387E+19</v>
      </c>
      <c r="BF26" s="25">
        <f ca="1"/>
        <v>1.2365709204689736E+21</v>
      </c>
      <c r="BG26" s="25">
        <f ca="1"/>
        <v>3.0606541732875705E+22</v>
      </c>
      <c r="BH26" s="25">
        <f ca="1"/>
        <v>7.5754684386930588E+23</v>
      </c>
      <c r="BI26" s="25">
        <f ca="1"/>
        <v>1.8750149072895033E+25</v>
      </c>
      <c r="BJ26" s="25">
        <f ca="1"/>
        <v>4.6408759189865881E+26</v>
      </c>
      <c r="BK26" s="25">
        <f ca="1"/>
        <v>1.1486697625201703E+28</v>
      </c>
      <c r="BL26" s="25">
        <f ca="1"/>
        <v>2.8430887766935179E+29</v>
      </c>
      <c r="BM26" s="25">
        <f ca="1"/>
        <v>7.0369692430700011E+30</v>
      </c>
      <c r="BN26" s="25">
        <f ca="1"/>
        <v>1.7417302107292766E+32</v>
      </c>
      <c r="BO26" s="25">
        <f ca="1"/>
        <v>4.3109810794002831E+33</v>
      </c>
      <c r="BP26" s="25">
        <f ca="1"/>
        <v>1.0670170245393499E+35</v>
      </c>
      <c r="BQ26" s="25">
        <f ca="1"/>
        <v>2.6409889292966521E+36</v>
      </c>
      <c r="BR26" s="25">
        <f ca="1"/>
        <v>6.5367490536294401E+37</v>
      </c>
      <c r="BS26" s="25">
        <f ca="1"/>
        <v>1.6179200038597519E+39</v>
      </c>
      <c r="BT26" s="25">
        <f ca="1"/>
        <v>4.004536685699615E+40</v>
      </c>
      <c r="BU26" s="25">
        <f ca="1"/>
        <v>9.911685391186116E+41</v>
      </c>
      <c r="BV26" s="25">
        <f ca="1"/>
        <v>2.4532552704097441E+43</v>
      </c>
      <c r="BW26" s="25">
        <f ca="1"/>
        <v>6.0720868188325255E+44</v>
      </c>
      <c r="BX26" s="25">
        <f ca="1"/>
        <v>1.5029107969709235E+46</v>
      </c>
      <c r="BY26" s="25">
        <f ca="1"/>
        <v>3.7198757708930428E+47</v>
      </c>
      <c r="BZ26" s="25">
        <f ca="1"/>
        <v>9.2071171349281964E+48</v>
      </c>
      <c r="CA26" s="25">
        <f ca="1"/>
        <v>2.278866584705038E+50</v>
      </c>
      <c r="CB26" s="25">
        <f ca="1"/>
        <v>5.6404549163661589E+51</v>
      </c>
      <c r="CC26" s="25">
        <f ca="1"/>
        <v>1.3960769742683611E+53</v>
      </c>
      <c r="CD26" s="25">
        <f ca="1"/>
        <v>3.4554498652872779E+54</v>
      </c>
      <c r="CE26" s="25">
        <f ca="1"/>
        <v>8.5526328358268994E+55</v>
      </c>
      <c r="CF26" s="25">
        <f ca="1"/>
        <v>2.1168742501374535E+57</v>
      </c>
      <c r="CG26" s="25">
        <f ca="1"/>
        <v>5.2395053978155547E+58</v>
      </c>
      <c r="CH26" s="25">
        <f ca="1"/>
        <v>1.2968373918291827E+60</v>
      </c>
      <c r="CI26" s="25">
        <f ca="1"/>
        <v>3.2098205711272133E+61</v>
      </c>
      <c r="CJ26" s="25">
        <f ca="1"/>
        <v>7.9446722956607404E+62</v>
      </c>
      <c r="CK26" s="25">
        <f ca="1"/>
        <v>1.9663970769313878E+64</v>
      </c>
      <c r="CL26" s="25">
        <f ca="1"/>
        <v>4.8670572180537811E+65</v>
      </c>
      <c r="CM26" s="25">
        <f ca="1"/>
        <v>1.2046522160602416E+67</v>
      </c>
      <c r="CN26" s="25">
        <f ca="1"/>
        <v>2.9816517387064928E+68</v>
      </c>
      <c r="CO26" s="25">
        <f ca="1"/>
        <v>7.3799283912862055E+69</v>
      </c>
      <c r="CP26" s="25">
        <f ca="1"/>
        <v>1.8266165143804537E+71</v>
      </c>
      <c r="CQ26" s="25">
        <f ca="1"/>
        <v>4.5210843706104025E+72</v>
      </c>
      <c r="CR26" s="25">
        <f ca="1"/>
        <v>1.1190199872420032E+74</v>
      </c>
      <c r="CS26" s="25">
        <f ca="1"/>
        <v>2.7697021979660494E+75</v>
      </c>
      <c r="CT26" s="25">
        <f ca="1"/>
        <v>6.8553290851627968E+76</v>
      </c>
      <c r="CU26" s="25">
        <f ca="1"/>
        <v>1.6967721981225075E+78</v>
      </c>
      <c r="CV26" s="25">
        <f ca="1"/>
        <v>4.1997048669083143E+79</v>
      </c>
      <c r="CW26" s="25">
        <f ca="1"/>
        <v>1.0394748917178597E+81</v>
      </c>
      <c r="CX26" s="25">
        <f ca="1"/>
        <v>2.5728190069397041E+82</v>
      </c>
      <c r="CY26" s="25">
        <f ca="1"/>
        <v>6.3680207143153643E+83</v>
      </c>
      <c r="CZ26" s="25">
        <f ca="1"/>
        <v>1.5761578139997259E+85</v>
      </c>
      <c r="DA26" s="25">
        <f ca="1"/>
        <v>3.9011704987826004E+86</v>
      </c>
      <c r="DB26" s="25">
        <f ca="1"/>
        <v>9.6558422801274703E+87</v>
      </c>
      <c r="DC26" s="25">
        <f ca="1"/>
        <v>2.3899311800853484E+89</v>
      </c>
      <c r="DD26" s="25">
        <f ca="1"/>
        <v>5.9153524672824117E+90</v>
      </c>
      <c r="DE26" s="25">
        <f ca="1"/>
        <v>1.4641172559175667E+92</v>
      </c>
      <c r="DF26" s="25">
        <f ca="1"/>
        <v>3.6238573287593281E+93</v>
      </c>
      <c r="DG26" s="25">
        <f ca="1"/>
        <v>8.9694605306544103E+94</v>
      </c>
      <c r="DH26" s="25">
        <f ca="1"/>
        <v>2.2200438624472812E+96</v>
      </c>
    </row>
    <row r="27" spans="1:112" x14ac:dyDescent="0.2">
      <c r="J27" s="5" t="s">
        <v>5</v>
      </c>
      <c r="K27">
        <f t="shared" si="9"/>
        <v>12.240000000000002</v>
      </c>
      <c r="L27" s="21">
        <f t="shared" si="10"/>
        <v>0</v>
      </c>
      <c r="M27" s="21">
        <f ca="1"/>
        <v>-8.0329218999799043E-10</v>
      </c>
      <c r="N27" s="21">
        <f ca="1"/>
        <v>-5.3793765351378911E-9</v>
      </c>
      <c r="O27" s="21">
        <f ca="1"/>
        <v>-2.1031483390532511E-8</v>
      </c>
      <c r="P27" s="21">
        <f ca="1"/>
        <v>-6.2701292427080696E-8</v>
      </c>
      <c r="Q27" s="21">
        <f ca="1"/>
        <v>-1.5785926757450454E-7</v>
      </c>
      <c r="R27" s="21">
        <f ca="1"/>
        <v>-3.5358168545993105E-7</v>
      </c>
      <c r="S27" s="21">
        <f ca="1"/>
        <v>-7.2661607385722564E-7</v>
      </c>
      <c r="T27" s="21">
        <f ca="1"/>
        <v>-1.3974998518766257E-6</v>
      </c>
      <c r="U27" s="21">
        <f ca="1"/>
        <v>-2.5501412014941457E-6</v>
      </c>
      <c r="V27" s="21">
        <f ca="1"/>
        <v>-4.4587208559761455E-6</v>
      </c>
      <c r="W27" s="21">
        <f ca="1"/>
        <v>-7.5243599793036377E-6</v>
      </c>
      <c r="X27" s="21">
        <f ca="1"/>
        <v>-1.2324763320479179E-5</v>
      </c>
      <c r="Y27" s="21">
        <f ca="1"/>
        <v>-1.9681041067047712E-5</v>
      </c>
      <c r="Z27" s="21">
        <f ca="1"/>
        <v>-3.0747205593942501E-5</v>
      </c>
      <c r="AA27" s="21">
        <f ca="1"/>
        <v>-4.7129519144904253E-5</v>
      </c>
      <c r="AB27" s="21">
        <f ca="1"/>
        <v>-7.1045050222576608E-5</v>
      </c>
      <c r="AC27" s="21">
        <f ca="1"/>
        <v>-1.0553162911426477E-4</v>
      </c>
      <c r="AD27" s="21">
        <f ca="1"/>
        <v>-1.5472507005651686E-4</v>
      </c>
      <c r="AE27" s="21">
        <f ca="1"/>
        <v>-2.2422430054537068E-4</v>
      </c>
      <c r="AF27" s="21">
        <f ca="1"/>
        <v>-3.2157123439758564E-4</v>
      </c>
      <c r="AG27" s="21">
        <f ca="1"/>
        <v>-4.5688027047460159E-4</v>
      </c>
      <c r="AH27" s="25">
        <f ca="1"/>
        <v>-6.4366275129088099E-4</v>
      </c>
      <c r="AI27" s="25">
        <f ca="1"/>
        <v>-8.9990536044726589E-4</v>
      </c>
      <c r="AJ27" s="25">
        <f ca="1"/>
        <v>-1.2494807216628374E-3</v>
      </c>
      <c r="AK27" s="25">
        <f ca="1"/>
        <v>-1.7240317374967579E-3</v>
      </c>
      <c r="AL27" s="25">
        <f ca="1"/>
        <v>-2.3664986774187785E-3</v>
      </c>
      <c r="AM27" s="25">
        <f ca="1"/>
        <v>-3.2621877147994919E-3</v>
      </c>
      <c r="AN27" s="25">
        <f ca="1"/>
        <v>-5.2344536516499797E-3</v>
      </c>
      <c r="AO27" s="25">
        <f ca="1"/>
        <v>-2.6968129659891923E-2</v>
      </c>
      <c r="AP27" s="25">
        <f ca="1"/>
        <v>-0.528709577077076</v>
      </c>
      <c r="AQ27" s="25">
        <f ca="1"/>
        <v>-12.899163729723734</v>
      </c>
      <c r="AR27" s="25">
        <f ca="1"/>
        <v>-319.01796935845135</v>
      </c>
      <c r="AS27" s="25">
        <f ca="1"/>
        <v>-7895.7226859728462</v>
      </c>
      <c r="AT27" s="25">
        <f ca="1"/>
        <v>-195427.70481721457</v>
      </c>
      <c r="AU27" s="25">
        <f ca="1"/>
        <v>-4837058.0878260285</v>
      </c>
      <c r="AV27" s="25">
        <f ca="1"/>
        <v>-119722709.61912899</v>
      </c>
      <c r="AW27" s="25">
        <f ca="1"/>
        <v>-2963273689.2330484</v>
      </c>
      <c r="AX27" s="25">
        <f ca="1"/>
        <v>-73344406770.967392</v>
      </c>
      <c r="AY27" s="25">
        <f ca="1"/>
        <v>-1815357775112.5728</v>
      </c>
      <c r="AZ27" s="25">
        <f ca="1"/>
        <v>-44932177265356.742</v>
      </c>
      <c r="BA27" s="25">
        <f ca="1"/>
        <v>-1112122670768099.1</v>
      </c>
      <c r="BB27" s="25">
        <f ca="1"/>
        <v>-2.7526305600611584E+16</v>
      </c>
      <c r="BC27" s="25">
        <f ca="1"/>
        <v>-6.8130748180087654E+17</v>
      </c>
      <c r="BD27" s="25">
        <f ca="1"/>
        <v>-1.6863137875215659E+19</v>
      </c>
      <c r="BE27" s="25">
        <f ca="1"/>
        <v>-4.1738191014719298E+20</v>
      </c>
      <c r="BF27" s="25">
        <f ca="1"/>
        <v>-1.0330678703456424E+22</v>
      </c>
      <c r="BG27" s="25">
        <f ca="1"/>
        <v>-2.5569608957133675E+23</v>
      </c>
      <c r="BH27" s="25">
        <f ca="1"/>
        <v>-6.3287700827756882E+24</v>
      </c>
      <c r="BI27" s="25">
        <f ca="1"/>
        <v>-1.5664428339299038E+26</v>
      </c>
      <c r="BJ27" s="25">
        <f ca="1"/>
        <v>-3.8771248156257991E+27</v>
      </c>
      <c r="BK27" s="25">
        <f ca="1"/>
        <v>-9.5963264669052143E+28</v>
      </c>
      <c r="BL27" s="25">
        <f ca="1"/>
        <v>-2.375200337500654E+30</v>
      </c>
      <c r="BM27" s="25">
        <f ca="1"/>
        <v>-5.8788919494359831E+31</v>
      </c>
      <c r="BN27" s="25">
        <f ca="1"/>
        <v>-1.4550928617693947E+33</v>
      </c>
      <c r="BO27" s="25">
        <f ca="1"/>
        <v>-3.6015209227880385E+34</v>
      </c>
      <c r="BP27" s="25">
        <f ca="1"/>
        <v>-8.9141753770232502E+35</v>
      </c>
      <c r="BQ27" s="25">
        <f ca="1"/>
        <v>-2.2063601557383112E+37</v>
      </c>
      <c r="BR27" s="25">
        <f ca="1"/>
        <v>-5.4609932287367719E+38</v>
      </c>
      <c r="BS27" s="25">
        <f ca="1"/>
        <v>-1.351658158083485E+40</v>
      </c>
      <c r="BT27" s="25">
        <f ca="1"/>
        <v>-3.3455082251739393E+41</v>
      </c>
      <c r="BU27" s="25">
        <f ca="1"/>
        <v>-8.2805147271815689E+42</v>
      </c>
      <c r="BV27" s="25">
        <f ca="1"/>
        <v>-2.0495219122131949E+44</v>
      </c>
      <c r="BW27" s="25">
        <f ca="1"/>
        <v>-5.0728006735159935E+45</v>
      </c>
      <c r="BX27" s="25">
        <f ca="1"/>
        <v>-1.2555760697411238E+47</v>
      </c>
      <c r="BY27" s="25">
        <f ca="1"/>
        <v>-3.1076940891985909E+48</v>
      </c>
      <c r="BZ27" s="25">
        <f ca="1"/>
        <v>-7.691897595796452E+49</v>
      </c>
      <c r="CA27" s="25">
        <f ca="1"/>
        <v>-1.9038324534318609E+51</v>
      </c>
      <c r="CB27" s="25">
        <f ca="1"/>
        <v>-4.7122026335259281E+52</v>
      </c>
      <c r="CC27" s="25">
        <f ca="1"/>
        <v>-1.1663239388124657E+54</v>
      </c>
      <c r="CD27" s="25">
        <f ca="1"/>
        <v>-2.8867848775773135E+55</v>
      </c>
      <c r="CE27" s="25">
        <f ca="1"/>
        <v>-7.1451220814859603E+56</v>
      </c>
      <c r="CF27" s="25">
        <f ca="1"/>
        <v>-1.7684992725314271E+58</v>
      </c>
      <c r="CG27" s="25">
        <f ca="1"/>
        <v>-4.3772375632887146E+59</v>
      </c>
      <c r="CH27" s="25">
        <f ca="1"/>
        <v>-1.0834162605041318E+61</v>
      </c>
      <c r="CI27" s="25">
        <f ca="1"/>
        <v>-2.6815789103324321E+62</v>
      </c>
      <c r="CJ27" s="25">
        <f ca="1"/>
        <v>-6.6372138895183556E+63</v>
      </c>
      <c r="CK27" s="25">
        <f ca="1"/>
        <v>-1.6427861975433849E+65</v>
      </c>
      <c r="CL27" s="25">
        <f ca="1"/>
        <v>-4.0660833532920707E+66</v>
      </c>
      <c r="CM27" s="25">
        <f ca="1"/>
        <v>-1.0064020418867221E+68</v>
      </c>
      <c r="CN27" s="25">
        <f ca="1"/>
        <v>-2.4909599285370048E+69</v>
      </c>
      <c r="CO27" s="25">
        <f ca="1"/>
        <v>-6.1654101515360893E+70</v>
      </c>
      <c r="CP27" s="25">
        <f ca="1"/>
        <v>-1.526009387031746E+72</v>
      </c>
      <c r="CQ27" s="25">
        <f ca="1"/>
        <v>-3.7770474178889051E+73</v>
      </c>
      <c r="CR27" s="25">
        <f ca="1"/>
        <v>-9.3486234869973706E+74</v>
      </c>
      <c r="CS27" s="25">
        <f ca="1"/>
        <v>-2.3138910220639187E+76</v>
      </c>
      <c r="CT27" s="25">
        <f ca="1"/>
        <v>-5.7271443966433108E+77</v>
      </c>
      <c r="CU27" s="25">
        <f ca="1"/>
        <v>-1.4175336101500472E+79</v>
      </c>
      <c r="CV27" s="25">
        <f ca="1"/>
        <v>-3.5085574882359393E+80</v>
      </c>
      <c r="CW27" s="25">
        <f ca="1"/>
        <v>-8.6840802645610156E+81</v>
      </c>
      <c r="CX27" s="25">
        <f ca="1"/>
        <v>-2.1494089891415033E+83</v>
      </c>
      <c r="CY27" s="25">
        <f ca="1"/>
        <v>-5.3200325905045289E+84</v>
      </c>
      <c r="CZ27" s="25">
        <f ca="1"/>
        <v>-1.3167687911892151E+86</v>
      </c>
      <c r="DA27" s="25">
        <f ca="1"/>
        <v>-3.2591530595970386E+87</v>
      </c>
      <c r="DB27" s="25">
        <f ca="1"/>
        <v>-8.0667758356330257E+88</v>
      </c>
      <c r="DC27" s="25">
        <f ca="1"/>
        <v>-1.9966190968152279E+90</v>
      </c>
      <c r="DD27" s="25">
        <f ca="1"/>
        <v>-4.9418601669305675E+91</v>
      </c>
      <c r="DE27" s="25">
        <f ca="1"/>
        <v>-1.2231667997391147E+93</v>
      </c>
      <c r="DF27" s="25">
        <f ca="1"/>
        <v>-3.0274774466419179E+94</v>
      </c>
      <c r="DG27" s="25">
        <f ca="1"/>
        <v>-7.4933522491620437E+95</v>
      </c>
      <c r="DH27" s="25">
        <f ca="1"/>
        <v>-1.8546902138710907E+97</v>
      </c>
    </row>
    <row r="28" spans="1:112" x14ac:dyDescent="0.2">
      <c r="J28" s="5" t="s">
        <v>5</v>
      </c>
      <c r="K28">
        <f t="shared" si="9"/>
        <v>12.960000000000003</v>
      </c>
      <c r="L28" s="21">
        <f t="shared" si="10"/>
        <v>0</v>
      </c>
      <c r="M28" s="21">
        <f ca="1"/>
        <v>2.6148314909612742E-11</v>
      </c>
      <c r="N28" s="21">
        <f ca="1"/>
        <v>2.0602651952368138E-10</v>
      </c>
      <c r="O28" s="21">
        <f ca="1"/>
        <v>9.284297275689896E-10</v>
      </c>
      <c r="P28" s="21">
        <f ca="1"/>
        <v>3.1407013281599885E-9</v>
      </c>
      <c r="Q28" s="21">
        <f ca="1"/>
        <v>8.8617491766655324E-9</v>
      </c>
      <c r="R28" s="21">
        <f ca="1"/>
        <v>2.2024070966540447E-8</v>
      </c>
      <c r="S28" s="21">
        <f ca="1"/>
        <v>4.9807194207138611E-8</v>
      </c>
      <c r="T28" s="21">
        <f ca="1"/>
        <v>1.0469294938362544E-7</v>
      </c>
      <c r="U28" s="21">
        <f ca="1"/>
        <v>2.0756676560146504E-7</v>
      </c>
      <c r="V28" s="21">
        <f ca="1"/>
        <v>3.9231789340168885E-7</v>
      </c>
      <c r="W28" s="21">
        <f ca="1"/>
        <v>7.1256747646489248E-7</v>
      </c>
      <c r="X28" s="21">
        <f ca="1"/>
        <v>1.251393317350382E-6</v>
      </c>
      <c r="Y28" s="21">
        <f ca="1"/>
        <v>2.1352463086545271E-6</v>
      </c>
      <c r="Z28" s="21">
        <f ca="1"/>
        <v>3.553695753500949E-6</v>
      </c>
      <c r="AA28" s="21">
        <f ca="1"/>
        <v>5.7872393247268544E-6</v>
      </c>
      <c r="AB28" s="21">
        <f ca="1"/>
        <v>9.2462220655647359E-6</v>
      </c>
      <c r="AC28" s="21">
        <f ca="1"/>
        <v>1.4524999863224281E-5</v>
      </c>
      <c r="AD28" s="21">
        <f ca="1"/>
        <v>2.2476953171251515E-5</v>
      </c>
      <c r="AE28" s="21">
        <f ca="1"/>
        <v>3.4317936540670316E-5</v>
      </c>
      <c r="AF28" s="21">
        <f ca="1"/>
        <v>5.1768413529338197E-5</v>
      </c>
      <c r="AG28" s="21">
        <f ca="1"/>
        <v>7.724811040206858E-5</v>
      </c>
      <c r="AH28" s="25">
        <f ca="1"/>
        <v>1.1414186014883705E-4</v>
      </c>
      <c r="AI28" s="25">
        <f ca="1"/>
        <v>1.6716228483839058E-4</v>
      </c>
      <c r="AJ28" s="25">
        <f ca="1"/>
        <v>2.4285600750993059E-4</v>
      </c>
      <c r="AK28" s="25">
        <f ca="1"/>
        <v>3.5061701686688897E-4</v>
      </c>
      <c r="AL28" s="25">
        <f ca="1"/>
        <v>5.1214094409874483E-4</v>
      </c>
      <c r="AM28" s="25">
        <f ca="1"/>
        <v>9.7425430566000016E-4</v>
      </c>
      <c r="AN28" s="25">
        <f ca="1"/>
        <v>7.4480273753016633E-3</v>
      </c>
      <c r="AO28" s="25">
        <f ca="1"/>
        <v>0.16074404351244329</v>
      </c>
      <c r="AP28" s="25">
        <f ca="1"/>
        <v>3.9453412868636701</v>
      </c>
      <c r="AQ28" s="25">
        <f ca="1"/>
        <v>97.605052561202271</v>
      </c>
      <c r="AR28" s="25">
        <f ca="1"/>
        <v>2415.7714176007416</v>
      </c>
      <c r="AS28" s="25">
        <f ca="1"/>
        <v>59793.007626936465</v>
      </c>
      <c r="AT28" s="25">
        <f ca="1"/>
        <v>1479945.0980336573</v>
      </c>
      <c r="AU28" s="25">
        <f ca="1"/>
        <v>36630329.606423631</v>
      </c>
      <c r="AV28" s="25">
        <f ca="1"/>
        <v>906642481.69218349</v>
      </c>
      <c r="AW28" s="25">
        <f ca="1"/>
        <v>22440436054.427277</v>
      </c>
      <c r="AX28" s="25">
        <f ca="1"/>
        <v>555426411512.80115</v>
      </c>
      <c r="AY28" s="25">
        <f ca="1"/>
        <v>13747437580592.035</v>
      </c>
      <c r="AZ28" s="25">
        <f ca="1"/>
        <v>340264773756777.37</v>
      </c>
      <c r="BA28" s="25">
        <f ca="1"/>
        <v>8421941509118331</v>
      </c>
      <c r="BB28" s="25">
        <f ca="1"/>
        <v>2.0845266614599187E+17</v>
      </c>
      <c r="BC28" s="25">
        <f ca="1"/>
        <v>5.1594414111621448E+18</v>
      </c>
      <c r="BD28" s="25">
        <f ca="1"/>
        <v>1.2770206436301049E+20</v>
      </c>
      <c r="BE28" s="25">
        <f ca="1"/>
        <v>3.1607718527940617E+21</v>
      </c>
      <c r="BF28" s="25">
        <f ca="1"/>
        <v>7.8232711279560786E+22</v>
      </c>
      <c r="BG28" s="25">
        <f ca="1"/>
        <v>1.9363489005120557E+24</v>
      </c>
      <c r="BH28" s="25">
        <f ca="1"/>
        <v>4.7926845548403632E+25</v>
      </c>
      <c r="BI28" s="25">
        <f ca="1"/>
        <v>1.1862441323708301E+27</v>
      </c>
      <c r="BJ28" s="25">
        <f ca="1"/>
        <v>2.93608963159984E+28</v>
      </c>
      <c r="BK28" s="25">
        <f ca="1"/>
        <v>7.267156973246919E+29</v>
      </c>
      <c r="BL28" s="25">
        <f ca="1"/>
        <v>1.7987043016391687E+31</v>
      </c>
      <c r="BM28" s="25">
        <f ca="1"/>
        <v>4.4519984572101384E+32</v>
      </c>
      <c r="BN28" s="25">
        <f ca="1"/>
        <v>1.1019204352639249E+34</v>
      </c>
      <c r="BO28" s="25">
        <f ca="1"/>
        <v>2.7273788546929303E+35</v>
      </c>
      <c r="BP28" s="25">
        <f ca="1"/>
        <v>6.7505739802052136E+36</v>
      </c>
      <c r="BQ28" s="25">
        <f ca="1"/>
        <v>1.6708441138116363E+38</v>
      </c>
      <c r="BR28" s="25">
        <f ca="1"/>
        <v>4.1355298989237341E+39</v>
      </c>
      <c r="BS28" s="25">
        <f ca="1"/>
        <v>1.0235908545793578E+41</v>
      </c>
      <c r="BT28" s="25">
        <f ca="1"/>
        <v>2.5335042020349457E+42</v>
      </c>
      <c r="BU28" s="25">
        <f ca="1"/>
        <v>6.2707120844643809E+43</v>
      </c>
      <c r="BV28" s="25">
        <f ca="1"/>
        <v>1.5520728174213046E+45</v>
      </c>
      <c r="BW28" s="25">
        <f ca="1"/>
        <v>3.8415573830320371E+46</v>
      </c>
      <c r="BX28" s="25">
        <f ca="1"/>
        <v>9.5082930142709872E+47</v>
      </c>
      <c r="BY28" s="25">
        <f ca="1"/>
        <v>2.3534110525763054E+49</v>
      </c>
      <c r="BZ28" s="25">
        <f ca="1"/>
        <v>5.8249609831814866E+50</v>
      </c>
      <c r="CA28" s="25">
        <f ca="1"/>
        <v>1.4417443318290551E+52</v>
      </c>
      <c r="CB28" s="25">
        <f ca="1"/>
        <v>3.5684817879180338E+53</v>
      </c>
      <c r="CC28" s="25">
        <f ca="1"/>
        <v>8.8323997462508678E+54</v>
      </c>
      <c r="CD28" s="25">
        <f ca="1"/>
        <v>2.1861197538449139E+56</v>
      </c>
      <c r="CE28" s="25">
        <f ca="1"/>
        <v>5.4108959234522792E+57</v>
      </c>
      <c r="CF28" s="25">
        <f ca="1"/>
        <v>1.3392585032473015E+59</v>
      </c>
      <c r="CG28" s="25">
        <f ca="1"/>
        <v>3.3148176640050129E+60</v>
      </c>
      <c r="CH28" s="25">
        <f ca="1"/>
        <v>8.2045520853372455E+61</v>
      </c>
      <c r="CI28" s="25">
        <f ca="1"/>
        <v>2.0307202912503095E+63</v>
      </c>
      <c r="CJ28" s="25">
        <f ca="1"/>
        <v>5.0262645156107634E+64</v>
      </c>
      <c r="CK28" s="25">
        <f ca="1"/>
        <v>1.244057839462859E+66</v>
      </c>
      <c r="CL28" s="25">
        <f ca="1"/>
        <v>3.0791851545483989E+67</v>
      </c>
      <c r="CM28" s="25">
        <f ca="1"/>
        <v>7.6213347283589505E+68</v>
      </c>
      <c r="CN28" s="25">
        <f ca="1"/>
        <v>1.8863673383173487E+70</v>
      </c>
      <c r="CO28" s="25">
        <f ca="1"/>
        <v>4.6689744800585335E+71</v>
      </c>
      <c r="CP28" s="25">
        <f ca="1"/>
        <v>1.1556244774090066E+73</v>
      </c>
      <c r="CQ28" s="25">
        <f ca="1"/>
        <v>2.8603024893162444E+74</v>
      </c>
      <c r="CR28" s="25">
        <f ca="1"/>
        <v>7.0795751477445718E+75</v>
      </c>
      <c r="CS28" s="25">
        <f ca="1"/>
        <v>1.7522756582482003E+77</v>
      </c>
      <c r="CT28" s="25">
        <f ca="1"/>
        <v>4.337082266112649E+78</v>
      </c>
      <c r="CU28" s="25">
        <f ca="1"/>
        <v>1.0734773661030307E+80</v>
      </c>
      <c r="CV28" s="25">
        <f ca="1"/>
        <v>2.6569790122252692E+81</v>
      </c>
      <c r="CW28" s="25">
        <f ca="1"/>
        <v>6.5763263337660924E+82</v>
      </c>
      <c r="CX28" s="25">
        <f ca="1"/>
        <v>1.6277158324997809E+84</v>
      </c>
      <c r="CY28" s="25">
        <f ca="1"/>
        <v>4.0287824796144225E+85</v>
      </c>
      <c r="CZ28" s="25">
        <f ca="1"/>
        <v>9.9716964988424533E+86</v>
      </c>
      <c r="DA28" s="25">
        <f ca="1"/>
        <v>2.4681087045072139E+88</v>
      </c>
      <c r="DB28" s="25">
        <f ca="1"/>
        <v>6.1088507637306104E+89</v>
      </c>
      <c r="DC28" s="25">
        <f ca="1"/>
        <v>1.5120102929576063E+91</v>
      </c>
      <c r="DD28" s="25">
        <f ca="1"/>
        <v>3.7423980621415946E+92</v>
      </c>
      <c r="DE28" s="25">
        <f ca="1"/>
        <v>9.2628623765021923E+93</v>
      </c>
      <c r="DF28" s="25">
        <f ca="1"/>
        <v>2.2926641683039123E+95</v>
      </c>
      <c r="DG28" s="25">
        <f ca="1"/>
        <v>5.6746055106666888E+96</v>
      </c>
      <c r="DH28" s="25">
        <f ca="1"/>
        <v>1.4045296361704344E+98</v>
      </c>
    </row>
    <row r="29" spans="1:112" x14ac:dyDescent="0.2">
      <c r="J29" s="5" t="s">
        <v>5</v>
      </c>
      <c r="K29">
        <f t="shared" si="9"/>
        <v>13.680000000000003</v>
      </c>
      <c r="L29" s="21">
        <f t="shared" si="10"/>
        <v>0</v>
      </c>
      <c r="M29" s="21">
        <f ca="1"/>
        <v>-9.928582615931585E-13</v>
      </c>
      <c r="N29" s="21">
        <f ca="1"/>
        <v>-9.0186208633536794E-12</v>
      </c>
      <c r="O29" s="21">
        <f ca="1"/>
        <v>-4.6124267477310322E-11</v>
      </c>
      <c r="P29" s="21">
        <f ca="1"/>
        <v>-1.7490646332547321E-10</v>
      </c>
      <c r="Q29" s="21">
        <f ca="1"/>
        <v>-5.4772684110186694E-10</v>
      </c>
      <c r="R29" s="21">
        <f ca="1"/>
        <v>-1.4984278692676629E-9</v>
      </c>
      <c r="S29" s="21">
        <f ca="1"/>
        <v>-3.7045129418063767E-9</v>
      </c>
      <c r="T29" s="21">
        <f ca="1"/>
        <v>-8.4628104366998765E-9</v>
      </c>
      <c r="U29" s="21">
        <f ca="1"/>
        <v>-1.8143777070787085E-8</v>
      </c>
      <c r="V29" s="21">
        <f ca="1"/>
        <v>-3.6921859192213384E-8</v>
      </c>
      <c r="W29" s="21">
        <f ca="1"/>
        <v>-7.192601235612175E-8</v>
      </c>
      <c r="X29" s="21">
        <f ca="1"/>
        <v>-1.3502160337342881E-7</v>
      </c>
      <c r="Y29" s="21">
        <f ca="1"/>
        <v>-2.4553092360632256E-7</v>
      </c>
      <c r="Z29" s="21">
        <f ca="1"/>
        <v>-4.3433622818066719E-7</v>
      </c>
      <c r="AA29" s="21">
        <f ca="1"/>
        <v>-7.5000306148369955E-7</v>
      </c>
      <c r="AB29" s="21">
        <f ca="1"/>
        <v>-1.2678356202418016E-6</v>
      </c>
      <c r="AC29" s="21">
        <f ca="1"/>
        <v>-2.1031620775759096E-6</v>
      </c>
      <c r="AD29" s="21">
        <f ca="1"/>
        <v>-3.4306907714913237E-6</v>
      </c>
      <c r="AE29" s="21">
        <f ca="1"/>
        <v>-5.5125401062132327E-6</v>
      </c>
      <c r="AF29" s="21">
        <f ca="1"/>
        <v>-8.7386126819537381E-6</v>
      </c>
      <c r="AG29" s="21">
        <f ca="1"/>
        <v>-1.3684483272772947E-5</v>
      </c>
      <c r="AH29" s="25">
        <f ca="1"/>
        <v>-2.1194196494520874E-5</v>
      </c>
      <c r="AI29" s="25">
        <f ca="1"/>
        <v>-3.2501717811588224E-5</v>
      </c>
      <c r="AJ29" s="25">
        <f ca="1"/>
        <v>-4.9493796086398871E-5</v>
      </c>
      <c r="AK29" s="25">
        <f ca="1"/>
        <v>-7.7325121253222899E-5</v>
      </c>
      <c r="AL29" s="25">
        <f ca="1"/>
        <v>-1.8364245019296209E-4</v>
      </c>
      <c r="AM29" s="25">
        <f ca="1"/>
        <v>-1.9566813278087793E-3</v>
      </c>
      <c r="AN29" s="25">
        <f ca="1"/>
        <v>-4.458389040507061E-2</v>
      </c>
      <c r="AO29" s="25">
        <f ca="1"/>
        <v>-1.0978235490557646</v>
      </c>
      <c r="AP29" s="25">
        <f ca="1"/>
        <v>-27.164052487340882</v>
      </c>
      <c r="AQ29" s="25">
        <f ca="1"/>
        <v>-672.32909666718569</v>
      </c>
      <c r="AR29" s="25">
        <f ca="1"/>
        <v>-16640.895601063345</v>
      </c>
      <c r="AS29" s="25">
        <f ca="1"/>
        <v>-411881.12128248543</v>
      </c>
      <c r="AT29" s="25">
        <f ca="1"/>
        <v>-10194528.119176993</v>
      </c>
      <c r="AU29" s="25">
        <f ca="1"/>
        <v>-252326202.23330858</v>
      </c>
      <c r="AV29" s="25">
        <f ca="1"/>
        <v>-6245361619.0294027</v>
      </c>
      <c r="AW29" s="25">
        <f ca="1"/>
        <v>-154579826893.82709</v>
      </c>
      <c r="AX29" s="25">
        <f ca="1"/>
        <v>-3826027195703.4214</v>
      </c>
      <c r="AY29" s="25">
        <f ca="1"/>
        <v>-94698539580622.703</v>
      </c>
      <c r="AZ29" s="25">
        <f ca="1"/>
        <v>-2343896960836200.5</v>
      </c>
      <c r="BA29" s="25">
        <f ca="1"/>
        <v>-5.8014124943376768E+16</v>
      </c>
      <c r="BB29" s="25">
        <f ca="1"/>
        <v>-1.4359158170078203E+18</v>
      </c>
      <c r="BC29" s="25">
        <f ca="1"/>
        <v>-3.5540555389138309E+19</v>
      </c>
      <c r="BD29" s="25">
        <f ca="1"/>
        <v>-8.7966931516095529E+20</v>
      </c>
      <c r="BE29" s="25">
        <f ca="1"/>
        <v>-2.1772819605818039E+22</v>
      </c>
      <c r="BF29" s="25">
        <f ca="1"/>
        <v>-5.3890213831076045E+23</v>
      </c>
      <c r="BG29" s="25">
        <f ca="1"/>
        <v>-1.3338443035272583E+25</v>
      </c>
      <c r="BH29" s="25">
        <f ca="1"/>
        <v>-3.3014169041965621E+26</v>
      </c>
      <c r="BI29" s="25">
        <f ca="1"/>
        <v>-8.1713836703937947E+27</v>
      </c>
      <c r="BJ29" s="25">
        <f ca="1"/>
        <v>-2.022510730876228E+29</v>
      </c>
      <c r="BK29" s="25">
        <f ca="1"/>
        <v>-5.0059449148394869E+30</v>
      </c>
      <c r="BL29" s="25">
        <f ca="1"/>
        <v>-1.239028506676297E+32</v>
      </c>
      <c r="BM29" s="25">
        <f ca="1"/>
        <v>-3.0667369811784011E+33</v>
      </c>
      <c r="BN29" s="25">
        <f ca="1"/>
        <v>-7.5905240796403218E+34</v>
      </c>
      <c r="BO29" s="25">
        <f ca="1"/>
        <v>-1.8787413508323667E+36</v>
      </c>
      <c r="BP29" s="25">
        <f ca="1"/>
        <v>-4.6500992910361214E+37</v>
      </c>
      <c r="BQ29" s="25">
        <f ca="1"/>
        <v>-1.1509526525875329E+39</v>
      </c>
      <c r="BR29" s="25">
        <f ca="1"/>
        <v>-2.8487391897933299E+40</v>
      </c>
      <c r="BS29" s="25">
        <f ca="1"/>
        <v>-7.0509546612131897E+41</v>
      </c>
      <c r="BT29" s="25">
        <f ca="1"/>
        <v>-1.7451917612090247E+43</v>
      </c>
      <c r="BU29" s="25">
        <f ca="1"/>
        <v>-4.3195488122338341E+44</v>
      </c>
      <c r="BV29" s="25">
        <f ca="1"/>
        <v>-1.0691376361573628E+46</v>
      </c>
      <c r="BW29" s="25">
        <f ca="1"/>
        <v>-2.6462376852101724E+47</v>
      </c>
      <c r="BX29" s="25">
        <f ca="1"/>
        <v>-6.5497403234308795E+48</v>
      </c>
      <c r="BY29" s="25">
        <f ca="1"/>
        <v>-1.6211354914615637E+50</v>
      </c>
      <c r="BZ29" s="25">
        <f ca="1"/>
        <v>-4.0124953844695507E+51</v>
      </c>
      <c r="CA29" s="25">
        <f ca="1"/>
        <v>-9.9313840792215947E+52</v>
      </c>
      <c r="CB29" s="25">
        <f ca="1"/>
        <v>-2.4581309205202989E+54</v>
      </c>
      <c r="CC29" s="25">
        <f ca="1"/>
        <v>-6.0841546094350734E+55</v>
      </c>
      <c r="CD29" s="25">
        <f ca="1"/>
        <v>-1.505897712881751E+57</v>
      </c>
      <c r="CE29" s="25">
        <f ca="1"/>
        <v>-3.7272687287304719E+58</v>
      </c>
      <c r="CF29" s="25">
        <f ca="1"/>
        <v>-9.2254155494014086E+59</v>
      </c>
      <c r="CG29" s="25">
        <f ca="1"/>
        <v>-2.2833956511599E+61</v>
      </c>
      <c r="CH29" s="25">
        <f ca="1"/>
        <v>-5.6516648727945363E+62</v>
      </c>
      <c r="CI29" s="25">
        <f ca="1"/>
        <v>-1.3988515664420633E+64</v>
      </c>
      <c r="CJ29" s="25">
        <f ca="1"/>
        <v>-3.462317297615501E+65</v>
      </c>
      <c r="CK29" s="25">
        <f ca="1"/>
        <v>-8.5696305147259137E+66</v>
      </c>
      <c r="CL29" s="25">
        <f ca="1"/>
        <v>-2.1210813696815914E+68</v>
      </c>
      <c r="CM29" s="25">
        <f ca="1"/>
        <v>-5.2499184989088008E+69</v>
      </c>
      <c r="CN29" s="25">
        <f ca="1"/>
        <v>-1.2994147532084898E+71</v>
      </c>
      <c r="CO29" s="25">
        <f ca="1"/>
        <v>-3.216199834732948E+72</v>
      </c>
      <c r="CP29" s="25">
        <f ca="1"/>
        <v>-7.9604617012377666E+73</v>
      </c>
      <c r="CQ29" s="25">
        <f ca="1"/>
        <v>-1.9703051350389571E+75</v>
      </c>
      <c r="CR29" s="25">
        <f ca="1"/>
        <v>-4.8767301079508959E+76</v>
      </c>
      <c r="CS29" s="25">
        <f ca="1"/>
        <v>-1.2070463667203004E+78</v>
      </c>
      <c r="CT29" s="25">
        <f ca="1"/>
        <v>-2.987577534867992E+79</v>
      </c>
      <c r="CU29" s="25">
        <f ca="1"/>
        <v>-7.3945954131813216E+80</v>
      </c>
      <c r="CV29" s="25">
        <f ca="1"/>
        <v>-1.8302467697147847E+82</v>
      </c>
      <c r="CW29" s="25">
        <f ca="1"/>
        <v>-4.5300696669353849E+83</v>
      </c>
      <c r="CX29" s="25">
        <f ca="1"/>
        <v>-1.1212439506442564E+85</v>
      </c>
      <c r="CY29" s="25">
        <f ca="1"/>
        <v>-2.7752067612390429E+86</v>
      </c>
      <c r="CZ29" s="25">
        <f ca="1"/>
        <v>-6.8689535075767657E+87</v>
      </c>
      <c r="DA29" s="25">
        <f ca="1"/>
        <v>-1.7001443981847572E+89</v>
      </c>
      <c r="DB29" s="25">
        <f ca="1"/>
        <v>-4.2080514469790988E+90</v>
      </c>
      <c r="DC29" s="25">
        <f ca="1"/>
        <v>-1.041540765556688E+92</v>
      </c>
      <c r="DD29" s="25">
        <f ca="1"/>
        <v>-2.577932280498115E+93</v>
      </c>
      <c r="DE29" s="25">
        <f ca="1"/>
        <v>-6.3806766500225424E+94</v>
      </c>
      <c r="DF29" s="25">
        <f ca="1"/>
        <v>-1.5792903025472975E+96</v>
      </c>
      <c r="DG29" s="25">
        <f ca="1"/>
        <v>-3.9089237654929764E+97</v>
      </c>
      <c r="DH29" s="25">
        <f ca="1"/>
        <v>-9.6750325002253629E+98</v>
      </c>
    </row>
    <row r="30" spans="1:112" x14ac:dyDescent="0.2">
      <c r="J30" s="5" t="s">
        <v>5</v>
      </c>
      <c r="K30">
        <f t="shared" si="9"/>
        <v>14.400000000000004</v>
      </c>
      <c r="L30" s="21">
        <f t="shared" si="10"/>
        <v>0</v>
      </c>
      <c r="M30" s="21">
        <f ca="1"/>
        <v>4.3552372651707084E-14</v>
      </c>
      <c r="N30" s="21">
        <f ca="1"/>
        <v>4.490999427570923E-13</v>
      </c>
      <c r="O30" s="21">
        <f ca="1"/>
        <v>2.5754454235607624E-12</v>
      </c>
      <c r="P30" s="21">
        <f ca="1"/>
        <v>1.0842311361739877E-11</v>
      </c>
      <c r="Q30" s="21">
        <f ca="1"/>
        <v>3.7385940477045388E-11</v>
      </c>
      <c r="R30" s="21">
        <f ca="1"/>
        <v>1.1184654011774482E-10</v>
      </c>
      <c r="S30" s="21">
        <f ca="1"/>
        <v>3.0062485381392041E-10</v>
      </c>
      <c r="T30" s="21">
        <f ca="1"/>
        <v>7.4291229501122862E-10</v>
      </c>
      <c r="U30" s="21">
        <f ca="1"/>
        <v>1.7154990534304378E-9</v>
      </c>
      <c r="V30" s="21">
        <f ca="1"/>
        <v>3.7457025950897314E-9</v>
      </c>
      <c r="W30" s="21">
        <f ca="1"/>
        <v>7.8030788537278581E-9</v>
      </c>
      <c r="X30" s="21">
        <f ca="1"/>
        <v>1.5617865168514854E-8</v>
      </c>
      <c r="Y30" s="21">
        <f ca="1"/>
        <v>3.0200277424656313E-8</v>
      </c>
      <c r="Z30" s="21">
        <f ca="1"/>
        <v>5.6674123380632292E-8</v>
      </c>
      <c r="AA30" s="21">
        <f ca="1"/>
        <v>1.0359695372697401E-7</v>
      </c>
      <c r="AB30" s="21">
        <f ca="1"/>
        <v>1.8502626915654328E-7</v>
      </c>
      <c r="AC30" s="21">
        <f ca="1"/>
        <v>3.2372040107020819E-7</v>
      </c>
      <c r="AD30" s="21">
        <f ca="1"/>
        <v>5.5605285937946531E-7</v>
      </c>
      <c r="AE30" s="21">
        <f ca="1"/>
        <v>9.3949821277522386E-7</v>
      </c>
      <c r="AF30" s="21">
        <f ca="1"/>
        <v>1.5639577992913932E-6</v>
      </c>
      <c r="AG30" s="21">
        <f ca="1"/>
        <v>2.5688259631910332E-6</v>
      </c>
      <c r="AH30" s="25">
        <f ca="1"/>
        <v>4.1694396870828253E-6</v>
      </c>
      <c r="AI30" s="25">
        <f ca="1"/>
        <v>6.7193901915457824E-6</v>
      </c>
      <c r="AJ30" s="25">
        <f ca="1"/>
        <v>1.1370846637903315E-5</v>
      </c>
      <c r="AK30" s="25">
        <f ca="1"/>
        <v>3.5110547967502781E-5</v>
      </c>
      <c r="AL30" s="25">
        <f ca="1"/>
        <v>4.8098566020445785E-4</v>
      </c>
      <c r="AM30" s="25">
        <f ca="1"/>
        <v>1.1298767704123426E-2</v>
      </c>
      <c r="AN30" s="25">
        <f ca="1"/>
        <v>0.27871770746337271</v>
      </c>
      <c r="AO30" s="25">
        <f ca="1"/>
        <v>6.8971339717439442</v>
      </c>
      <c r="AP30" s="25">
        <f ca="1"/>
        <v>170.7097390260403</v>
      </c>
      <c r="AQ30" s="25">
        <f ca="1"/>
        <v>4225.257266516337</v>
      </c>
      <c r="AR30" s="25">
        <f ca="1"/>
        <v>104579.94019519695</v>
      </c>
      <c r="AS30" s="25">
        <f ca="1"/>
        <v>2588472.7867643842</v>
      </c>
      <c r="AT30" s="25">
        <f ca="1"/>
        <v>64067657.918733045</v>
      </c>
      <c r="AU30" s="25">
        <f ca="1"/>
        <v>1585747627.0221214</v>
      </c>
      <c r="AV30" s="25">
        <f ca="1"/>
        <v>39249064496.344109</v>
      </c>
      <c r="AW30" s="25">
        <f ca="1"/>
        <v>971459133520.21167</v>
      </c>
      <c r="AX30" s="25">
        <f ca="1"/>
        <v>24044722672839.527</v>
      </c>
      <c r="AY30" s="25">
        <f ca="1"/>
        <v>595134326891078.25</v>
      </c>
      <c r="AZ30" s="25">
        <f ca="1"/>
        <v>1.4730253995443738E+16</v>
      </c>
      <c r="BA30" s="25">
        <f ca="1"/>
        <v>3.6459059829649146E+17</v>
      </c>
      <c r="BB30" s="25">
        <f ca="1"/>
        <v>9.024033501286698E+18</v>
      </c>
      <c r="BC30" s="25">
        <f ca="1"/>
        <v>2.2335512889193965E+20</v>
      </c>
      <c r="BD30" s="25">
        <f ca="1"/>
        <v>5.5282943996352759E+21</v>
      </c>
      <c r="BE30" s="25">
        <f ca="1"/>
        <v>1.3683159636690222E+23</v>
      </c>
      <c r="BF30" s="25">
        <f ca="1"/>
        <v>3.3867382000295527E+24</v>
      </c>
      <c r="BG30" s="25">
        <f ca="1"/>
        <v>8.3825636121895941E+25</v>
      </c>
      <c r="BH30" s="25">
        <f ca="1"/>
        <v>2.0747801777944494E+27</v>
      </c>
      <c r="BI30" s="25">
        <f ca="1"/>
        <v>5.1353177606184468E+28</v>
      </c>
      <c r="BJ30" s="25">
        <f ca="1"/>
        <v>1.2710497630276077E+30</v>
      </c>
      <c r="BK30" s="25">
        <f ca="1"/>
        <v>3.1459932450974028E+31</v>
      </c>
      <c r="BL30" s="25">
        <f ca="1"/>
        <v>7.7866923806062886E+32</v>
      </c>
      <c r="BM30" s="25">
        <f ca="1"/>
        <v>1.9272952442498202E+34</v>
      </c>
      <c r="BN30" s="25">
        <f ca="1"/>
        <v>4.7702757198028594E+35</v>
      </c>
      <c r="BO30" s="25">
        <f ca="1"/>
        <v>1.1806976903702358E+37</v>
      </c>
      <c r="BP30" s="25">
        <f ca="1"/>
        <v>2.9223615536806116E+38</v>
      </c>
      <c r="BQ30" s="25">
        <f ca="1"/>
        <v>7.233178415097239E+39</v>
      </c>
      <c r="BR30" s="25">
        <f ca="1"/>
        <v>1.7902942203291122E+41</v>
      </c>
      <c r="BS30" s="25">
        <f ca="1"/>
        <v>4.4311825466267605E+42</v>
      </c>
      <c r="BT30" s="25">
        <f ca="1"/>
        <v>1.0967682596739815E+44</v>
      </c>
      <c r="BU30" s="25">
        <f ca="1"/>
        <v>2.7146266322463708E+45</v>
      </c>
      <c r="BV30" s="25">
        <f ca="1"/>
        <v>6.719010773618711E+46</v>
      </c>
      <c r="BW30" s="25">
        <f ca="1"/>
        <v>1.663031859990645E+48</v>
      </c>
      <c r="BX30" s="25">
        <f ca="1"/>
        <v>4.1161936788314618E+49</v>
      </c>
      <c r="BY30" s="25">
        <f ca="1"/>
        <v>1.0188049194261904E+51</v>
      </c>
      <c r="BZ30" s="25">
        <f ca="1"/>
        <v>2.5216584661845146E+52</v>
      </c>
      <c r="CA30" s="25">
        <f ca="1"/>
        <v>6.2413925362289193E+53</v>
      </c>
      <c r="CB30" s="25">
        <f ca="1"/>
        <v>1.5448158945454826E+55</v>
      </c>
      <c r="CC30" s="25">
        <f ca="1"/>
        <v>3.8235956706219622E+56</v>
      </c>
      <c r="CD30" s="25">
        <f ca="1"/>
        <v>9.463835725750487E+57</v>
      </c>
      <c r="CE30" s="25">
        <f ca="1"/>
        <v>2.3424073662294419E+59</v>
      </c>
      <c r="CF30" s="25">
        <f ca="1"/>
        <v>5.7977256034367713E+60</v>
      </c>
      <c r="CG30" s="25">
        <f ca="1"/>
        <v>1.435003264472225E+62</v>
      </c>
      <c r="CH30" s="25">
        <f ca="1"/>
        <v>3.5517968767455711E+63</v>
      </c>
      <c r="CI30" s="25">
        <f ca="1"/>
        <v>8.791102686636111E+64</v>
      </c>
      <c r="CJ30" s="25">
        <f ca="1"/>
        <v>2.1758982602045216E+66</v>
      </c>
      <c r="CK30" s="25">
        <f ca="1"/>
        <v>5.3855965599769211E+67</v>
      </c>
      <c r="CL30" s="25">
        <f ca="1"/>
        <v>1.3329966220082919E+69</v>
      </c>
      <c r="CM30" s="25">
        <f ca="1"/>
        <v>3.2993187931845163E+70</v>
      </c>
      <c r="CN30" s="25">
        <f ca="1"/>
        <v>8.1661906109460581E+71</v>
      </c>
      <c r="CO30" s="25">
        <f ca="1"/>
        <v>2.0212253884659296E+73</v>
      </c>
      <c r="CP30" s="25">
        <f ca="1"/>
        <v>5.0027635474301067E+74</v>
      </c>
      <c r="CQ30" s="25">
        <f ca="1"/>
        <v>1.2382410815888318E+76</v>
      </c>
      <c r="CR30" s="25">
        <f ca="1"/>
        <v>3.0647880148607561E+77</v>
      </c>
      <c r="CS30" s="25">
        <f ca="1"/>
        <v>7.5857001642847878E+78</v>
      </c>
      <c r="CT30" s="25">
        <f ca="1"/>
        <v>1.8775473769611455E+80</v>
      </c>
      <c r="CU30" s="25">
        <f ca="1"/>
        <v>4.6471440689558214E+81</v>
      </c>
      <c r="CV30" s="25">
        <f ca="1"/>
        <v>1.1502212014796926E+83</v>
      </c>
      <c r="CW30" s="25">
        <f ca="1"/>
        <v>2.8469287646392637E+84</v>
      </c>
      <c r="CX30" s="25">
        <f ca="1"/>
        <v>7.0464736526367361E+85</v>
      </c>
      <c r="CY30" s="25">
        <f ca="1"/>
        <v>1.7440826603750104E+87</v>
      </c>
      <c r="CZ30" s="25">
        <f ca="1"/>
        <v>4.3168036611938998E+88</v>
      </c>
      <c r="DA30" s="25">
        <f ca="1"/>
        <v>1.0684581799173327E+90</v>
      </c>
      <c r="DB30" s="25">
        <f ca="1"/>
        <v>2.644555953505067E+91</v>
      </c>
      <c r="DC30" s="25">
        <f ca="1"/>
        <v>6.5455778454146933E+92</v>
      </c>
      <c r="DD30" s="25">
        <f ca="1"/>
        <v>1.620105230656902E+94</v>
      </c>
      <c r="DE30" s="25">
        <f ca="1"/>
        <v>4.0099453713479474E+95</v>
      </c>
      <c r="DF30" s="25">
        <f ca="1"/>
        <v>9.9250725057378692E+96</v>
      </c>
      <c r="DG30" s="25">
        <f ca="1"/>
        <v>2.4565687340284172E+98</v>
      </c>
      <c r="DH30" s="25">
        <f ca="1"/>
        <v>6.0802880195758873E+99</v>
      </c>
    </row>
    <row r="31" spans="1:112" x14ac:dyDescent="0.2">
      <c r="J31" s="5" t="s">
        <v>5</v>
      </c>
      <c r="K31">
        <f t="shared" si="9"/>
        <v>15.120000000000005</v>
      </c>
      <c r="L31" s="21">
        <f t="shared" si="10"/>
        <v>0</v>
      </c>
      <c r="M31" s="21">
        <f ca="1"/>
        <v>-2.1895061408398303E-15</v>
      </c>
      <c r="N31" s="21">
        <f ca="1"/>
        <v>-2.5324118316588504E-14</v>
      </c>
      <c r="O31" s="21">
        <f ca="1"/>
        <v>-1.6127985639643701E-13</v>
      </c>
      <c r="P31" s="21">
        <f ca="1"/>
        <v>-7.4787285872264395E-13</v>
      </c>
      <c r="Q31" s="21">
        <f ca="1"/>
        <v>-2.821066361325547E-12</v>
      </c>
      <c r="R31" s="21">
        <f ca="1"/>
        <v>-9.1790633292055791E-12</v>
      </c>
      <c r="S31" s="21">
        <f ca="1"/>
        <v>-2.6699370496217514E-11</v>
      </c>
      <c r="T31" s="21">
        <f ca="1"/>
        <v>-7.1093911155351743E-11</v>
      </c>
      <c r="U31" s="21">
        <f ca="1"/>
        <v>-1.7622163192382341E-10</v>
      </c>
      <c r="V31" s="21">
        <f ca="1"/>
        <v>-4.1164955923637015E-10</v>
      </c>
      <c r="W31" s="21">
        <f ca="1"/>
        <v>-9.1475103724590013E-10</v>
      </c>
      <c r="X31" s="21">
        <f ca="1"/>
        <v>-1.9478625265460749E-9</v>
      </c>
      <c r="Y31" s="21">
        <f ca="1"/>
        <v>-3.997833222150447E-9</v>
      </c>
      <c r="Z31" s="21">
        <f ca="1"/>
        <v>-7.9461548161715135E-9</v>
      </c>
      <c r="AA31" s="21">
        <f ca="1"/>
        <v>-1.5354995710911979E-8</v>
      </c>
      <c r="AB31" s="21">
        <f ca="1"/>
        <v>-2.8941319194947515E-8</v>
      </c>
      <c r="AC31" s="21">
        <f ca="1"/>
        <v>-5.3353078100397405E-8</v>
      </c>
      <c r="AD31" s="21">
        <f ca="1"/>
        <v>-9.6426232334959378E-8</v>
      </c>
      <c r="AE31" s="21">
        <f ca="1"/>
        <v>-1.7120143587346621E-7</v>
      </c>
      <c r="AF31" s="21">
        <f ca="1"/>
        <v>-2.9914055833666916E-7</v>
      </c>
      <c r="AG31" s="21">
        <f ca="1"/>
        <v>-5.1541985929397476E-7</v>
      </c>
      <c r="AH31" s="25">
        <f ca="1"/>
        <v>-8.8254278591629992E-7</v>
      </c>
      <c r="AI31" s="25">
        <f ca="1"/>
        <v>-1.6430299210178139E-6</v>
      </c>
      <c r="AJ31" s="25">
        <f ca="1"/>
        <v>-6.7111795291065101E-6</v>
      </c>
      <c r="AK31" s="25">
        <f ca="1"/>
        <v>-1.0965171168358083E-4</v>
      </c>
      <c r="AL31" s="25">
        <f ca="1"/>
        <v>-2.6210601092009965E-3</v>
      </c>
      <c r="AM31" s="25">
        <f ca="1"/>
        <v>-6.4722575407325719E-2</v>
      </c>
      <c r="AN31" s="25">
        <f ca="1"/>
        <v>-1.6017124734146875</v>
      </c>
      <c r="AO31" s="25">
        <f ca="1"/>
        <v>-39.643813264738256</v>
      </c>
      <c r="AP31" s="25">
        <f ca="1"/>
        <v>-981.2290887301798</v>
      </c>
      <c r="AQ31" s="25">
        <f ca="1"/>
        <v>-24286.537270478362</v>
      </c>
      <c r="AR31" s="25">
        <f ca="1"/>
        <v>-601119.55006791046</v>
      </c>
      <c r="AS31" s="25">
        <f ca="1"/>
        <v>-14878394.3788427</v>
      </c>
      <c r="AT31" s="25">
        <f ca="1"/>
        <v>-368257255.70198351</v>
      </c>
      <c r="AU31" s="25">
        <f ca="1"/>
        <v>-9114787191.6319866</v>
      </c>
      <c r="AV31" s="25">
        <f ca="1"/>
        <v>-225601391423.97638</v>
      </c>
      <c r="AW31" s="25">
        <f ca="1"/>
        <v>-5583891863158.5566</v>
      </c>
      <c r="AX31" s="25">
        <f ca="1"/>
        <v>-138207698935896.84</v>
      </c>
      <c r="AY31" s="25">
        <f ca="1"/>
        <v>-3420798273117857</v>
      </c>
      <c r="AZ31" s="25">
        <f ca="1"/>
        <v>-8.4668662504705072E+16</v>
      </c>
      <c r="BA31" s="25">
        <f ca="1"/>
        <v>-2.0956460296532301E+18</v>
      </c>
      <c r="BB31" s="25">
        <f ca="1"/>
        <v>-5.1869631513964143E+19</v>
      </c>
      <c r="BC31" s="25">
        <f ca="1"/>
        <v>-1.2838325818056114E+21</v>
      </c>
      <c r="BD31" s="25">
        <f ca="1"/>
        <v>-3.1776321901519543E+22</v>
      </c>
      <c r="BE31" s="25">
        <f ca="1"/>
        <v>-7.8650023627683283E+23</v>
      </c>
      <c r="BF31" s="25">
        <f ca="1"/>
        <v>-1.9466778622037829E+25</v>
      </c>
      <c r="BG31" s="25">
        <f ca="1"/>
        <v>-4.8182499049122303E+26</v>
      </c>
      <c r="BH31" s="25">
        <f ca="1"/>
        <v>-1.1925718500767775E+28</v>
      </c>
      <c r="BI31" s="25">
        <f ca="1"/>
        <v>-2.9517514518313415E+29</v>
      </c>
      <c r="BJ31" s="25">
        <f ca="1"/>
        <v>-7.3059217724859422E+30</v>
      </c>
      <c r="BK31" s="25">
        <f ca="1"/>
        <v>-1.8082990306864928E+32</v>
      </c>
      <c r="BL31" s="25">
        <f ca="1"/>
        <v>-4.4757465091702088E+33</v>
      </c>
      <c r="BM31" s="25">
        <f ca="1"/>
        <v>-1.1077983487355375E+35</v>
      </c>
      <c r="BN31" s="25">
        <f ca="1"/>
        <v>-2.7419273623455357E+36</v>
      </c>
      <c r="BO31" s="25">
        <f ca="1"/>
        <v>-6.7865831955786069E+37</v>
      </c>
      <c r="BP31" s="25">
        <f ca="1"/>
        <v>-1.6797568059659352E+39</v>
      </c>
      <c r="BQ31" s="25">
        <f ca="1"/>
        <v>-4.157589828711648E+40</v>
      </c>
      <c r="BR31" s="25">
        <f ca="1"/>
        <v>-1.0290509391231375E+42</v>
      </c>
      <c r="BS31" s="25">
        <f ca="1"/>
        <v>-2.5470185342863874E+43</v>
      </c>
      <c r="BT31" s="25">
        <f ca="1"/>
        <v>-6.3041615998118819E+44</v>
      </c>
      <c r="BU31" s="25">
        <f ca="1"/>
        <v>-1.5603519541910601E+46</v>
      </c>
      <c r="BV31" s="25">
        <f ca="1"/>
        <v>-3.8620491917157602E+47</v>
      </c>
      <c r="BW31" s="25">
        <f ca="1"/>
        <v>-9.5590125794676011E+48</v>
      </c>
      <c r="BX31" s="25">
        <f ca="1"/>
        <v>-2.3659647239569503E+50</v>
      </c>
      <c r="BY31" s="25">
        <f ca="1"/>
        <v>-5.8560327526599623E+51</v>
      </c>
      <c r="BZ31" s="25">
        <f ca="1"/>
        <v>-1.4494349494632769E+53</v>
      </c>
      <c r="CA31" s="25">
        <f ca="1"/>
        <v>-3.5875169443585059E+54</v>
      </c>
      <c r="CB31" s="25">
        <f ca="1"/>
        <v>-8.8795139312745764E+55</v>
      </c>
      <c r="CC31" s="25">
        <f ca="1"/>
        <v>-2.1977810524031033E+57</v>
      </c>
      <c r="CD31" s="25">
        <f ca="1"/>
        <v>-5.4397589684828367E+58</v>
      </c>
      <c r="CE31" s="25">
        <f ca="1"/>
        <v>-1.346402436341171E+60</v>
      </c>
      <c r="CF31" s="25">
        <f ca="1"/>
        <v>-3.3324997138614884E+61</v>
      </c>
      <c r="CG31" s="25">
        <f ca="1"/>
        <v>-8.2483171770122687E+62</v>
      </c>
      <c r="CH31" s="25">
        <f ca="1"/>
        <v>-2.0415526509967842E+64</v>
      </c>
      <c r="CI31" s="25">
        <f ca="1"/>
        <v>-5.0530758424253807E+65</v>
      </c>
      <c r="CJ31" s="25">
        <f ca="1"/>
        <v>-1.2506939488865192E+67</v>
      </c>
      <c r="CK31" s="25">
        <f ca="1"/>
        <v>-3.0956102828418232E+68</v>
      </c>
      <c r="CL31" s="25">
        <f ca="1"/>
        <v>-7.6619887957225179E+69</v>
      </c>
      <c r="CM31" s="25">
        <f ca="1"/>
        <v>-1.896429684030982E+71</v>
      </c>
      <c r="CN31" s="25">
        <f ca="1"/>
        <v>-4.6938799342593823E+72</v>
      </c>
      <c r="CO31" s="25">
        <f ca="1"/>
        <v>-1.161788861604408E+74</v>
      </c>
      <c r="CP31" s="25">
        <f ca="1"/>
        <v>-2.8755600438287937E+75</v>
      </c>
      <c r="CQ31" s="25">
        <f ca="1"/>
        <v>-7.1173393367216486E+76</v>
      </c>
      <c r="CR31" s="25">
        <f ca="1"/>
        <v>-1.7616227260762927E+78</v>
      </c>
      <c r="CS31" s="25">
        <f ca="1"/>
        <v>-4.3602173258993827E+79</v>
      </c>
      <c r="CT31" s="25">
        <f ca="1"/>
        <v>-1.0792035574734368E+81</v>
      </c>
      <c r="CU31" s="25">
        <f ca="1"/>
        <v>-2.671151989477847E+82</v>
      </c>
      <c r="CV31" s="25">
        <f ca="1"/>
        <v>-6.6114060702285092E+83</v>
      </c>
      <c r="CW31" s="25">
        <f ca="1"/>
        <v>-1.6363984676886896E+85</v>
      </c>
      <c r="CX31" s="25">
        <f ca="1"/>
        <v>-4.0502729927787945E+86</v>
      </c>
      <c r="CY31" s="25">
        <f ca="1"/>
        <v>-1.002488797193953E+88</v>
      </c>
      <c r="CZ31" s="25">
        <f ca="1"/>
        <v>-2.4812742012481375E+89</v>
      </c>
      <c r="DA31" s="25">
        <f ca="1"/>
        <v>-6.1414368709282265E+90</v>
      </c>
      <c r="DB31" s="25">
        <f ca="1"/>
        <v>-1.5200757264402602E+92</v>
      </c>
      <c r="DC31" s="25">
        <f ca="1"/>
        <v>-3.7623609306328646E+93</v>
      </c>
      <c r="DD31" s="25">
        <f ca="1"/>
        <v>-9.3122727546620459E+94</v>
      </c>
      <c r="DE31" s="25">
        <f ca="1"/>
        <v>-2.3048938008888332E+96</v>
      </c>
      <c r="DF31" s="25">
        <f ca="1"/>
        <v>-5.7048752472549416E+97</v>
      </c>
      <c r="DG31" s="25">
        <f ca="1"/>
        <v>-1.4120217414872402E+99</v>
      </c>
      <c r="DH31" s="25">
        <f ca="1"/>
        <v>-3.4949149841480619E+100</v>
      </c>
    </row>
    <row r="32" spans="1:112" x14ac:dyDescent="0.2">
      <c r="J32" s="5" t="s">
        <v>5</v>
      </c>
      <c r="K32">
        <f t="shared" si="9"/>
        <v>15.840000000000005</v>
      </c>
      <c r="L32" s="21">
        <f t="shared" si="10"/>
        <v>0</v>
      </c>
      <c r="M32" s="21">
        <f ca="1"/>
        <v>1.2531367283287908E-16</v>
      </c>
      <c r="N32" s="21">
        <f ca="1"/>
        <v>1.6101977171339337E-15</v>
      </c>
      <c r="O32" s="21">
        <f ca="1"/>
        <v>1.1299673190930845E-14</v>
      </c>
      <c r="P32" s="21">
        <f ca="1"/>
        <v>5.7343250354581435E-14</v>
      </c>
      <c r="Q32" s="21">
        <f ca="1"/>
        <v>2.353507483916948E-13</v>
      </c>
      <c r="R32" s="21">
        <f ca="1"/>
        <v>8.2905909991586566E-13</v>
      </c>
      <c r="S32" s="21">
        <f ca="1"/>
        <v>2.5995569934908133E-12</v>
      </c>
      <c r="T32" s="21">
        <f ca="1"/>
        <v>7.4337069925669499E-12</v>
      </c>
      <c r="U32" s="21">
        <f ca="1"/>
        <v>1.9722751667118139E-11</v>
      </c>
      <c r="V32" s="21">
        <f ca="1"/>
        <v>4.9169680604868959E-11</v>
      </c>
      <c r="W32" s="21">
        <f ca="1"/>
        <v>1.1630570793764958E-10</v>
      </c>
      <c r="X32" s="21">
        <f ca="1"/>
        <v>2.6301016130431188E-10</v>
      </c>
      <c r="Y32" s="21">
        <f ca="1"/>
        <v>5.7206754529287053E-10</v>
      </c>
      <c r="Z32" s="21">
        <f ca="1"/>
        <v>1.2027398899745659E-9</v>
      </c>
      <c r="AA32" s="21">
        <f ca="1"/>
        <v>2.4542596560498196E-9</v>
      </c>
      <c r="AB32" s="21">
        <f ca="1"/>
        <v>4.8773135533077756E-9</v>
      </c>
      <c r="AC32" s="21">
        <f ca="1"/>
        <v>9.4670080788511331E-9</v>
      </c>
      <c r="AD32" s="21">
        <f ca="1"/>
        <v>1.7992769952697796E-8</v>
      </c>
      <c r="AE32" s="21">
        <f ca="1"/>
        <v>3.3557876912533153E-8</v>
      </c>
      <c r="AF32" s="21">
        <f ca="1"/>
        <v>6.1581665031298308E-8</v>
      </c>
      <c r="AG32" s="21">
        <f ca="1"/>
        <v>1.125555647135707E-7</v>
      </c>
      <c r="AH32" s="25">
        <f ca="1"/>
        <v>2.3445837273138242E-7</v>
      </c>
      <c r="AI32" s="25">
        <f ca="1"/>
        <v>1.2560574623182893E-6</v>
      </c>
      <c r="AJ32" s="25">
        <f ca="1"/>
        <v>2.3087834182392918E-5</v>
      </c>
      <c r="AK32" s="25">
        <f ca="1"/>
        <v>5.5753315576087146E-4</v>
      </c>
      <c r="AL32" s="25">
        <f ca="1"/>
        <v>1.3775631549901236E-2</v>
      </c>
      <c r="AM32" s="25">
        <f ca="1"/>
        <v>0.3409216910623073</v>
      </c>
      <c r="AN32" s="25">
        <f ca="1"/>
        <v>8.4381333722526666</v>
      </c>
      <c r="AO32" s="25">
        <f ca="1"/>
        <v>208.85328970186649</v>
      </c>
      <c r="AP32" s="25">
        <f ca="1"/>
        <v>5169.357641621772</v>
      </c>
      <c r="AQ32" s="25">
        <f ca="1"/>
        <v>127947.4918200211</v>
      </c>
      <c r="AR32" s="25">
        <f ca="1"/>
        <v>3166846.6588391447</v>
      </c>
      <c r="AS32" s="25">
        <f ca="1"/>
        <v>78383065.87888211</v>
      </c>
      <c r="AT32" s="25">
        <f ca="1"/>
        <v>1940070421.1681659</v>
      </c>
      <c r="AU32" s="25">
        <f ca="1"/>
        <v>48018956035.395317</v>
      </c>
      <c r="AV32" s="25">
        <f ca="1"/>
        <v>1188523998910.8914</v>
      </c>
      <c r="AW32" s="25">
        <f ca="1"/>
        <v>29417325099260.035</v>
      </c>
      <c r="AX32" s="25">
        <f ca="1"/>
        <v>728112384035186.12</v>
      </c>
      <c r="AY32" s="25">
        <f ca="1"/>
        <v>1.8021612416185108E+16</v>
      </c>
      <c r="AZ32" s="25">
        <f ca="1"/>
        <v>4.4605548148613888E+17</v>
      </c>
      <c r="BA32" s="25">
        <f ca="1"/>
        <v>1.1040382244125649E+19</v>
      </c>
      <c r="BB32" s="25">
        <f ca="1"/>
        <v>2.7326206380895355E+20</v>
      </c>
      <c r="BC32" s="25">
        <f ca="1"/>
        <v>6.7635479664484292E+21</v>
      </c>
      <c r="BD32" s="25">
        <f ca="1"/>
        <v>1.6740553284901534E+23</v>
      </c>
      <c r="BE32" s="25">
        <f ca="1"/>
        <v>4.1434780121995752E+24</v>
      </c>
      <c r="BF32" s="25">
        <f ca="1"/>
        <v>1.0255581051819557E+26</v>
      </c>
      <c r="BG32" s="25">
        <f ca="1"/>
        <v>2.5383733682832783E+27</v>
      </c>
      <c r="BH32" s="25">
        <f ca="1"/>
        <v>6.2827638335244696E+28</v>
      </c>
      <c r="BI32" s="25">
        <f ca="1"/>
        <v>1.5550557615688642E+30</v>
      </c>
      <c r="BJ32" s="25">
        <f ca="1"/>
        <v>3.8489405127971339E+31</v>
      </c>
      <c r="BK32" s="25">
        <f ca="1"/>
        <v>9.5265670983485793E+32</v>
      </c>
      <c r="BL32" s="25">
        <f ca="1"/>
        <v>2.3579340979019336E+34</v>
      </c>
      <c r="BM32" s="25">
        <f ca="1"/>
        <v>5.8361560348571045E+35</v>
      </c>
      <c r="BN32" s="25">
        <f ca="1"/>
        <v>1.4445152352465783E+37</v>
      </c>
      <c r="BO32" s="25">
        <f ca="1"/>
        <v>3.5753400894997991E+38</v>
      </c>
      <c r="BP32" s="25">
        <f ca="1"/>
        <v>8.8493748267666927E+39</v>
      </c>
      <c r="BQ32" s="25">
        <f ca="1"/>
        <v>2.1903212797898034E+41</v>
      </c>
      <c r="BR32" s="25">
        <f ca="1"/>
        <v>5.421295180212918E+42</v>
      </c>
      <c r="BS32" s="25">
        <f ca="1"/>
        <v>1.341832437907097E+44</v>
      </c>
      <c r="BT32" s="25">
        <f ca="1"/>
        <v>3.3211884462601625E+45</v>
      </c>
      <c r="BU32" s="25">
        <f ca="1"/>
        <v>8.2203204982742028E+46</v>
      </c>
      <c r="BV32" s="25">
        <f ca="1"/>
        <v>2.0346231535031193E+48</v>
      </c>
      <c r="BW32" s="25">
        <f ca="1"/>
        <v>5.035924545052679E+49</v>
      </c>
      <c r="BX32" s="25">
        <f ca="1"/>
        <v>1.2464488070368282E+51</v>
      </c>
      <c r="BY32" s="25">
        <f ca="1"/>
        <v>3.0851030721635914E+52</v>
      </c>
      <c r="BZ32" s="25">
        <f ca="1"/>
        <v>7.6359822500389544E+53</v>
      </c>
      <c r="CA32" s="25">
        <f ca="1"/>
        <v>1.889992767109275E+55</v>
      </c>
      <c r="CB32" s="25">
        <f ca="1"/>
        <v>4.6779478301720092E+56</v>
      </c>
      <c r="CC32" s="25">
        <f ca="1"/>
        <v>1.1578454839814285E+58</v>
      </c>
      <c r="CD32" s="25">
        <f ca="1"/>
        <v>2.8657997341096707E+59</v>
      </c>
      <c r="CE32" s="25">
        <f ca="1"/>
        <v>7.0931814560636324E+60</v>
      </c>
      <c r="CF32" s="25">
        <f ca="1"/>
        <v>1.7556433748695447E+62</v>
      </c>
      <c r="CG32" s="25">
        <f ca="1"/>
        <v>4.3454177491470828E+63</v>
      </c>
      <c r="CH32" s="25">
        <f ca="1"/>
        <v>1.0755404933003008E+65</v>
      </c>
      <c r="CI32" s="25">
        <f ca="1"/>
        <v>2.6620854875292249E+66</v>
      </c>
      <c r="CJ32" s="25">
        <f ca="1"/>
        <v>6.5889654430234418E+67</v>
      </c>
      <c r="CK32" s="25">
        <f ca="1"/>
        <v>1.6308441563078174E+69</v>
      </c>
      <c r="CL32" s="25">
        <f ca="1"/>
        <v>4.0365254381212588E+70</v>
      </c>
      <c r="CM32" s="25">
        <f ca="1"/>
        <v>9.9908612049557542E+71</v>
      </c>
      <c r="CN32" s="25">
        <f ca="1"/>
        <v>2.4728521880249055E+73</v>
      </c>
      <c r="CO32" s="25">
        <f ca="1"/>
        <v>6.1205914268760485E+74</v>
      </c>
      <c r="CP32" s="25">
        <f ca="1"/>
        <v>1.5149162410991578E+76</v>
      </c>
      <c r="CQ32" s="25">
        <f ca="1"/>
        <v>3.7495906154882257E+77</v>
      </c>
      <c r="CR32" s="25">
        <f ca="1"/>
        <v>9.2806647670238335E+78</v>
      </c>
      <c r="CS32" s="25">
        <f ca="1"/>
        <v>2.2970704631616089E+80</v>
      </c>
      <c r="CT32" s="25">
        <f ca="1"/>
        <v>5.6855115933925077E+81</v>
      </c>
      <c r="CU32" s="25">
        <f ca="1"/>
        <v>1.4072290161315083E+83</v>
      </c>
      <c r="CV32" s="25">
        <f ca="1"/>
        <v>3.4830524418313891E+84</v>
      </c>
      <c r="CW32" s="25">
        <f ca="1"/>
        <v>8.6209523634587691E+85</v>
      </c>
      <c r="CX32" s="25">
        <f ca="1"/>
        <v>2.1337841130509027E+87</v>
      </c>
      <c r="CY32" s="25">
        <f ca="1"/>
        <v>5.2813592386926471E+88</v>
      </c>
      <c r="CZ32" s="25">
        <f ca="1"/>
        <v>1.3071966951822449E+90</v>
      </c>
      <c r="DA32" s="25">
        <f ca="1"/>
        <v>3.2354610293813772E+91</v>
      </c>
      <c r="DB32" s="25">
        <f ca="1"/>
        <v>8.0081353565435529E+92</v>
      </c>
      <c r="DC32" s="25">
        <f ca="1"/>
        <v>1.9821049088940399E+94</v>
      </c>
      <c r="DD32" s="25">
        <f ca="1"/>
        <v>4.9059358951165504E+95</v>
      </c>
      <c r="DE32" s="25">
        <f ca="1"/>
        <v>1.2142751324107352E+97</v>
      </c>
      <c r="DF32" s="25">
        <f ca="1"/>
        <v>3.005469555072716E+98</v>
      </c>
      <c r="DG32" s="25">
        <f ca="1"/>
        <v>7.43888020545703E+99</v>
      </c>
      <c r="DH32" s="25">
        <f ca="1"/>
        <v>1.8412077612877983E+101</v>
      </c>
    </row>
    <row r="33" spans="10:112" x14ac:dyDescent="0.2">
      <c r="J33" s="5" t="s">
        <v>5</v>
      </c>
      <c r="K33">
        <f t="shared" si="9"/>
        <v>16.560000000000006</v>
      </c>
      <c r="L33" s="21">
        <f t="shared" si="10"/>
        <v>0</v>
      </c>
      <c r="M33" s="21">
        <f ca="1"/>
        <v>-8.1199823894923215E-18</v>
      </c>
      <c r="N33" s="21">
        <f ca="1"/>
        <v>-1.150141719707481E-16</v>
      </c>
      <c r="O33" s="21">
        <f ca="1"/>
        <v>-8.8366714134154163E-16</v>
      </c>
      <c r="P33" s="21">
        <f ca="1"/>
        <v>-4.8813775502095831E-15</v>
      </c>
      <c r="Q33" s="21">
        <f ca="1"/>
        <v>-2.1699917180007744E-14</v>
      </c>
      <c r="R33" s="21">
        <f ca="1"/>
        <v>-8.2441371799428536E-14</v>
      </c>
      <c r="S33" s="21">
        <f ca="1"/>
        <v>-2.7774660078732166E-13</v>
      </c>
      <c r="T33" s="21">
        <f ca="1"/>
        <v>-8.5057880023619845E-13</v>
      </c>
      <c r="U33" s="21">
        <f ca="1"/>
        <v>-2.4097531460497167E-12</v>
      </c>
      <c r="V33" s="21">
        <f ca="1"/>
        <v>-6.3984675861515564E-12</v>
      </c>
      <c r="W33" s="21">
        <f ca="1"/>
        <v>-1.6082450411533819E-11</v>
      </c>
      <c r="X33" s="21">
        <f ca="1"/>
        <v>-3.8565656810882636E-11</v>
      </c>
      <c r="Y33" s="21">
        <f ca="1"/>
        <v>-8.8786944112732469E-11</v>
      </c>
      <c r="Z33" s="21">
        <f ca="1"/>
        <v>-1.972536445125086E-10</v>
      </c>
      <c r="AA33" s="21">
        <f ca="1"/>
        <v>-4.2469358020796606E-10</v>
      </c>
      <c r="AB33" s="21">
        <f ca="1"/>
        <v>-8.8931028983592392E-10</v>
      </c>
      <c r="AC33" s="21">
        <f ca="1"/>
        <v>-1.8166890895181042E-9</v>
      </c>
      <c r="AD33" s="21">
        <f ca="1"/>
        <v>-3.6302344005824042E-9</v>
      </c>
      <c r="AE33" s="21">
        <f ca="1"/>
        <v>-7.1212503170422103E-9</v>
      </c>
      <c r="AF33" s="21">
        <f ca="1"/>
        <v>-1.3967895383419242E-8</v>
      </c>
      <c r="AG33" s="21">
        <f ca="1"/>
        <v>-3.3065674079166408E-8</v>
      </c>
      <c r="AH33" s="25">
        <f ca="1"/>
        <v>-2.258260672571942E-7</v>
      </c>
      <c r="AI33" s="25">
        <f ca="1"/>
        <v>-4.4827348755434579E-6</v>
      </c>
      <c r="AJ33" s="25">
        <f ca="1"/>
        <v>-1.0891333842859117E-4</v>
      </c>
      <c r="AK33" s="25">
        <f ca="1"/>
        <v>-2.6920148647003751E-3</v>
      </c>
      <c r="AL33" s="25">
        <f ca="1"/>
        <v>-6.662377327783843E-2</v>
      </c>
      <c r="AM33" s="25">
        <f ca="1"/>
        <v>-1.6490021081907376</v>
      </c>
      <c r="AN33" s="25">
        <f ca="1"/>
        <v>-40.814670992101888</v>
      </c>
      <c r="AO33" s="25">
        <f ca="1"/>
        <v>-1010.209510160342</v>
      </c>
      <c r="AP33" s="25">
        <f ca="1"/>
        <v>-25003.841238131663</v>
      </c>
      <c r="AQ33" s="25">
        <f ca="1"/>
        <v>-618873.55651514442</v>
      </c>
      <c r="AR33" s="25">
        <f ca="1"/>
        <v>-15317827.977078002</v>
      </c>
      <c r="AS33" s="25">
        <f ca="1"/>
        <v>-379133706.73287976</v>
      </c>
      <c r="AT33" s="25">
        <f ca="1"/>
        <v>-9383992386.6486931</v>
      </c>
      <c r="AU33" s="25">
        <f ca="1"/>
        <v>-232264515422.52075</v>
      </c>
      <c r="AV33" s="25">
        <f ca="1"/>
        <v>-5748812015596.3086</v>
      </c>
      <c r="AW33" s="25">
        <f ca="1"/>
        <v>-142289656575684.53</v>
      </c>
      <c r="AX33" s="25">
        <f ca="1"/>
        <v>-3521831468180156</v>
      </c>
      <c r="AY33" s="25">
        <f ca="1"/>
        <v>-8.716934778859688E+16</v>
      </c>
      <c r="AZ33" s="25">
        <f ca="1"/>
        <v>-2.1575408758945894E+18</v>
      </c>
      <c r="BA33" s="25">
        <f ca="1"/>
        <v>-5.3401599010503451E+19</v>
      </c>
      <c r="BB33" s="25">
        <f ca="1"/>
        <v>-1.3217505374729664E+21</v>
      </c>
      <c r="BC33" s="25">
        <f ca="1"/>
        <v>-3.2714834364843654E+22</v>
      </c>
      <c r="BD33" s="25">
        <f ca="1"/>
        <v>-8.0972949523919251E+23</v>
      </c>
      <c r="BE33" s="25">
        <f ca="1"/>
        <v>-2.004172921473978E+25</v>
      </c>
      <c r="BF33" s="25">
        <f ca="1"/>
        <v>-4.9605567549800044E+26</v>
      </c>
      <c r="BG33" s="25">
        <f ca="1"/>
        <v>-1.2277944168097255E+28</v>
      </c>
      <c r="BH33" s="25">
        <f ca="1"/>
        <v>-3.0389313307238311E+29</v>
      </c>
      <c r="BI33" s="25">
        <f ca="1"/>
        <v>-7.5217019127076783E+30</v>
      </c>
      <c r="BJ33" s="25">
        <f ca="1"/>
        <v>-1.8617070805290135E+32</v>
      </c>
      <c r="BK33" s="25">
        <f ca="1"/>
        <v>-4.6079375246432218E+33</v>
      </c>
      <c r="BL33" s="25">
        <f ca="1"/>
        <v>-1.1405171347359063E+35</v>
      </c>
      <c r="BM33" s="25">
        <f ca="1"/>
        <v>-2.8229100908385504E+36</v>
      </c>
      <c r="BN33" s="25">
        <f ca="1"/>
        <v>-6.9870246952110887E+37</v>
      </c>
      <c r="BO33" s="25">
        <f ca="1"/>
        <v>-1.7293683644873264E+39</v>
      </c>
      <c r="BP33" s="25">
        <f ca="1"/>
        <v>-4.2803840999942237E+40</v>
      </c>
      <c r="BQ33" s="25">
        <f ca="1"/>
        <v>-1.059443922683321E+42</v>
      </c>
      <c r="BR33" s="25">
        <f ca="1"/>
        <v>-2.6222446381748741E+43</v>
      </c>
      <c r="BS33" s="25">
        <f ca="1"/>
        <v>-6.4903547927899144E+44</v>
      </c>
      <c r="BT33" s="25">
        <f ca="1"/>
        <v>-1.6064368948853602E+46</v>
      </c>
      <c r="BU33" s="25">
        <f ca="1"/>
        <v>-3.9761146799770873E+47</v>
      </c>
      <c r="BV33" s="25">
        <f ca="1"/>
        <v>-9.8413376833594803E+48</v>
      </c>
      <c r="BW33" s="25">
        <f ca="1"/>
        <v>-2.4358434096409881E+50</v>
      </c>
      <c r="BX33" s="25">
        <f ca="1"/>
        <v>-6.0289904761683381E+51</v>
      </c>
      <c r="BY33" s="25">
        <f ca="1"/>
        <v>-1.4922439602037551E+53</v>
      </c>
      <c r="BZ33" s="25">
        <f ca="1"/>
        <v>-3.6934741324115016E+54</v>
      </c>
      <c r="CA33" s="25">
        <f ca="1"/>
        <v>-9.1417700659529837E+55</v>
      </c>
      <c r="CB33" s="25">
        <f ca="1"/>
        <v>-2.2626924392626159E+57</v>
      </c>
      <c r="CC33" s="25">
        <f ca="1"/>
        <v>-5.6004220601603287E+58</v>
      </c>
      <c r="CD33" s="25">
        <f ca="1"/>
        <v>-1.386168385416002E+60</v>
      </c>
      <c r="CE33" s="25">
        <f ca="1"/>
        <v>-3.4309249768512774E+61</v>
      </c>
      <c r="CF33" s="25">
        <f ca="1"/>
        <v>-8.4919309376133658E+62</v>
      </c>
      <c r="CG33" s="25">
        <f ca="1"/>
        <v>-2.101849837446038E+64</v>
      </c>
      <c r="CH33" s="25">
        <f ca="1"/>
        <v>-5.2023182614697887E+65</v>
      </c>
      <c r="CI33" s="25">
        <f ca="1"/>
        <v>-1.2876331511117037E+67</v>
      </c>
      <c r="CJ33" s="25">
        <f ca="1"/>
        <v>-3.1870390247466428E+68</v>
      </c>
      <c r="CK33" s="25">
        <f ca="1"/>
        <v>-7.8882853679797197E+69</v>
      </c>
      <c r="CL33" s="25">
        <f ca="1"/>
        <v>-1.9524406687086301E+71</v>
      </c>
      <c r="CM33" s="25">
        <f ca="1"/>
        <v>-4.8325135146570437E+72</v>
      </c>
      <c r="CN33" s="25">
        <f ca="1"/>
        <v>-1.1961022551742068E+74</v>
      </c>
      <c r="CO33" s="25">
        <f ca="1"/>
        <v>-2.9604896095845401E+75</v>
      </c>
      <c r="CP33" s="25">
        <f ca="1"/>
        <v>-7.3275497061794993E+76</v>
      </c>
      <c r="CQ33" s="25">
        <f ca="1"/>
        <v>-1.8136521919442057E+78</v>
      </c>
      <c r="CR33" s="25">
        <f ca="1"/>
        <v>-4.4889961927805624E+79</v>
      </c>
      <c r="CS33" s="25">
        <f ca="1"/>
        <v>-1.1110777969612822E+81</v>
      </c>
      <c r="CT33" s="25">
        <f ca="1"/>
        <v>-2.7500443704673608E+82</v>
      </c>
      <c r="CU33" s="25">
        <f ca="1"/>
        <v>-6.8066737182776166E+83</v>
      </c>
      <c r="CV33" s="25">
        <f ca="1"/>
        <v>-1.6847294394461919E+85</v>
      </c>
      <c r="CW33" s="25">
        <f ca="1"/>
        <v>-4.1698976645741966E+86</v>
      </c>
      <c r="CX33" s="25">
        <f ca="1"/>
        <v>-1.0320972689085504E+88</v>
      </c>
      <c r="CY33" s="25">
        <f ca="1"/>
        <v>-2.5545585483743714E+89</v>
      </c>
      <c r="CZ33" s="25">
        <f ca="1"/>
        <v>-6.3228239950425218E+90</v>
      </c>
      <c r="DA33" s="25">
        <f ca="1"/>
        <v>-1.5649711100857271E+92</v>
      </c>
      <c r="DB33" s="25">
        <f ca="1"/>
        <v>-3.8734821296991374E+93</v>
      </c>
      <c r="DC33" s="25">
        <f ca="1"/>
        <v>-9.5873104061814913E+94</v>
      </c>
      <c r="DD33" s="25">
        <f ca="1"/>
        <v>-2.3729687590327567E+96</v>
      </c>
      <c r="DE33" s="25">
        <f ca="1"/>
        <v>-5.8733685390167192E+97</v>
      </c>
      <c r="DF33" s="25">
        <f ca="1"/>
        <v>-1.4537257544499976E+99</v>
      </c>
      <c r="DG33" s="25">
        <f ca="1"/>
        <v>-3.598137176498376E+100</v>
      </c>
      <c r="DH33" s="25">
        <f ca="1"/>
        <v>-8.9058002180046556E+101</v>
      </c>
    </row>
    <row r="34" spans="10:112" x14ac:dyDescent="0.2">
      <c r="J34" s="5" t="s">
        <v>5</v>
      </c>
      <c r="K34">
        <f t="shared" si="9"/>
        <v>17.280000000000005</v>
      </c>
      <c r="L34" s="21">
        <f t="shared" si="10"/>
        <v>0</v>
      </c>
      <c r="M34" s="21">
        <f ca="1"/>
        <v>5.929360072842685E-19</v>
      </c>
      <c r="N34" s="21">
        <f ca="1"/>
        <v>9.1991726244645892E-18</v>
      </c>
      <c r="O34" s="21">
        <f ca="1"/>
        <v>7.6970728901189606E-17</v>
      </c>
      <c r="P34" s="21">
        <f ca="1"/>
        <v>4.6075769191155999E-16</v>
      </c>
      <c r="Q34" s="21">
        <f ca="1"/>
        <v>2.2101696705119094E-15</v>
      </c>
      <c r="R34" s="21">
        <f ca="1"/>
        <v>9.0267693378320113E-15</v>
      </c>
      <c r="S34" s="21">
        <f ca="1"/>
        <v>3.2586365186451119E-14</v>
      </c>
      <c r="T34" s="21">
        <f ca="1"/>
        <v>1.0662255741296633E-13</v>
      </c>
      <c r="U34" s="21">
        <f ca="1"/>
        <v>3.2191703009801777E-13</v>
      </c>
      <c r="V34" s="21">
        <f ca="1"/>
        <v>9.0885797261273643E-13</v>
      </c>
      <c r="W34" s="21">
        <f ca="1"/>
        <v>2.4240356257016981E-12</v>
      </c>
      <c r="X34" s="21">
        <f ca="1"/>
        <v>6.1569488711780807E-12</v>
      </c>
      <c r="Y34" s="21">
        <f ca="1"/>
        <v>1.4989453501719785E-11</v>
      </c>
      <c r="Z34" s="21">
        <f ca="1"/>
        <v>3.5164238101232381E-11</v>
      </c>
      <c r="AA34" s="21">
        <f ca="1"/>
        <v>7.9841001496614174E-11</v>
      </c>
      <c r="AB34" s="21">
        <f ca="1"/>
        <v>1.7610793895251581E-10</v>
      </c>
      <c r="AC34" s="21">
        <f ca="1"/>
        <v>3.7862489652428658E-10</v>
      </c>
      <c r="AD34" s="21">
        <f ca="1"/>
        <v>7.9722524727090056E-10</v>
      </c>
      <c r="AE34" s="21">
        <f ca="1"/>
        <v>1.6880040239032698E-9</v>
      </c>
      <c r="AF34" s="21">
        <f ca="1"/>
        <v>4.5924692421047734E-9</v>
      </c>
      <c r="AG34" s="21">
        <f ca="1"/>
        <v>3.8456256632230116E-8</v>
      </c>
      <c r="AH34" s="25">
        <f ca="1"/>
        <v>8.0227163856225767E-7</v>
      </c>
      <c r="AI34" s="25">
        <f ca="1"/>
        <v>1.9564204912701459E-5</v>
      </c>
      <c r="AJ34" s="25">
        <f ca="1"/>
        <v>4.8367083712783489E-4</v>
      </c>
      <c r="AK34" s="25">
        <f ca="1"/>
        <v>1.1970320196078266E-2</v>
      </c>
      <c r="AL34" s="25">
        <f ca="1"/>
        <v>0.29627715463572868</v>
      </c>
      <c r="AM34" s="25">
        <f ca="1"/>
        <v>7.3331919479819447</v>
      </c>
      <c r="AN34" s="25">
        <f ca="1"/>
        <v>181.50490248101869</v>
      </c>
      <c r="AO34" s="25">
        <f ca="1"/>
        <v>4492.4527613190812</v>
      </c>
      <c r="AP34" s="25">
        <f ca="1"/>
        <v>111193.3478864294</v>
      </c>
      <c r="AQ34" s="25">
        <f ca="1"/>
        <v>2752162.0079041859</v>
      </c>
      <c r="AR34" s="25">
        <f ca="1"/>
        <v>68119156.370049179</v>
      </c>
      <c r="AS34" s="25">
        <f ca="1"/>
        <v>1686026773.3938601</v>
      </c>
      <c r="AT34" s="25">
        <f ca="1"/>
        <v>41731089078.216156</v>
      </c>
      <c r="AU34" s="25">
        <f ca="1"/>
        <v>1032892051054.3658</v>
      </c>
      <c r="AV34" s="25">
        <f ca="1"/>
        <v>25565257964146.918</v>
      </c>
      <c r="AW34" s="25">
        <f ca="1"/>
        <v>632769302107357.37</v>
      </c>
      <c r="AX34" s="25">
        <f ca="1"/>
        <v>1.5661762760128028E+16</v>
      </c>
      <c r="AY34" s="25">
        <f ca="1"/>
        <v>3.8764650021849907E+17</v>
      </c>
      <c r="AZ34" s="25">
        <f ca="1"/>
        <v>9.5946934535789896E+18</v>
      </c>
      <c r="BA34" s="25">
        <f ca="1"/>
        <v>2.3747961287970659E+20</v>
      </c>
      <c r="BB34" s="25">
        <f ca="1"/>
        <v>5.8778915237784736E+21</v>
      </c>
      <c r="BC34" s="25">
        <f ca="1"/>
        <v>1.4548452378854901E+23</v>
      </c>
      <c r="BD34" s="25">
        <f ca="1"/>
        <v>3.6009080390821177E+24</v>
      </c>
      <c r="BE34" s="25">
        <f ca="1"/>
        <v>8.9126583936217836E+25</v>
      </c>
      <c r="BF34" s="25">
        <f ca="1"/>
        <v>2.2059846900796425E+27</v>
      </c>
      <c r="BG34" s="25">
        <f ca="1"/>
        <v>5.4600638986724881E+28</v>
      </c>
      <c r="BH34" s="25">
        <f ca="1"/>
        <v>1.3514281401492036E+30</v>
      </c>
      <c r="BI34" s="25">
        <f ca="1"/>
        <v>3.3449389009486634E+31</v>
      </c>
      <c r="BJ34" s="25">
        <f ca="1"/>
        <v>8.27910559162385E+32</v>
      </c>
      <c r="BK34" s="25">
        <f ca="1"/>
        <v>2.0491731337551643E+34</v>
      </c>
      <c r="BL34" s="25">
        <f ca="1"/>
        <v>5.071937409563814E+35</v>
      </c>
      <c r="BM34" s="25">
        <f ca="1"/>
        <v>1.2553624015707334E+37</v>
      </c>
      <c r="BN34" s="25">
        <f ca="1"/>
        <v>3.1071652370267959E+38</v>
      </c>
      <c r="BO34" s="25">
        <f ca="1"/>
        <v>7.6905886245016701E+39</v>
      </c>
      <c r="BP34" s="25">
        <f ca="1"/>
        <v>1.9035084684419797E+41</v>
      </c>
      <c r="BQ34" s="25">
        <f ca="1"/>
        <v>4.7114007330287224E+42</v>
      </c>
      <c r="BR34" s="25">
        <f ca="1"/>
        <v>1.1661254594142208E+44</v>
      </c>
      <c r="BS34" s="25">
        <f ca="1"/>
        <v>2.8862936181653603E+45</v>
      </c>
      <c r="BT34" s="25">
        <f ca="1"/>
        <v>7.1439061588398198E+46</v>
      </c>
      <c r="BU34" s="25">
        <f ca="1"/>
        <v>1.7681983177066079E+48</v>
      </c>
      <c r="BV34" s="25">
        <f ca="1"/>
        <v>4.3764926659196634E+49</v>
      </c>
      <c r="BW34" s="25">
        <f ca="1"/>
        <v>1.0832318898691744E+51</v>
      </c>
      <c r="BX34" s="25">
        <f ca="1"/>
        <v>2.6811225720305681E+52</v>
      </c>
      <c r="BY34" s="25">
        <f ca="1"/>
        <v>6.6360844000090087E+53</v>
      </c>
      <c r="BZ34" s="25">
        <f ca="1"/>
        <v>1.6425066360211743E+55</v>
      </c>
      <c r="CA34" s="25">
        <f ca="1"/>
        <v>4.0653914065685413E+56</v>
      </c>
      <c r="CB34" s="25">
        <f ca="1"/>
        <v>1.0062307771832768E+58</v>
      </c>
      <c r="CC34" s="25">
        <f ca="1"/>
        <v>2.4905360288302254E+59</v>
      </c>
      <c r="CD34" s="25">
        <f ca="1"/>
        <v>6.1643609514086246E+60</v>
      </c>
      <c r="CE34" s="25">
        <f ca="1"/>
        <v>1.5257496980179562E+62</v>
      </c>
      <c r="CF34" s="25">
        <f ca="1"/>
        <v>3.7764046579497946E+63</v>
      </c>
      <c r="CG34" s="25">
        <f ca="1"/>
        <v>9.3470325827577666E+64</v>
      </c>
      <c r="CH34" s="25">
        <f ca="1"/>
        <v>2.3134972551098105E+66</v>
      </c>
      <c r="CI34" s="25">
        <f ca="1"/>
        <v>5.7261697784772006E+67</v>
      </c>
      <c r="CJ34" s="25">
        <f ca="1"/>
        <v>1.4172923810308785E+69</v>
      </c>
      <c r="CK34" s="25">
        <f ca="1"/>
        <v>3.507960418627972E+70</v>
      </c>
      <c r="CL34" s="25">
        <f ca="1"/>
        <v>8.6826024491353479E+71</v>
      </c>
      <c r="CM34" s="25">
        <f ca="1"/>
        <v>2.1490432129540976E+73</v>
      </c>
      <c r="CN34" s="25">
        <f ca="1"/>
        <v>5.3191272526917314E+74</v>
      </c>
      <c r="CO34" s="25">
        <f ca="1"/>
        <v>1.3165447097462212E+76</v>
      </c>
      <c r="CP34" s="25">
        <f ca="1"/>
        <v>3.2585984324488758E+77</v>
      </c>
      <c r="CQ34" s="25">
        <f ca="1"/>
        <v>8.0654030701323136E+78</v>
      </c>
      <c r="CR34" s="25">
        <f ca="1"/>
        <v>1.9962793216847967E+80</v>
      </c>
      <c r="CS34" s="25">
        <f ca="1"/>
        <v>4.9410191846988321E+81</v>
      </c>
      <c r="CT34" s="25">
        <f ca="1"/>
        <v>1.2229586470375563E+83</v>
      </c>
      <c r="CU34" s="25">
        <f ca="1"/>
        <v>3.0269622449459406E+84</v>
      </c>
      <c r="CV34" s="25">
        <f ca="1"/>
        <v>7.4920770661576739E+85</v>
      </c>
      <c r="CW34" s="25">
        <f ca="1"/>
        <v>1.8543745915219655E+87</v>
      </c>
      <c r="CX34" s="25">
        <f ca="1"/>
        <v>4.5897887799571982E+88</v>
      </c>
      <c r="CY34" s="25">
        <f ca="1"/>
        <v>1.1360251127756153E+90</v>
      </c>
      <c r="CZ34" s="25">
        <f ca="1"/>
        <v>2.8117918246968708E+91</v>
      </c>
      <c r="DA34" s="25">
        <f ca="1"/>
        <v>6.9595057156042692E+92</v>
      </c>
      <c r="DB34" s="25">
        <f ca="1"/>
        <v>1.7225571032717333E+94</v>
      </c>
      <c r="DC34" s="25">
        <f ca="1"/>
        <v>4.2635254503476039E+95</v>
      </c>
      <c r="DD34" s="25">
        <f ca="1"/>
        <v>1.0552712145934888E+97</v>
      </c>
      <c r="DE34" s="25">
        <f ca="1"/>
        <v>2.6119167091140773E+98</v>
      </c>
      <c r="DF34" s="25">
        <f ca="1"/>
        <v>6.4647919899695075E+99</v>
      </c>
      <c r="DG34" s="25">
        <f ca="1"/>
        <v>1.6001098093112368E+101</v>
      </c>
      <c r="DH34" s="25">
        <f ca="1"/>
        <v>3.9604544211578463E+102</v>
      </c>
    </row>
    <row r="35" spans="10:112" x14ac:dyDescent="0.2">
      <c r="J35" s="5" t="s">
        <v>5</v>
      </c>
      <c r="K35">
        <f t="shared" si="9"/>
        <v>18.000000000000004</v>
      </c>
      <c r="L35" s="21">
        <f t="shared" si="10"/>
        <v>0</v>
      </c>
      <c r="M35" s="21">
        <f ca="1"/>
        <v>-4.8607321582092016E-20</v>
      </c>
      <c r="N35" s="21">
        <f ca="1"/>
        <v>-8.2167023149137875E-19</v>
      </c>
      <c r="O35" s="21">
        <f ca="1"/>
        <v>-7.4540563127859553E-18</v>
      </c>
      <c r="P35" s="21">
        <f ca="1"/>
        <v>-4.8173940242935245E-17</v>
      </c>
      <c r="Q35" s="21">
        <f ca="1"/>
        <v>-2.485597597389314E-16</v>
      </c>
      <c r="R35" s="21">
        <f ca="1"/>
        <v>-1.0884168468755438E-15</v>
      </c>
      <c r="S35" s="21">
        <f ca="1"/>
        <v>-4.2006487233793598E-15</v>
      </c>
      <c r="T35" s="21">
        <f ca="1"/>
        <v>-1.4657165515452321E-14</v>
      </c>
      <c r="U35" s="21">
        <f ca="1"/>
        <v>-4.7085976901461305E-14</v>
      </c>
      <c r="V35" s="21">
        <f ca="1"/>
        <v>-1.4116405949258013E-13</v>
      </c>
      <c r="W35" s="21">
        <f ca="1"/>
        <v>-3.9909464804843691E-13</v>
      </c>
      <c r="X35" s="21">
        <f ca="1"/>
        <v>-1.0728118800478229E-12</v>
      </c>
      <c r="Y35" s="21">
        <f ca="1"/>
        <v>-2.7602778105188576E-12</v>
      </c>
      <c r="Z35" s="21">
        <f ca="1"/>
        <v>-6.8349355021580397E-12</v>
      </c>
      <c r="AA35" s="21">
        <f ca="1"/>
        <v>-1.6362734547502263E-11</v>
      </c>
      <c r="AB35" s="21">
        <f ca="1"/>
        <v>-3.8028332903644319E-11</v>
      </c>
      <c r="AC35" s="21">
        <f ca="1"/>
        <v>-8.6344211364976466E-11</v>
      </c>
      <c r="AD35" s="21">
        <f ca="1"/>
        <v>-1.985760321469161E-10</v>
      </c>
      <c r="AE35" s="21">
        <f ca="1"/>
        <v>-6.2387808088903588E-10</v>
      </c>
      <c r="AF35" s="21">
        <f ca="1"/>
        <v>-6.1456516853889297E-9</v>
      </c>
      <c r="AG35" s="21">
        <f ca="1"/>
        <v>-1.3235863979961317E-7</v>
      </c>
      <c r="AH35" s="25">
        <f ca="1"/>
        <v>-3.2347790492148423E-6</v>
      </c>
      <c r="AI35" s="25">
        <f ca="1"/>
        <v>-7.9979582798582412E-5</v>
      </c>
      <c r="AJ35" s="25">
        <f ca="1"/>
        <v>-1.9794152465573522E-3</v>
      </c>
      <c r="AK35" s="25">
        <f ca="1"/>
        <v>-4.8992416921188282E-2</v>
      </c>
      <c r="AL35" s="25">
        <f ca="1"/>
        <v>-1.212618038076346</v>
      </c>
      <c r="AM35" s="25">
        <f ca="1"/>
        <v>-30.013669954778422</v>
      </c>
      <c r="AN35" s="25">
        <f ca="1"/>
        <v>-742.8727654393</v>
      </c>
      <c r="AO35" s="25">
        <f ca="1"/>
        <v>-18386.945463578526</v>
      </c>
      <c r="AP35" s="25">
        <f ca="1"/>
        <v>-455097.9535450894</v>
      </c>
      <c r="AQ35" s="25">
        <f ca="1"/>
        <v>-11264192.554614125</v>
      </c>
      <c r="AR35" s="25">
        <f ca="1"/>
        <v>-278801647.40997851</v>
      </c>
      <c r="AS35" s="25">
        <f ca="1"/>
        <v>-6900658542.636097</v>
      </c>
      <c r="AT35" s="25">
        <f ca="1"/>
        <v>-170799184588.62021</v>
      </c>
      <c r="AU35" s="25">
        <f ca="1"/>
        <v>-4227474603539.4326</v>
      </c>
      <c r="AV35" s="25">
        <f ca="1"/>
        <v>-104634825160818.95</v>
      </c>
      <c r="AW35" s="25">
        <f ca="1"/>
        <v>-2589831293616421</v>
      </c>
      <c r="AX35" s="25">
        <f ca="1"/>
        <v>-6.4101281879213008E+16</v>
      </c>
      <c r="AY35" s="25">
        <f ca="1"/>
        <v>-1.5865798708608463E+18</v>
      </c>
      <c r="AZ35" s="25">
        <f ca="1"/>
        <v>-3.9269663242672415E+19</v>
      </c>
      <c r="BA35" s="25">
        <f ca="1"/>
        <v>-9.7196898059050877E+20</v>
      </c>
      <c r="BB35" s="25">
        <f ca="1"/>
        <v>-2.4057341881655117E+22</v>
      </c>
      <c r="BC35" s="25">
        <f ca="1"/>
        <v>-5.9544666840701264E+23</v>
      </c>
      <c r="BD35" s="25">
        <f ca="1"/>
        <v>-1.4737984771935904E+25</v>
      </c>
      <c r="BE35" s="25">
        <f ca="1"/>
        <v>-3.6478194446433935E+26</v>
      </c>
      <c r="BF35" s="25">
        <f ca="1"/>
        <v>-9.0287695253323945E+27</v>
      </c>
      <c r="BG35" s="25">
        <f ca="1"/>
        <v>-2.2347235112392747E+29</v>
      </c>
      <c r="BH35" s="25">
        <f ca="1"/>
        <v>-5.5311957792408715E+30</v>
      </c>
      <c r="BI35" s="25">
        <f ca="1"/>
        <v>-1.3690340890918574E+32</v>
      </c>
      <c r="BJ35" s="25">
        <f ca="1"/>
        <v>-3.3885156407818427E+33</v>
      </c>
      <c r="BK35" s="25">
        <f ca="1"/>
        <v>-8.3869629840855643E+34</v>
      </c>
      <c r="BL35" s="25">
        <f ca="1"/>
        <v>-2.075869071949681E+36</v>
      </c>
      <c r="BM35" s="25">
        <f ca="1"/>
        <v>-5.1380128991066138E+37</v>
      </c>
      <c r="BN35" s="25">
        <f ca="1"/>
        <v>-1.2717168403433355E+39</v>
      </c>
      <c r="BO35" s="25">
        <f ca="1"/>
        <v>-3.1476443380262935E+40</v>
      </c>
      <c r="BP35" s="25">
        <f ca="1"/>
        <v>-7.790779023242439E+41</v>
      </c>
      <c r="BQ35" s="25">
        <f ca="1"/>
        <v>-1.9283067351074999E+43</v>
      </c>
      <c r="BR35" s="25">
        <f ca="1"/>
        <v>-4.7727792748265378E+44</v>
      </c>
      <c r="BS35" s="25">
        <f ca="1"/>
        <v>-1.1813173488737761E+46</v>
      </c>
      <c r="BT35" s="25">
        <f ca="1"/>
        <v>-2.9238952790946846E+47</v>
      </c>
      <c r="BU35" s="25">
        <f ca="1"/>
        <v>-7.2369745607790947E+48</v>
      </c>
      <c r="BV35" s="25">
        <f ca="1"/>
        <v>-1.7912338096745733E+50</v>
      </c>
      <c r="BW35" s="25">
        <f ca="1"/>
        <v>-4.4335081375852433E+51</v>
      </c>
      <c r="BX35" s="25">
        <f ca="1"/>
        <v>-1.0973438699661071E+53</v>
      </c>
      <c r="BY35" s="25">
        <f ca="1"/>
        <v>-2.7160513334514046E+54</v>
      </c>
      <c r="BZ35" s="25">
        <f ca="1"/>
        <v>-6.7225370716657394E+55</v>
      </c>
      <c r="CA35" s="25">
        <f ca="1"/>
        <v>-1.6639046590187932E+57</v>
      </c>
      <c r="CB35" s="25">
        <f ca="1"/>
        <v>-4.1183539560300669E+58</v>
      </c>
      <c r="CC35" s="25">
        <f ca="1"/>
        <v>-1.0193396126951602E+60</v>
      </c>
      <c r="CD35" s="25">
        <f ca="1"/>
        <v>-2.5229818930495729E+61</v>
      </c>
      <c r="CE35" s="25">
        <f ca="1"/>
        <v>-6.244668168796172E+62</v>
      </c>
      <c r="CF35" s="25">
        <f ca="1"/>
        <v>-1.545626650992441E+64</v>
      </c>
      <c r="CG35" s="25">
        <f ca="1"/>
        <v>-3.8256023853767439E+65</v>
      </c>
      <c r="CH35" s="25">
        <f ca="1"/>
        <v>-9.4688025738127011E+66</v>
      </c>
      <c r="CI35" s="25">
        <f ca="1"/>
        <v>-2.343636717820512E+68</v>
      </c>
      <c r="CJ35" s="25">
        <f ca="1"/>
        <v>-5.8007683889440198E+69</v>
      </c>
      <c r="CK35" s="25">
        <f ca="1"/>
        <v>-1.4357563886176223E+71</v>
      </c>
      <c r="CL35" s="25">
        <f ca="1"/>
        <v>-3.553660944968678E+72</v>
      </c>
      <c r="CM35" s="25">
        <f ca="1"/>
        <v>-8.7957164682634769E+73</v>
      </c>
      <c r="CN35" s="25">
        <f ca="1"/>
        <v>-2.1770402238203637E+75</v>
      </c>
      <c r="CO35" s="25">
        <f ca="1"/>
        <v>-5.3884230502755734E+76</v>
      </c>
      <c r="CP35" s="25">
        <f ca="1"/>
        <v>-1.3336962106197341E+78</v>
      </c>
      <c r="CQ35" s="25">
        <f ca="1"/>
        <v>-3.3010503548521347E+79</v>
      </c>
      <c r="CR35" s="25">
        <f ca="1"/>
        <v>-8.1704764237202556E+80</v>
      </c>
      <c r="CS35" s="25">
        <f ca="1"/>
        <v>-2.0222861760477123E+82</v>
      </c>
      <c r="CT35" s="25">
        <f ca="1"/>
        <v>-5.005389117777407E+83</v>
      </c>
      <c r="CU35" s="25">
        <f ca="1"/>
        <v>-1.2388909402191796E+85</v>
      </c>
      <c r="CV35" s="25">
        <f ca="1"/>
        <v>-3.0663964891483031E+86</v>
      </c>
      <c r="CW35" s="25">
        <f ca="1"/>
        <v>-7.5896813217445271E+87</v>
      </c>
      <c r="CX35" s="25">
        <f ca="1"/>
        <v>-1.878532758874962E+89</v>
      </c>
      <c r="CY35" s="25">
        <f ca="1"/>
        <v>-4.6495830016681309E+90</v>
      </c>
      <c r="CZ35" s="25">
        <f ca="1"/>
        <v>-1.1508248651649565E+92</v>
      </c>
      <c r="DA35" s="25">
        <f ca="1"/>
        <v>-2.8484229011649731E+93</v>
      </c>
      <c r="DB35" s="25">
        <f ca="1"/>
        <v>-7.0501718110847015E+94</v>
      </c>
      <c r="DC35" s="25">
        <f ca="1"/>
        <v>-1.7449979968031933E+96</v>
      </c>
      <c r="DD35" s="25">
        <f ca="1"/>
        <v>-4.3190692233338941E+97</v>
      </c>
      <c r="DE35" s="25">
        <f ca="1"/>
        <v>-1.0690189324070434E+99</v>
      </c>
      <c r="DF35" s="25">
        <f ca="1"/>
        <v>-2.6459438799236882E+100</v>
      </c>
      <c r="DG35" s="25">
        <f ca="1"/>
        <v>-6.5490131217244212E+101</v>
      </c>
      <c r="DH35" s="25">
        <f ca="1"/>
        <v>-1.6209555007552134E+103</v>
      </c>
    </row>
    <row r="36" spans="10:112" x14ac:dyDescent="0.2">
      <c r="J36" s="5" t="s">
        <v>5</v>
      </c>
      <c r="K36">
        <f t="shared" si="9"/>
        <v>18.720000000000002</v>
      </c>
      <c r="L36" s="21">
        <f t="shared" si="10"/>
        <v>0</v>
      </c>
      <c r="M36" s="21">
        <f ca="1"/>
        <v>4.4596299006252315E-21</v>
      </c>
      <c r="N36" s="21">
        <f ca="1"/>
        <v>8.1781123156776278E-20</v>
      </c>
      <c r="O36" s="21">
        <f ca="1"/>
        <v>8.0144208243596665E-19</v>
      </c>
      <c r="P36" s="21">
        <f ca="1"/>
        <v>5.5746923012395877E-18</v>
      </c>
      <c r="Q36" s="21">
        <f ca="1"/>
        <v>3.0858441132612679E-17</v>
      </c>
      <c r="R36" s="21">
        <f ca="1"/>
        <v>1.4455955344049447E-16</v>
      </c>
      <c r="S36" s="21">
        <f ca="1"/>
        <v>5.953802959496042E-16</v>
      </c>
      <c r="T36" s="21">
        <f ca="1"/>
        <v>2.2120627007272388E-15</v>
      </c>
      <c r="U36" s="21">
        <f ca="1"/>
        <v>7.5519663430744444E-15</v>
      </c>
      <c r="V36" s="21">
        <f ca="1"/>
        <v>2.4019359198068818E-14</v>
      </c>
      <c r="W36" s="21">
        <f ca="1"/>
        <v>7.1930916730159495E-14</v>
      </c>
      <c r="X36" s="21">
        <f ca="1"/>
        <v>2.0453933985866727E-13</v>
      </c>
      <c r="Y36" s="21">
        <f ca="1"/>
        <v>5.560364169931461E-13</v>
      </c>
      <c r="Z36" s="21">
        <f ca="1"/>
        <v>1.4532764025272934E-12</v>
      </c>
      <c r="AA36" s="21">
        <f ca="1"/>
        <v>3.670562998622236E-12</v>
      </c>
      <c r="AB36" s="21">
        <f ca="1"/>
        <v>9.0334583486381695E-12</v>
      </c>
      <c r="AC36" s="21">
        <f ca="1"/>
        <v>2.2703998188044452E-11</v>
      </c>
      <c r="AD36" s="21">
        <f ca="1"/>
        <v>8.2189439849676328E-11</v>
      </c>
      <c r="AE36" s="21">
        <f ca="1"/>
        <v>9.1639269440976702E-10</v>
      </c>
      <c r="AF36" s="21">
        <f ca="1"/>
        <v>2.0133655406131615E-8</v>
      </c>
      <c r="AG36" s="21">
        <f ca="1"/>
        <v>4.9263458667776342E-7</v>
      </c>
      <c r="AH36" s="25">
        <f ca="1"/>
        <v>1.2180772726394197E-5</v>
      </c>
      <c r="AI36" s="25">
        <f ca="1"/>
        <v>3.0146067416467968E-4</v>
      </c>
      <c r="AJ36" s="25">
        <f ca="1"/>
        <v>7.4614435577724401E-3</v>
      </c>
      <c r="AK36" s="25">
        <f ca="1"/>
        <v>0.18467901504268086</v>
      </c>
      <c r="AL36" s="25">
        <f ca="1"/>
        <v>4.5710182226474583</v>
      </c>
      <c r="AM36" s="25">
        <f ca="1"/>
        <v>113.13787835499137</v>
      </c>
      <c r="AN36" s="25">
        <f ca="1"/>
        <v>2800.2923891940745</v>
      </c>
      <c r="AO36" s="25">
        <f ca="1"/>
        <v>69310.418365680758</v>
      </c>
      <c r="AP36" s="25">
        <f ca="1"/>
        <v>1715512.2494002532</v>
      </c>
      <c r="AQ36" s="25">
        <f ca="1"/>
        <v>42460880.92623505</v>
      </c>
      <c r="AR36" s="25">
        <f ca="1"/>
        <v>1050955373.3327519</v>
      </c>
      <c r="AS36" s="25">
        <f ca="1"/>
        <v>26012343098.647343</v>
      </c>
      <c r="AT36" s="25">
        <f ca="1"/>
        <v>643835221586.53076</v>
      </c>
      <c r="AU36" s="25">
        <f ca="1"/>
        <v>15935655897542.418</v>
      </c>
      <c r="AV36" s="25">
        <f ca="1"/>
        <v>394425687234283</v>
      </c>
      <c r="AW36" s="25">
        <f ca="1"/>
        <v>9762485700688174</v>
      </c>
      <c r="AX36" s="25">
        <f ca="1"/>
        <v>2.4163266962263462E+17</v>
      </c>
      <c r="AY36" s="25">
        <f ca="1"/>
        <v>5.9806842821583258E+18</v>
      </c>
      <c r="AZ36" s="25">
        <f ca="1"/>
        <v>1.4802876451297886E+20</v>
      </c>
      <c r="BA36" s="25">
        <f ca="1"/>
        <v>3.6638808507140161E+21</v>
      </c>
      <c r="BB36" s="25">
        <f ca="1"/>
        <v>9.0685233872361973E+22</v>
      </c>
      <c r="BC36" s="25">
        <f ca="1"/>
        <v>2.2445630364949625E+24</v>
      </c>
      <c r="BD36" s="25">
        <f ca="1"/>
        <v>5.5555497453064413E+25</v>
      </c>
      <c r="BE36" s="25">
        <f ca="1"/>
        <v>1.3750619702329643E+27</v>
      </c>
      <c r="BF36" s="25">
        <f ca="1"/>
        <v>3.4034353412758867E+28</v>
      </c>
      <c r="BG36" s="25">
        <f ca="1"/>
        <v>8.4238909330776775E+29</v>
      </c>
      <c r="BH36" s="25">
        <f ca="1"/>
        <v>2.0850091632816587E+31</v>
      </c>
      <c r="BI36" s="25">
        <f ca="1"/>
        <v>5.1606356637411501E+32</v>
      </c>
      <c r="BJ36" s="25">
        <f ca="1"/>
        <v>1.2773162337190508E+34</v>
      </c>
      <c r="BK36" s="25">
        <f ca="1"/>
        <v>3.16150347403345E+35</v>
      </c>
      <c r="BL36" s="25">
        <f ca="1"/>
        <v>7.8250819701340212E+36</v>
      </c>
      <c r="BM36" s="25">
        <f ca="1"/>
        <v>1.936797105370207E+38</v>
      </c>
      <c r="BN36" s="25">
        <f ca="1"/>
        <v>4.7937939115841079E+39</v>
      </c>
      <c r="BO36" s="25">
        <f ca="1"/>
        <v>1.1865187111043059E+41</v>
      </c>
      <c r="BP36" s="25">
        <f ca="1"/>
        <v>2.9367692447749237E+42</v>
      </c>
      <c r="BQ36" s="25">
        <f ca="1"/>
        <v>7.2688390944510719E+43</v>
      </c>
      <c r="BR36" s="25">
        <f ca="1"/>
        <v>1.7991206456412282E+45</v>
      </c>
      <c r="BS36" s="25">
        <f ca="1"/>
        <v>4.4530289565158492E+46</v>
      </c>
      <c r="BT36" s="25">
        <f ca="1"/>
        <v>1.1021754955321077E+48</v>
      </c>
      <c r="BU36" s="25">
        <f ca="1"/>
        <v>2.7280101581096766E+49</v>
      </c>
      <c r="BV36" s="25">
        <f ca="1"/>
        <v>6.7521365279534157E+50</v>
      </c>
      <c r="BW36" s="25">
        <f ca="1"/>
        <v>1.6712308622663445E+52</v>
      </c>
      <c r="BX36" s="25">
        <f ca="1"/>
        <v>4.1364871453952946E+53</v>
      </c>
      <c r="BY36" s="25">
        <f ca="1"/>
        <v>1.0238277840264792E+55</v>
      </c>
      <c r="BZ36" s="25">
        <f ca="1"/>
        <v>2.5340906294241502E+56</v>
      </c>
      <c r="CA36" s="25">
        <f ca="1"/>
        <v>6.2721635592600777E+57</v>
      </c>
      <c r="CB36" s="25">
        <f ca="1"/>
        <v>1.5524320739874829E+59</v>
      </c>
      <c r="CC36" s="25">
        <f ca="1"/>
        <v>3.8424465840662677E+60</v>
      </c>
      <c r="CD36" s="25">
        <f ca="1"/>
        <v>9.5104938882779613E+61</v>
      </c>
      <c r="CE36" s="25">
        <f ca="1"/>
        <v>2.3539557940242824E+63</v>
      </c>
      <c r="CF36" s="25">
        <f ca="1"/>
        <v>5.8263092804258697E+64</v>
      </c>
      <c r="CG36" s="25">
        <f ca="1"/>
        <v>1.4420780507905938E+66</v>
      </c>
      <c r="CH36" s="25">
        <f ca="1"/>
        <v>3.569307780433103E+67</v>
      </c>
      <c r="CI36" s="25">
        <f ca="1"/>
        <v>8.8344441720208993E+68</v>
      </c>
      <c r="CJ36" s="25">
        <f ca="1"/>
        <v>2.1866257725564048E+70</v>
      </c>
      <c r="CK36" s="25">
        <f ca="1"/>
        <v>5.412148377527095E+71</v>
      </c>
      <c r="CL36" s="25">
        <f ca="1"/>
        <v>1.3395684999259179E+73</v>
      </c>
      <c r="CM36" s="25">
        <f ca="1"/>
        <v>3.3155849411706622E+74</v>
      </c>
      <c r="CN36" s="25">
        <f ca="1"/>
        <v>8.206451183898979E+75</v>
      </c>
      <c r="CO36" s="25">
        <f ca="1"/>
        <v>2.0311903398220882E+77</v>
      </c>
      <c r="CP36" s="25">
        <f ca="1"/>
        <v>5.0274279394779296E+78</v>
      </c>
      <c r="CQ36" s="25">
        <f ca="1"/>
        <v>1.2443458001500236E+80</v>
      </c>
      <c r="CR36" s="25">
        <f ca="1"/>
        <v>3.0798978901176814E+81</v>
      </c>
      <c r="CS36" s="25">
        <f ca="1"/>
        <v>7.6230988302483912E+82</v>
      </c>
      <c r="CT36" s="25">
        <f ca="1"/>
        <v>1.8868039736709977E+84</v>
      </c>
      <c r="CU36" s="25">
        <f ca="1"/>
        <v>4.6700552023984986E+85</v>
      </c>
      <c r="CV36" s="25">
        <f ca="1"/>
        <v>1.1558919685238934E+87</v>
      </c>
      <c r="CW36" s="25">
        <f ca="1"/>
        <v>2.8609645603582486E+88</v>
      </c>
      <c r="CX36" s="25">
        <f ca="1"/>
        <v>7.0812138491448051E+89</v>
      </c>
      <c r="CY36" s="25">
        <f ca="1"/>
        <v>1.7526812555496149E+91</v>
      </c>
      <c r="CZ36" s="25">
        <f ca="1"/>
        <v>4.3380861657301061E+92</v>
      </c>
      <c r="DA36" s="25">
        <f ca="1"/>
        <v>1.0737258427172908E+94</v>
      </c>
      <c r="DB36" s="25">
        <f ca="1"/>
        <v>2.6575940202076734E+95</v>
      </c>
      <c r="DC36" s="25">
        <f ca="1"/>
        <v>6.5778485487221451E+96</v>
      </c>
      <c r="DD36" s="25">
        <f ca="1"/>
        <v>1.628092598076579E+98</v>
      </c>
      <c r="DE36" s="25">
        <f ca="1"/>
        <v>4.0297150174225932E+99</v>
      </c>
      <c r="DF36" s="25">
        <f ca="1"/>
        <v>9.9740046363613331E+100</v>
      </c>
      <c r="DG36" s="25">
        <f ca="1"/>
        <v>2.4686799948891762E+102</v>
      </c>
      <c r="DH36" s="25">
        <f ca="1"/>
        <v>6.110264772635383E+103</v>
      </c>
    </row>
    <row r="37" spans="10:112" x14ac:dyDescent="0.2">
      <c r="J37" s="5" t="s">
        <v>5</v>
      </c>
      <c r="K37">
        <f t="shared" si="9"/>
        <v>19.440000000000001</v>
      </c>
      <c r="L37" s="21">
        <f t="shared" si="10"/>
        <v>0</v>
      </c>
      <c r="M37" s="21">
        <f ca="1"/>
        <v>-4.568284635019378E-22</v>
      </c>
      <c r="N37" s="21">
        <f ca="1"/>
        <v>-9.0552310694707806E-21</v>
      </c>
      <c r="O37" s="21">
        <f ca="1"/>
        <v>-9.5571701848500498E-20</v>
      </c>
      <c r="P37" s="21">
        <f ca="1"/>
        <v>-7.136876517644279E-19</v>
      </c>
      <c r="Q37" s="21">
        <f ca="1"/>
        <v>-4.2294174757705455E-18</v>
      </c>
      <c r="R37" s="21">
        <f ca="1"/>
        <v>-2.1159585681135791E-17</v>
      </c>
      <c r="S37" s="21">
        <f ca="1"/>
        <v>-9.2868601504473671E-17</v>
      </c>
      <c r="T37" s="21">
        <f ca="1"/>
        <v>-3.6699181849345533E-16</v>
      </c>
      <c r="U37" s="21">
        <f ca="1"/>
        <v>-1.3303666902529618E-15</v>
      </c>
      <c r="V37" s="21">
        <f ca="1"/>
        <v>-4.4862160056152536E-15</v>
      </c>
      <c r="W37" s="21">
        <f ca="1"/>
        <v>-1.4225780236711954E-14</v>
      </c>
      <c r="X37" s="21">
        <f ca="1"/>
        <v>-4.2784715380625354E-14</v>
      </c>
      <c r="Y37" s="21">
        <f ca="1"/>
        <v>-1.229052281386295E-13</v>
      </c>
      <c r="Z37" s="21">
        <f ca="1"/>
        <v>-3.3938203568865887E-13</v>
      </c>
      <c r="AA37" s="21">
        <f ca="1"/>
        <v>-9.1048149169680406E-13</v>
      </c>
      <c r="AB37" s="21">
        <f ca="1"/>
        <v>-2.5149331429406398E-12</v>
      </c>
      <c r="AC37" s="21">
        <f ca="1"/>
        <v>-1.0405882984334814E-11</v>
      </c>
      <c r="AD37" s="21">
        <f ca="1"/>
        <v>-1.2704660529211368E-10</v>
      </c>
      <c r="AE37" s="21">
        <f ca="1"/>
        <v>-2.8240853924307987E-9</v>
      </c>
      <c r="AF37" s="21">
        <f ca="1"/>
        <v>-6.9129899868814295E-8</v>
      </c>
      <c r="AG37" s="21">
        <f ca="1"/>
        <v>-1.7092282789093305E-6</v>
      </c>
      <c r="AH37" s="25">
        <f ca="1"/>
        <v>-4.2301212770264197E-5</v>
      </c>
      <c r="AI37" s="25">
        <f ca="1"/>
        <v>-1.046992553321969E-3</v>
      </c>
      <c r="AJ37" s="25">
        <f ca="1"/>
        <v>-2.5914261011464764E-2</v>
      </c>
      <c r="AK37" s="25">
        <f ca="1"/>
        <v>-0.64140706457630248</v>
      </c>
      <c r="AL37" s="25">
        <f ca="1"/>
        <v>-15.875565001804455</v>
      </c>
      <c r="AM37" s="25">
        <f ca="1"/>
        <v>-392.93819769027658</v>
      </c>
      <c r="AN37" s="25">
        <f ca="1"/>
        <v>-9725.6719178465173</v>
      </c>
      <c r="AO37" s="25">
        <f ca="1"/>
        <v>-240721.42336744006</v>
      </c>
      <c r="AP37" s="25">
        <f ca="1"/>
        <v>-5958131.109582969</v>
      </c>
      <c r="AQ37" s="25">
        <f ca="1"/>
        <v>-147470524.44783399</v>
      </c>
      <c r="AR37" s="25">
        <f ca="1"/>
        <v>-3650064219.645052</v>
      </c>
      <c r="AS37" s="25">
        <f ca="1"/>
        <v>-90343247878.218079</v>
      </c>
      <c r="AT37" s="25">
        <f ca="1"/>
        <v>-2236098658128.3013</v>
      </c>
      <c r="AU37" s="25">
        <f ca="1"/>
        <v>-55345991249492.43</v>
      </c>
      <c r="AV37" s="25">
        <f ca="1"/>
        <v>-1369876513614841.5</v>
      </c>
      <c r="AW37" s="25">
        <f ca="1"/>
        <v>-3.390600626920656E+16</v>
      </c>
      <c r="AX37" s="25">
        <f ca="1"/>
        <v>-8.3921237755228237E+17</v>
      </c>
      <c r="AY37" s="25">
        <f ca="1"/>
        <v>-2.0771463858532794E+19</v>
      </c>
      <c r="AZ37" s="25">
        <f ca="1"/>
        <v>-5.1411744753825441E+20</v>
      </c>
      <c r="BA37" s="25">
        <f ca="1"/>
        <v>-1.2724993514612172E+22</v>
      </c>
      <c r="BB37" s="25">
        <f ca="1"/>
        <v>-3.1495811713753936E+23</v>
      </c>
      <c r="BC37" s="25">
        <f ca="1"/>
        <v>-7.7955728511055004E+24</v>
      </c>
      <c r="BD37" s="25">
        <f ca="1"/>
        <v>-1.9294932729364397E+26</v>
      </c>
      <c r="BE37" s="25">
        <f ca="1"/>
        <v>-4.7757160708004561E+27</v>
      </c>
      <c r="BF37" s="25">
        <f ca="1"/>
        <v>-1.1820442433556526E+29</v>
      </c>
      <c r="BG37" s="25">
        <f ca="1"/>
        <v>-2.9256944183048879E+30</v>
      </c>
      <c r="BH37" s="25">
        <f ca="1"/>
        <v>-7.2414276502962905E+31</v>
      </c>
      <c r="BI37" s="25">
        <f ca="1"/>
        <v>-1.7923359973517569E+33</v>
      </c>
      <c r="BJ37" s="25">
        <f ca="1"/>
        <v>-4.4362361832900199E+34</v>
      </c>
      <c r="BK37" s="25">
        <f ca="1"/>
        <v>-1.0980190913802334E+36</v>
      </c>
      <c r="BL37" s="25">
        <f ca="1"/>
        <v>-2.7177225855163849E+37</v>
      </c>
      <c r="BM37" s="25">
        <f ca="1"/>
        <v>-6.7266736074612765E+38</v>
      </c>
      <c r="BN37" s="25">
        <f ca="1"/>
        <v>-1.6649284995800932E+40</v>
      </c>
      <c r="BO37" s="25">
        <f ca="1"/>
        <v>-4.1208880768707185E+41</v>
      </c>
      <c r="BP37" s="25">
        <f ca="1"/>
        <v>-1.0199668368004305E+43</v>
      </c>
      <c r="BQ37" s="25">
        <f ca="1"/>
        <v>-2.5245343437819137E+44</v>
      </c>
      <c r="BR37" s="25">
        <f ca="1"/>
        <v>-6.2485106625652153E+45</v>
      </c>
      <c r="BS37" s="25">
        <f ca="1"/>
        <v>-1.546577711867264E+47</v>
      </c>
      <c r="BT37" s="25">
        <f ca="1"/>
        <v>-3.8279563699704629E+48</v>
      </c>
      <c r="BU37" s="25">
        <f ca="1"/>
        <v>-9.4746289536635939E+49</v>
      </c>
      <c r="BV37" s="25">
        <f ca="1"/>
        <v>-2.3450788134751339E+51</v>
      </c>
      <c r="BW37" s="25">
        <f ca="1"/>
        <v>-5.8043377400329917E+52</v>
      </c>
      <c r="BX37" s="25">
        <f ca="1"/>
        <v>-1.4366398438047126E+54</v>
      </c>
      <c r="BY37" s="25">
        <f ca="1"/>
        <v>-3.5558475973008332E+55</v>
      </c>
      <c r="BZ37" s="25">
        <f ca="1"/>
        <v>-8.8011286825656482E+56</v>
      </c>
      <c r="CA37" s="25">
        <f ca="1"/>
        <v>-2.178379808601533E+58</v>
      </c>
      <c r="CB37" s="25">
        <f ca="1"/>
        <v>-5.3917386755835863E+59</v>
      </c>
      <c r="CC37" s="25">
        <f ca="1"/>
        <v>-1.3345168657161369E+61</v>
      </c>
      <c r="CD37" s="25">
        <f ca="1"/>
        <v>-3.3030815699141238E+62</v>
      </c>
      <c r="CE37" s="25">
        <f ca="1"/>
        <v>-8.175503912801016E+63</v>
      </c>
      <c r="CF37" s="25">
        <f ca="1"/>
        <v>-2.0235305369904247E+65</v>
      </c>
      <c r="CG37" s="25">
        <f ca="1"/>
        <v>-5.0084690531290377E+66</v>
      </c>
      <c r="CH37" s="25">
        <f ca="1"/>
        <v>-1.2396532593778266E+68</v>
      </c>
      <c r="CI37" s="25">
        <f ca="1"/>
        <v>-3.0682833160735293E+69</v>
      </c>
      <c r="CJ37" s="25">
        <f ca="1"/>
        <v>-7.5943514337674601E+70</v>
      </c>
      <c r="CK37" s="25">
        <f ca="1"/>
        <v>-1.8796886649047542E+72</v>
      </c>
      <c r="CL37" s="25">
        <f ca="1"/>
        <v>-4.6524440010364645E+73</v>
      </c>
      <c r="CM37" s="25">
        <f ca="1"/>
        <v>-1.1515329951643327E+75</v>
      </c>
      <c r="CN37" s="25">
        <f ca="1"/>
        <v>-2.8501756037440464E+76</v>
      </c>
      <c r="CO37" s="25">
        <f ca="1"/>
        <v>-7.0545099500252288E+77</v>
      </c>
      <c r="CP37" s="25">
        <f ca="1"/>
        <v>-1.7460717357089205E+79</v>
      </c>
      <c r="CQ37" s="25">
        <f ca="1"/>
        <v>-4.3217268496853031E+80</v>
      </c>
      <c r="CR37" s="25">
        <f ca="1"/>
        <v>-1.0696767252644955E+82</v>
      </c>
      <c r="CS37" s="25">
        <f ca="1"/>
        <v>-2.6475719923286044E+83</v>
      </c>
      <c r="CT37" s="25">
        <f ca="1"/>
        <v>-6.5530428857669118E+84</v>
      </c>
      <c r="CU37" s="25">
        <f ca="1"/>
        <v>-1.6219529133529442E+86</v>
      </c>
      <c r="CV37" s="25">
        <f ca="1"/>
        <v>-4.0145185969230828E+87</v>
      </c>
      <c r="CW37" s="25">
        <f ca="1"/>
        <v>-9.9363917610424697E+88</v>
      </c>
      <c r="CX37" s="25">
        <f ca="1"/>
        <v>-2.4593703789190606E+90</v>
      </c>
      <c r="CY37" s="25">
        <f ca="1"/>
        <v>-6.0872224104712617E+91</v>
      </c>
      <c r="CZ37" s="25">
        <f ca="1"/>
        <v>-1.50665702865105E+93</v>
      </c>
      <c r="DA37" s="25">
        <f ca="1"/>
        <v>-3.7291481219391744E+94</v>
      </c>
      <c r="DB37" s="25">
        <f ca="1"/>
        <v>-9.2300672620987378E+95</v>
      </c>
      <c r="DC37" s="25">
        <f ca="1"/>
        <v>-2.2845470031521015E+97</v>
      </c>
      <c r="DD37" s="25">
        <f ca="1"/>
        <v>-5.6545146003894212E+98</v>
      </c>
      <c r="DE37" s="25">
        <f ca="1"/>
        <v>-1.3995569065508867E+100</v>
      </c>
      <c r="DF37" s="25">
        <f ca="1"/>
        <v>-3.4640630948930936E+101</v>
      </c>
      <c r="DG37" s="25">
        <f ca="1"/>
        <v>-8.5739515622645973E+102</v>
      </c>
      <c r="DH37" s="25">
        <f ca="1"/>
        <v>-2.1221508782688286E+104</v>
      </c>
    </row>
    <row r="38" spans="10:112" x14ac:dyDescent="0.2">
      <c r="J38" s="5" t="s">
        <v>5</v>
      </c>
      <c r="K38">
        <f t="shared" si="9"/>
        <v>20.16</v>
      </c>
      <c r="L38" s="21">
        <f t="shared" si="10"/>
        <v>0</v>
      </c>
      <c r="M38" s="21">
        <f ca="1"/>
        <v>5.2146302081587527E-23</v>
      </c>
      <c r="N38" s="21">
        <f ca="1"/>
        <v>1.1139334507296299E-21</v>
      </c>
      <c r="O38" s="21">
        <f ca="1"/>
        <v>1.2630130952479346E-20</v>
      </c>
      <c r="P38" s="21">
        <f ca="1"/>
        <v>1.0104266257515308E-19</v>
      </c>
      <c r="Q38" s="21">
        <f ca="1"/>
        <v>6.3994054813686321E-19</v>
      </c>
      <c r="R38" s="21">
        <f ca="1"/>
        <v>3.4142760600229604E-18</v>
      </c>
      <c r="S38" s="21">
        <f ca="1"/>
        <v>1.5950429232318385E-17</v>
      </c>
      <c r="T38" s="21">
        <f ca="1"/>
        <v>6.698047997452288E-17</v>
      </c>
      <c r="U38" s="21">
        <f ca="1"/>
        <v>2.5764068059125836E-16</v>
      </c>
      <c r="V38" s="21">
        <f ca="1"/>
        <v>9.2069474014627287E-16</v>
      </c>
      <c r="W38" s="21">
        <f ca="1"/>
        <v>3.0904465527538797E-15</v>
      </c>
      <c r="X38" s="21">
        <f ca="1"/>
        <v>9.8303358613224877E-15</v>
      </c>
      <c r="Y38" s="21">
        <f ca="1"/>
        <v>2.9869152206715773E-14</v>
      </c>
      <c r="Z38" s="21">
        <f ca="1"/>
        <v>8.7865883204122857E-14</v>
      </c>
      <c r="AA38" s="21">
        <f ca="1"/>
        <v>2.6802274309507089E-13</v>
      </c>
      <c r="AB38" s="21">
        <f ca="1"/>
        <v>1.2537208922911167E-12</v>
      </c>
      <c r="AC38" s="21">
        <f ca="1"/>
        <v>1.6332763493397421E-11</v>
      </c>
      <c r="AD38" s="21">
        <f ca="1"/>
        <v>3.6523044995512796E-10</v>
      </c>
      <c r="AE38" s="21">
        <f ca="1"/>
        <v>8.9387912069364085E-9</v>
      </c>
      <c r="AF38" s="21">
        <f ca="1"/>
        <v>2.2098989625197024E-7</v>
      </c>
      <c r="AG38" s="21">
        <f ca="1"/>
        <v>5.4691040141660577E-6</v>
      </c>
      <c r="AH38" s="25">
        <f ca="1"/>
        <v>1.3536522117364196E-4</v>
      </c>
      <c r="AI38" s="25">
        <f ca="1"/>
        <v>3.3504356794838838E-3</v>
      </c>
      <c r="AJ38" s="25">
        <f ca="1"/>
        <v>8.2927178340379992E-2</v>
      </c>
      <c r="AK38" s="25">
        <f ca="1"/>
        <v>2.0525407383448244</v>
      </c>
      <c r="AL38" s="25">
        <f ca="1"/>
        <v>50.80275585599545</v>
      </c>
      <c r="AM38" s="25">
        <f ca="1"/>
        <v>1257.4256216404488</v>
      </c>
      <c r="AN38" s="25">
        <f ca="1"/>
        <v>31122.730428846095</v>
      </c>
      <c r="AO38" s="25">
        <f ca="1"/>
        <v>770322.89106110297</v>
      </c>
      <c r="AP38" s="25">
        <f ca="1"/>
        <v>19066374.901416257</v>
      </c>
      <c r="AQ38" s="25">
        <f ca="1"/>
        <v>471914463.74507332</v>
      </c>
      <c r="AR38" s="25">
        <f ca="1"/>
        <v>11680423143.122717</v>
      </c>
      <c r="AS38" s="25">
        <f ca="1"/>
        <v>289103776426.92163</v>
      </c>
      <c r="AT38" s="25">
        <f ca="1"/>
        <v>7155649016489.375</v>
      </c>
      <c r="AU38" s="25">
        <f ca="1"/>
        <v>177110470245054.47</v>
      </c>
      <c r="AV38" s="25">
        <f ca="1"/>
        <v>4383686504684887</v>
      </c>
      <c r="AW38" s="25">
        <f ca="1"/>
        <v>1.0850124077254853E+17</v>
      </c>
      <c r="AX38" s="25">
        <f ca="1"/>
        <v>2.6855296325812854E+18</v>
      </c>
      <c r="AY38" s="25">
        <f ca="1"/>
        <v>6.6469922325937504E+19</v>
      </c>
      <c r="AZ38" s="25">
        <f ca="1"/>
        <v>1.6452064770178044E+21</v>
      </c>
      <c r="BA38" s="25">
        <f ca="1"/>
        <v>4.0720737675426302E+22</v>
      </c>
      <c r="BB38" s="25">
        <f ca="1"/>
        <v>1.0078847481119529E+24</v>
      </c>
      <c r="BC38" s="25">
        <f ca="1"/>
        <v>2.494629775852732E+25</v>
      </c>
      <c r="BD38" s="25">
        <f ca="1"/>
        <v>6.1744934806482489E+26</v>
      </c>
      <c r="BE38" s="25">
        <f ca="1"/>
        <v>1.528257607343542E+28</v>
      </c>
      <c r="BF38" s="25">
        <f ca="1"/>
        <v>3.7826120338566496E+29</v>
      </c>
      <c r="BG38" s="25">
        <f ca="1"/>
        <v>9.3623965196382541E+30</v>
      </c>
      <c r="BH38" s="25">
        <f ca="1"/>
        <v>2.3173000100512251E+32</v>
      </c>
      <c r="BI38" s="25">
        <f ca="1"/>
        <v>5.7355820210396512E+33</v>
      </c>
      <c r="BJ38" s="25">
        <f ca="1"/>
        <v>1.4196220204180508E+35</v>
      </c>
      <c r="BK38" s="25">
        <f ca="1"/>
        <v>3.5137265383405342E+36</v>
      </c>
      <c r="BL38" s="25">
        <f ca="1"/>
        <v>8.6968742606745108E+37</v>
      </c>
      <c r="BM38" s="25">
        <f ca="1"/>
        <v>2.1525756478534453E+39</v>
      </c>
      <c r="BN38" s="25">
        <f ca="1"/>
        <v>5.3278704348895027E+40</v>
      </c>
      <c r="BO38" s="25">
        <f ca="1"/>
        <v>1.3187087466358821E+42</v>
      </c>
      <c r="BP38" s="25">
        <f ca="1"/>
        <v>3.2639546717286173E+43</v>
      </c>
      <c r="BQ38" s="25">
        <f ca="1"/>
        <v>8.0786603718769685E+44</v>
      </c>
      <c r="BR38" s="25">
        <f ca="1"/>
        <v>1.9995606555475309E+46</v>
      </c>
      <c r="BS38" s="25">
        <f ca="1"/>
        <v>4.9491408598686934E+47</v>
      </c>
      <c r="BT38" s="25">
        <f ca="1"/>
        <v>1.2249688544779379E+49</v>
      </c>
      <c r="BU38" s="25">
        <f ca="1"/>
        <v>3.03193773756114E+50</v>
      </c>
      <c r="BV38" s="25">
        <f ca="1"/>
        <v>7.504391978789826E+51</v>
      </c>
      <c r="BW38" s="25">
        <f ca="1"/>
        <v>1.8574226728724394E+53</v>
      </c>
      <c r="BX38" s="25">
        <f ca="1"/>
        <v>4.5973331293997553E+54</v>
      </c>
      <c r="BY38" s="25">
        <f ca="1"/>
        <v>1.1378924253424414E+56</v>
      </c>
      <c r="BZ38" s="25">
        <f ca="1"/>
        <v>2.8164136365088222E+57</v>
      </c>
      <c r="CA38" s="25">
        <f ca="1"/>
        <v>6.9709452272640023E+58</v>
      </c>
      <c r="CB38" s="25">
        <f ca="1"/>
        <v>1.7253885130072985E+60</v>
      </c>
      <c r="CC38" s="25">
        <f ca="1"/>
        <v>4.2705335125848132E+61</v>
      </c>
      <c r="CD38" s="25">
        <f ca="1"/>
        <v>1.0570057899991462E+63</v>
      </c>
      <c r="CE38" s="25">
        <f ca="1"/>
        <v>2.6162099812172665E+64</v>
      </c>
      <c r="CF38" s="25">
        <f ca="1"/>
        <v>6.4754183285100308E+65</v>
      </c>
      <c r="CG38" s="25">
        <f ca="1"/>
        <v>1.6027399493869953E+67</v>
      </c>
      <c r="CH38" s="25">
        <f ca="1"/>
        <v>3.9669643180726847E+68</v>
      </c>
      <c r="CI38" s="25">
        <f ca="1"/>
        <v>9.8186894928237098E+69</v>
      </c>
      <c r="CJ38" s="25">
        <f ca="1"/>
        <v>2.4302377240372759E+71</v>
      </c>
      <c r="CK38" s="25">
        <f ca="1"/>
        <v>6.0151157643093013E+72</v>
      </c>
      <c r="CL38" s="25">
        <f ca="1"/>
        <v>1.4888098106726984E+74</v>
      </c>
      <c r="CM38" s="25">
        <f ca="1"/>
        <v>3.6849742202847641E+75</v>
      </c>
      <c r="CN38" s="25">
        <f ca="1"/>
        <v>9.1207318133193709E+76</v>
      </c>
      <c r="CO38" s="25">
        <f ca="1"/>
        <v>2.2574852315782783E+78</v>
      </c>
      <c r="CP38" s="25">
        <f ca="1"/>
        <v>5.5875336268045727E+79</v>
      </c>
      <c r="CQ38" s="25">
        <f ca="1"/>
        <v>1.3829783510398355E+81</v>
      </c>
      <c r="CR38" s="25">
        <f ca="1"/>
        <v>3.4230292776595779E+82</v>
      </c>
      <c r="CS38" s="25">
        <f ca="1"/>
        <v>8.4723881808414491E+83</v>
      </c>
      <c r="CT38" s="25">
        <f ca="1"/>
        <v>2.0970127820807113E+85</v>
      </c>
      <c r="CU38" s="25">
        <f ca="1"/>
        <v>5.1903459973100249E+86</v>
      </c>
      <c r="CV38" s="25">
        <f ca="1"/>
        <v>1.2846698790775835E+88</v>
      </c>
      <c r="CW38" s="25">
        <f ca="1"/>
        <v>3.179704588218747E+89</v>
      </c>
      <c r="CX38" s="25">
        <f ca="1"/>
        <v>7.8701318003969601E+90</v>
      </c>
      <c r="CY38" s="25">
        <f ca="1"/>
        <v>1.9479474535183594E+92</v>
      </c>
      <c r="CZ38" s="25">
        <f ca="1"/>
        <v>4.821392294189475E+93</v>
      </c>
      <c r="DA38" s="25">
        <f ca="1"/>
        <v>1.193349626165838E+95</v>
      </c>
      <c r="DB38" s="25">
        <f ca="1"/>
        <v>2.9536765385933253E+96</v>
      </c>
      <c r="DC38" s="25">
        <f ca="1"/>
        <v>7.310686577802596E+97</v>
      </c>
      <c r="DD38" s="25">
        <f ca="1"/>
        <v>1.8094783751885696E+99</v>
      </c>
      <c r="DE38" s="25">
        <f ca="1"/>
        <v>4.4786655198931267E+100</v>
      </c>
      <c r="DF38" s="25">
        <f ca="1"/>
        <v>1.1085208375032154E+102</v>
      </c>
      <c r="DG38" s="25">
        <f ca="1"/>
        <v>2.7437156039465469E+103</v>
      </c>
      <c r="DH38" s="25">
        <f ca="1"/>
        <v>6.7910092987476212E+104</v>
      </c>
    </row>
    <row r="39" spans="10:112" x14ac:dyDescent="0.2">
      <c r="J39" s="5" t="s">
        <v>5</v>
      </c>
      <c r="K39">
        <f t="shared" si="9"/>
        <v>20.88</v>
      </c>
      <c r="L39" s="21">
        <f t="shared" si="10"/>
        <v>0</v>
      </c>
      <c r="M39" s="21">
        <f ca="1"/>
        <v>-6.595472728466855E-24</v>
      </c>
      <c r="N39" s="21">
        <f ca="1"/>
        <v>-1.5136189831687837E-22</v>
      </c>
      <c r="O39" s="21">
        <f ca="1"/>
        <v>-1.8385673858405012E-21</v>
      </c>
      <c r="P39" s="21">
        <f ca="1"/>
        <v>-1.5718579885100278E-20</v>
      </c>
      <c r="Q39" s="21">
        <f ca="1"/>
        <v>-1.0615259093140843E-19</v>
      </c>
      <c r="R39" s="21">
        <f ca="1"/>
        <v>-6.027328337017282E-19</v>
      </c>
      <c r="S39" s="21">
        <f ca="1"/>
        <v>-2.9914438763661242E-18</v>
      </c>
      <c r="T39" s="21">
        <f ca="1"/>
        <v>-1.3325079957931529E-17</v>
      </c>
      <c r="U39" s="21">
        <f ca="1"/>
        <v>-5.4294545300775763E-17</v>
      </c>
      <c r="V39" s="21">
        <f ca="1"/>
        <v>-2.0528715283340306E-16</v>
      </c>
      <c r="W39" s="21">
        <f ca="1"/>
        <v>-7.2842203692460775E-16</v>
      </c>
      <c r="X39" s="21">
        <f ca="1"/>
        <v>-2.4502006903152664E-15</v>
      </c>
      <c r="Y39" s="21">
        <f ca="1"/>
        <v>-7.9454035445379139E-15</v>
      </c>
      <c r="Z39" s="21">
        <f ca="1"/>
        <v>-2.6886601884773321E-14</v>
      </c>
      <c r="AA39" s="21">
        <f ca="1"/>
        <v>-1.4134996460933816E-13</v>
      </c>
      <c r="AB39" s="21">
        <f ca="1"/>
        <v>-1.9396938220305997E-12</v>
      </c>
      <c r="AC39" s="21">
        <f ca="1"/>
        <v>-4.3521894311157523E-11</v>
      </c>
      <c r="AD39" s="21">
        <f ca="1"/>
        <v>-1.0646680528122063E-9</v>
      </c>
      <c r="AE39" s="21">
        <f ca="1"/>
        <v>-2.631737235742587E-8</v>
      </c>
      <c r="AF39" s="21">
        <f ca="1"/>
        <v>-6.5129523020412411E-7</v>
      </c>
      <c r="AG39" s="21">
        <f ca="1"/>
        <v>-1.6120018437236518E-5</v>
      </c>
      <c r="AH39" s="25">
        <f ca="1"/>
        <v>-3.9898894429941917E-4</v>
      </c>
      <c r="AI39" s="25">
        <f ca="1"/>
        <v>-9.8754156718290804E-3</v>
      </c>
      <c r="AJ39" s="25">
        <f ca="1"/>
        <v>-0.2444280772564891</v>
      </c>
      <c r="AK39" s="25">
        <f ca="1"/>
        <v>-6.0498686218914344</v>
      </c>
      <c r="AL39" s="25">
        <f ca="1"/>
        <v>-149.74125483597086</v>
      </c>
      <c r="AM39" s="25">
        <f ca="1"/>
        <v>-3706.2650343055134</v>
      </c>
      <c r="AN39" s="25">
        <f ca="1"/>
        <v>-91734.32739475838</v>
      </c>
      <c r="AO39" s="25">
        <f ca="1"/>
        <v>-2270528.5950191254</v>
      </c>
      <c r="AP39" s="25">
        <f ca="1"/>
        <v>-56198188.183717526</v>
      </c>
      <c r="AQ39" s="25">
        <f ca="1"/>
        <v>-1390969039.5984962</v>
      </c>
      <c r="AR39" s="25">
        <f ca="1"/>
        <v>-34428076529.105637</v>
      </c>
      <c r="AS39" s="25">
        <f ca="1"/>
        <v>-852134093906.9624</v>
      </c>
      <c r="AT39" s="25">
        <f ca="1"/>
        <v>-21091293364674.168</v>
      </c>
      <c r="AU39" s="25">
        <f ca="1"/>
        <v>-522033549125517.31</v>
      </c>
      <c r="AV39" s="25">
        <f ca="1"/>
        <v>-1.2920926905512666E+16</v>
      </c>
      <c r="AW39" s="25">
        <f ca="1"/>
        <v>-3.1980767605032627E+17</v>
      </c>
      <c r="AX39" s="25">
        <f ca="1"/>
        <v>-7.9156052801949901E+18</v>
      </c>
      <c r="AY39" s="25">
        <f ca="1"/>
        <v>-1.9592026095653198E+20</v>
      </c>
      <c r="AZ39" s="25">
        <f ca="1"/>
        <v>-4.8492501847694933E+21</v>
      </c>
      <c r="BA39" s="25">
        <f ca="1"/>
        <v>-1.2002447538764063E+23</v>
      </c>
      <c r="BB39" s="25">
        <f ca="1"/>
        <v>-2.9707428016692889E+24</v>
      </c>
      <c r="BC39" s="25">
        <f ca="1"/>
        <v>-7.3529274597587331E+25</v>
      </c>
      <c r="BD39" s="25">
        <f ca="1"/>
        <v>-1.8199334885354442E+27</v>
      </c>
      <c r="BE39" s="25">
        <f ca="1"/>
        <v>-4.504543094011436E+28</v>
      </c>
      <c r="BF39" s="25">
        <f ca="1"/>
        <v>-1.1149258372414438E+30</v>
      </c>
      <c r="BG39" s="25">
        <f ca="1"/>
        <v>-2.759568700231674E+31</v>
      </c>
      <c r="BH39" s="25">
        <f ca="1"/>
        <v>-6.8302475391934099E+32</v>
      </c>
      <c r="BI39" s="25">
        <f ca="1"/>
        <v>-1.6905642258214226E+34</v>
      </c>
      <c r="BJ39" s="25">
        <f ca="1"/>
        <v>-4.1843394333598644E+35</v>
      </c>
      <c r="BK39" s="25">
        <f ca="1"/>
        <v>-1.0356717702781131E+37</v>
      </c>
      <c r="BL39" s="25">
        <f ca="1"/>
        <v>-2.5634058496728319E+38</v>
      </c>
      <c r="BM39" s="25">
        <f ca="1"/>
        <v>-6.3447220710105632E+39</v>
      </c>
      <c r="BN39" s="25">
        <f ca="1"/>
        <v>-1.5703911347279262E+41</v>
      </c>
      <c r="BO39" s="25">
        <f ca="1"/>
        <v>-3.8868973076489793E+42</v>
      </c>
      <c r="BP39" s="25">
        <f ca="1"/>
        <v>-9.6205145061444834E+43</v>
      </c>
      <c r="BQ39" s="25">
        <f ca="1"/>
        <v>-2.3811871521497729E+45</v>
      </c>
      <c r="BR39" s="25">
        <f ca="1"/>
        <v>-5.8937100012713888E+46</v>
      </c>
      <c r="BS39" s="25">
        <f ca="1"/>
        <v>-1.4587604983115366E+48</v>
      </c>
      <c r="BT39" s="25">
        <f ca="1"/>
        <v>-3.610598742688465E+49</v>
      </c>
      <c r="BU39" s="25">
        <f ca="1"/>
        <v>-8.9366440158816592E+50</v>
      </c>
      <c r="BV39" s="25">
        <f ca="1"/>
        <v>-2.2119214006246816E+52</v>
      </c>
      <c r="BW39" s="25">
        <f ca="1"/>
        <v>-5.4747579440323366E+53</v>
      </c>
      <c r="BX39" s="25">
        <f ca="1"/>
        <v>-1.3550650823470124E+55</v>
      </c>
      <c r="BY39" s="25">
        <f ca="1"/>
        <v>-3.3539407513917559E+56</v>
      </c>
      <c r="BZ39" s="25">
        <f ca="1"/>
        <v>-8.3013861925065703E+57</v>
      </c>
      <c r="CA39" s="25">
        <f ca="1"/>
        <v>-2.0546878380373133E+59</v>
      </c>
      <c r="CB39" s="25">
        <f ca="1"/>
        <v>-5.0855869297431011E+60</v>
      </c>
      <c r="CC39" s="25">
        <f ca="1"/>
        <v>-1.2587408140756318E+62</v>
      </c>
      <c r="CD39" s="25">
        <f ca="1"/>
        <v>-3.1155271927197077E+63</v>
      </c>
      <c r="CE39" s="25">
        <f ca="1"/>
        <v>-7.7112854210057095E+64</v>
      </c>
      <c r="CF39" s="25">
        <f ca="1"/>
        <v>-1.9086311614925436E+66</v>
      </c>
      <c r="CG39" s="25">
        <f ca="1"/>
        <v>-4.7240799836804476E+67</v>
      </c>
      <c r="CH39" s="25">
        <f ca="1"/>
        <v>-1.1692637185563425E+69</v>
      </c>
      <c r="CI39" s="25">
        <f ca="1"/>
        <v>-2.8940611679872054E+70</v>
      </c>
      <c r="CJ39" s="25">
        <f ca="1"/>
        <v>-7.1631317308244906E+71</v>
      </c>
      <c r="CK39" s="25">
        <f ca="1"/>
        <v>-1.772956866306809E+73</v>
      </c>
      <c r="CL39" s="25">
        <f ca="1"/>
        <v>-4.3882706167013303E+74</v>
      </c>
      <c r="CM39" s="25">
        <f ca="1"/>
        <v>-1.0861470671575513E+76</v>
      </c>
      <c r="CN39" s="25">
        <f ca="1"/>
        <v>-2.6883379685090099E+77</v>
      </c>
      <c r="CO39" s="25">
        <f ca="1"/>
        <v>-6.6539433300046475E+78</v>
      </c>
      <c r="CP39" s="25">
        <f ca="1"/>
        <v>-1.6469269250218824E+80</v>
      </c>
      <c r="CQ39" s="25">
        <f ca="1"/>
        <v>-4.0763321264382664E+81</v>
      </c>
      <c r="CR39" s="25">
        <f ca="1"/>
        <v>-1.0089387302246431E+83</v>
      </c>
      <c r="CS39" s="25">
        <f ca="1"/>
        <v>-2.4972385217203846E+84</v>
      </c>
      <c r="CT39" s="25">
        <f ca="1"/>
        <v>-6.1809503863313385E+85</v>
      </c>
      <c r="CU39" s="25">
        <f ca="1"/>
        <v>-1.5298557725258246E+87</v>
      </c>
      <c r="CV39" s="25">
        <f ca="1"/>
        <v>-3.7865676610297242E+88</v>
      </c>
      <c r="CW39" s="25">
        <f ca="1"/>
        <v>-9.3721871754492132E+89</v>
      </c>
      <c r="CX39" s="25">
        <f ca="1"/>
        <v>-2.3197233039216431E+91</v>
      </c>
      <c r="CY39" s="25">
        <f ca="1"/>
        <v>-5.7415799599612977E+92</v>
      </c>
      <c r="CZ39" s="25">
        <f ca="1"/>
        <v>-1.4211065768448023E+94</v>
      </c>
      <c r="DA39" s="25">
        <f ca="1"/>
        <v>-3.5174009886383793E+95</v>
      </c>
      <c r="DB39" s="25">
        <f ca="1"/>
        <v>-8.7059689374909105E+96</v>
      </c>
      <c r="DC39" s="25">
        <f ca="1"/>
        <v>-2.1548266855378963E+98</v>
      </c>
      <c r="DD39" s="25">
        <f ca="1"/>
        <v>-5.3334420074838749E+99</v>
      </c>
      <c r="DE39" s="25">
        <f ca="1"/>
        <v>-1.3200877749521763E+101</v>
      </c>
      <c r="DF39" s="25">
        <f ca="1"/>
        <v>-3.2673679232528684E+102</v>
      </c>
      <c r="DG39" s="25">
        <f ca="1"/>
        <v>-8.0871085608594233E+103</v>
      </c>
      <c r="DH39" s="25">
        <f ca="1"/>
        <v>-2.0016516783948661E+105</v>
      </c>
    </row>
    <row r="40" spans="10:112" x14ac:dyDescent="0.2">
      <c r="J40" s="5" t="s">
        <v>5</v>
      </c>
      <c r="K40">
        <f t="shared" si="9"/>
        <v>21.599999999999998</v>
      </c>
      <c r="L40" s="21">
        <f t="shared" si="10"/>
        <v>0</v>
      </c>
      <c r="M40" s="21">
        <f ca="1"/>
        <v>8.3836505858716132E-25</v>
      </c>
      <c r="N40" s="21">
        <f ca="1"/>
        <v>2.058759118807556E-23</v>
      </c>
      <c r="O40" s="21">
        <f ca="1"/>
        <v>2.6692408437318224E-22</v>
      </c>
      <c r="P40" s="21">
        <f ca="1"/>
        <v>2.4304293739340379E-21</v>
      </c>
      <c r="Q40" s="21">
        <f ca="1"/>
        <v>1.7446697732829455E-20</v>
      </c>
      <c r="R40" s="21">
        <f ca="1"/>
        <v>1.0511597328866701E-19</v>
      </c>
      <c r="S40" s="21">
        <f ca="1"/>
        <v>5.5274089952547045E-19</v>
      </c>
      <c r="T40" s="21">
        <f ca="1"/>
        <v>2.6051039798524567E-18</v>
      </c>
      <c r="U40" s="21">
        <f ca="1"/>
        <v>1.12184773867809E-17</v>
      </c>
      <c r="V40" s="21">
        <f ca="1"/>
        <v>4.4796929629310094E-17</v>
      </c>
      <c r="W40" s="21">
        <f ca="1"/>
        <v>1.6806200146162394E-16</v>
      </c>
      <c r="X40" s="21">
        <f ca="1"/>
        <v>6.0567183162830949E-16</v>
      </c>
      <c r="Y40" s="21">
        <f ca="1"/>
        <v>2.3114546152315718E-15</v>
      </c>
      <c r="Z40" s="21">
        <f ca="1"/>
        <v>1.4158592309545322E-14</v>
      </c>
      <c r="AA40" s="21">
        <f ca="1"/>
        <v>2.1040154041325186E-13</v>
      </c>
      <c r="AB40" s="21">
        <f ca="1"/>
        <v>4.7688944864605487E-12</v>
      </c>
      <c r="AC40" s="21">
        <f ca="1"/>
        <v>1.1670288897793987E-10</v>
      </c>
      <c r="AD40" s="21">
        <f ca="1"/>
        <v>2.8846099262354914E-9</v>
      </c>
      <c r="AE40" s="21">
        <f ca="1"/>
        <v>7.1385634535455514E-8</v>
      </c>
      <c r="AF40" s="21">
        <f ca="1"/>
        <v>1.7668491474560646E-6</v>
      </c>
      <c r="AG40" s="21">
        <f ca="1"/>
        <v>4.3731313253265448E-5</v>
      </c>
      <c r="AH40" s="25">
        <f ca="1"/>
        <v>1.0824019104693997E-3</v>
      </c>
      <c r="AI40" s="25">
        <f ca="1"/>
        <v>2.6790636752739065E-2</v>
      </c>
      <c r="AJ40" s="25">
        <f ca="1"/>
        <v>0.66309968941245412</v>
      </c>
      <c r="AK40" s="25">
        <f ca="1"/>
        <v>16.412457666506096</v>
      </c>
      <c r="AL40" s="25">
        <f ca="1"/>
        <v>406.22737741174245</v>
      </c>
      <c r="AM40" s="25">
        <f ca="1"/>
        <v>10054.585185890108</v>
      </c>
      <c r="AN40" s="25">
        <f ca="1"/>
        <v>248862.57700207175</v>
      </c>
      <c r="AO40" s="25">
        <f ca="1"/>
        <v>6159630.594961619</v>
      </c>
      <c r="AP40" s="25">
        <f ca="1"/>
        <v>152457931.27076375</v>
      </c>
      <c r="AQ40" s="25">
        <f ca="1"/>
        <v>3773506990.6875348</v>
      </c>
      <c r="AR40" s="25">
        <f ca="1"/>
        <v>93398621205.331573</v>
      </c>
      <c r="AS40" s="25">
        <f ca="1"/>
        <v>2311722177352.457</v>
      </c>
      <c r="AT40" s="25">
        <f ca="1"/>
        <v>57217768474227.844</v>
      </c>
      <c r="AU40" s="25">
        <f ca="1"/>
        <v>1416204967263588.5</v>
      </c>
      <c r="AV40" s="25">
        <f ca="1"/>
        <v>3.5052691629433408E+16</v>
      </c>
      <c r="AW40" s="25">
        <f ca="1"/>
        <v>8.6759408661392307E+17</v>
      </c>
      <c r="AX40" s="25">
        <f ca="1"/>
        <v>2.1473944754476704E+19</v>
      </c>
      <c r="AY40" s="25">
        <f ca="1"/>
        <v>5.3150462848148046E+20</v>
      </c>
      <c r="AZ40" s="25">
        <f ca="1"/>
        <v>1.3155346532767862E+22</v>
      </c>
      <c r="BA40" s="25">
        <f ca="1"/>
        <v>3.256098370394462E+23</v>
      </c>
      <c r="BB40" s="25">
        <f ca="1"/>
        <v>8.0592152407167145E+24</v>
      </c>
      <c r="BC40" s="25">
        <f ca="1"/>
        <v>1.9947477422246878E+26</v>
      </c>
      <c r="BD40" s="25">
        <f ca="1"/>
        <v>4.9372283911641886E+27</v>
      </c>
      <c r="BE40" s="25">
        <f ca="1"/>
        <v>1.2220203745949084E+29</v>
      </c>
      <c r="BF40" s="25">
        <f ca="1"/>
        <v>3.0246399284895587E+30</v>
      </c>
      <c r="BG40" s="25">
        <f ca="1"/>
        <v>7.4863290391444948E+31</v>
      </c>
      <c r="BH40" s="25">
        <f ca="1"/>
        <v>1.852951894742E+33</v>
      </c>
      <c r="BI40" s="25">
        <f ca="1"/>
        <v>4.5862674324341059E+34</v>
      </c>
      <c r="BJ40" s="25">
        <f ca="1"/>
        <v>1.1351535411065566E+36</v>
      </c>
      <c r="BK40" s="25">
        <f ca="1"/>
        <v>2.8096345814167002E+37</v>
      </c>
      <c r="BL40" s="25">
        <f ca="1"/>
        <v>6.954166299771574E+38</v>
      </c>
      <c r="BM40" s="25">
        <f ca="1"/>
        <v>1.7212355354613047E+40</v>
      </c>
      <c r="BN40" s="25">
        <f ca="1"/>
        <v>4.2602544219454812E+41</v>
      </c>
      <c r="BO40" s="25">
        <f ca="1"/>
        <v>1.0544615971932844E+43</v>
      </c>
      <c r="BP40" s="25">
        <f ca="1"/>
        <v>2.6099128146613324E+44</v>
      </c>
      <c r="BQ40" s="25">
        <f ca="1"/>
        <v>6.4598321204949228E+45</v>
      </c>
      <c r="BR40" s="25">
        <f ca="1"/>
        <v>1.5988821853811047E+47</v>
      </c>
      <c r="BS40" s="25">
        <f ca="1"/>
        <v>3.957415911076765E+48</v>
      </c>
      <c r="BT40" s="25">
        <f ca="1"/>
        <v>9.7950560970369829E+49</v>
      </c>
      <c r="BU40" s="25">
        <f ca="1"/>
        <v>2.424388188545386E+51</v>
      </c>
      <c r="BV40" s="25">
        <f ca="1"/>
        <v>6.0006374968021875E+52</v>
      </c>
      <c r="BW40" s="25">
        <f ca="1"/>
        <v>1.4852262741028358E+54</v>
      </c>
      <c r="BX40" s="25">
        <f ca="1"/>
        <v>3.6761045584287554E+55</v>
      </c>
      <c r="BY40" s="25">
        <f ca="1"/>
        <v>9.0987783874332759E+56</v>
      </c>
      <c r="BZ40" s="25">
        <f ca="1"/>
        <v>2.2520515081576812E+58</v>
      </c>
      <c r="CA40" s="25">
        <f ca="1"/>
        <v>5.5740845409733923E+59</v>
      </c>
      <c r="CB40" s="25">
        <f ca="1"/>
        <v>1.3796495488096785E+61</v>
      </c>
      <c r="CC40" s="25">
        <f ca="1"/>
        <v>3.4147901121259274E+62</v>
      </c>
      <c r="CD40" s="25">
        <f ca="1"/>
        <v>8.4519953057911277E+63</v>
      </c>
      <c r="CE40" s="25">
        <f ca="1"/>
        <v>2.0919653127143227E+65</v>
      </c>
      <c r="CF40" s="25">
        <f ca="1"/>
        <v>5.1778529345253853E+66</v>
      </c>
      <c r="CG40" s="25">
        <f ca="1"/>
        <v>1.2815777034304971E+68</v>
      </c>
      <c r="CH40" s="25">
        <f ca="1"/>
        <v>3.1720511005518889E+69</v>
      </c>
      <c r="CI40" s="25">
        <f ca="1"/>
        <v>7.8511885447953336E+70</v>
      </c>
      <c r="CJ40" s="25">
        <f ca="1"/>
        <v>1.9432587815357686E+72</v>
      </c>
      <c r="CK40" s="25">
        <f ca="1"/>
        <v>4.809787295838811E+73</v>
      </c>
      <c r="CL40" s="25">
        <f ca="1"/>
        <v>1.1904772566116425E+75</v>
      </c>
      <c r="CM40" s="25">
        <f ca="1"/>
        <v>2.9465670960791293E+76</v>
      </c>
      <c r="CN40" s="25">
        <f ca="1"/>
        <v>7.2930898960856734E+77</v>
      </c>
      <c r="CO40" s="25">
        <f ca="1"/>
        <v>1.8051229956065815E+79</v>
      </c>
      <c r="CP40" s="25">
        <f ca="1"/>
        <v>4.4678854582892533E+80</v>
      </c>
      <c r="CQ40" s="25">
        <f ca="1"/>
        <v>1.1058526492077249E+82</v>
      </c>
      <c r="CR40" s="25">
        <f ca="1"/>
        <v>2.73711153335814E+83</v>
      </c>
      <c r="CS40" s="25">
        <f ca="1"/>
        <v>6.7746634702237865E+84</v>
      </c>
      <c r="CT40" s="25">
        <f ca="1"/>
        <v>1.6768065376749881E+86</v>
      </c>
      <c r="CU40" s="25">
        <f ca="1"/>
        <v>4.1502875783373985E+87</v>
      </c>
      <c r="CV40" s="25">
        <f ca="1"/>
        <v>1.0272435487274489E+89</v>
      </c>
      <c r="CW40" s="25">
        <f ca="1"/>
        <v>2.5425450369023894E+90</v>
      </c>
      <c r="CX40" s="25">
        <f ca="1"/>
        <v>6.2930891828781163E+91</v>
      </c>
      <c r="CY40" s="25">
        <f ca="1"/>
        <v>1.5576114046695993E+93</v>
      </c>
      <c r="CZ40" s="25">
        <f ca="1"/>
        <v>3.8552660187273132E+94</v>
      </c>
      <c r="DA40" s="25">
        <f ca="1"/>
        <v>9.5422234522641751E+95</v>
      </c>
      <c r="DB40" s="25">
        <f ca="1"/>
        <v>2.3618092232972382E+97</v>
      </c>
      <c r="DC40" s="25">
        <f ca="1"/>
        <v>5.8457474142759299E+98</v>
      </c>
      <c r="DD40" s="25">
        <f ca="1"/>
        <v>1.4468892107977955E+100</v>
      </c>
      <c r="DE40" s="25">
        <f ca="1"/>
        <v>3.5812159506079417E+101</v>
      </c>
      <c r="DF40" s="25">
        <f ca="1"/>
        <v>8.8639182524675989E+102</v>
      </c>
      <c r="DG40" s="25">
        <f ca="1"/>
        <v>2.1939209438930701E+104</v>
      </c>
      <c r="DH40" s="25">
        <f ca="1"/>
        <v>5.4302047592922747E+105</v>
      </c>
    </row>
    <row r="41" spans="10:112" x14ac:dyDescent="0.2">
      <c r="J41" s="5" t="s">
        <v>5</v>
      </c>
      <c r="K41">
        <f t="shared" si="9"/>
        <v>22.319999999999997</v>
      </c>
      <c r="L41" s="21">
        <f t="shared" si="10"/>
        <v>0</v>
      </c>
      <c r="M41" s="21">
        <f ca="1"/>
        <v>-1.1859914927925019E-25</v>
      </c>
      <c r="N41" s="21">
        <f ca="1"/>
        <v>-3.1123028583138836E-24</v>
      </c>
      <c r="O41" s="21">
        <f ca="1"/>
        <v>-4.3030157992832366E-23</v>
      </c>
      <c r="P41" s="21">
        <f ca="1"/>
        <v>-4.17034696748092E-22</v>
      </c>
      <c r="Q41" s="21">
        <f ca="1"/>
        <v>-3.1812990479094833E-21</v>
      </c>
      <c r="R41" s="21">
        <f ca="1"/>
        <v>-2.0340208994693804E-20</v>
      </c>
      <c r="S41" s="21">
        <f ca="1"/>
        <v>-1.1336822364041368E-19</v>
      </c>
      <c r="T41" s="21">
        <f ca="1"/>
        <v>-5.6582650390871948E-19</v>
      </c>
      <c r="U41" s="21">
        <f ca="1"/>
        <v>-2.5796449968661269E-18</v>
      </c>
      <c r="V41" s="21">
        <f ca="1"/>
        <v>-1.0933540671287239E-17</v>
      </c>
      <c r="W41" s="21">
        <f ca="1"/>
        <v>-4.4395710468854228E-17</v>
      </c>
      <c r="X41" s="21">
        <f ca="1"/>
        <v>-1.9487415550577949E-16</v>
      </c>
      <c r="Y41" s="21">
        <f ca="1"/>
        <v>-1.4131677806961337E-15</v>
      </c>
      <c r="Z41" s="21">
        <f ca="1"/>
        <v>-2.2732068368988822E-14</v>
      </c>
      <c r="AA41" s="21">
        <f ca="1"/>
        <v>-5.2047319936700623E-13</v>
      </c>
      <c r="AB41" s="21">
        <f ca="1"/>
        <v>-1.2742264932637658E-11</v>
      </c>
      <c r="AC41" s="21">
        <f ca="1"/>
        <v>-3.1492899065075019E-10</v>
      </c>
      <c r="AD41" s="21">
        <f ca="1"/>
        <v>-7.7934557064949316E-9</v>
      </c>
      <c r="AE41" s="21">
        <f ca="1"/>
        <v>-1.9289121651489255E-7</v>
      </c>
      <c r="AF41" s="21">
        <f ca="1"/>
        <v>-4.7742812878119808E-6</v>
      </c>
      <c r="AG41" s="21">
        <f ca="1"/>
        <v>-1.1816846896257953E-4</v>
      </c>
      <c r="AH41" s="25">
        <f ca="1"/>
        <v>-2.9248114192267898E-3</v>
      </c>
      <c r="AI41" s="25">
        <f ca="1"/>
        <v>-7.2392279579927749E-2</v>
      </c>
      <c r="AJ41" s="25">
        <f ca="1"/>
        <v>-1.7917942162490843</v>
      </c>
      <c r="AK41" s="25">
        <f ca="1"/>
        <v>-44.348900457763513</v>
      </c>
      <c r="AL41" s="25">
        <f ca="1"/>
        <v>-1097.6868968064284</v>
      </c>
      <c r="AM41" s="25">
        <f ca="1"/>
        <v>-27168.984613548419</v>
      </c>
      <c r="AN41" s="25">
        <f ca="1"/>
        <v>-672463.7464191952</v>
      </c>
      <c r="AO41" s="25">
        <f ca="1"/>
        <v>-16644238.277457129</v>
      </c>
      <c r="AP41" s="25">
        <f ca="1"/>
        <v>-411964030.75331962</v>
      </c>
      <c r="AQ41" s="25">
        <f ca="1"/>
        <v>-10196577400.06736</v>
      </c>
      <c r="AR41" s="25">
        <f ca="1"/>
        <v>-252376979287.0358</v>
      </c>
      <c r="AS41" s="25">
        <f ca="1"/>
        <v>-6246617352994.1777</v>
      </c>
      <c r="AT41" s="25">
        <f ca="1"/>
        <v>-154610928038604.34</v>
      </c>
      <c r="AU41" s="25">
        <f ca="1"/>
        <v>-3826796594519695</v>
      </c>
      <c r="AV41" s="25">
        <f ca="1"/>
        <v>-9.4717590574401248E+16</v>
      </c>
      <c r="AW41" s="25">
        <f ca="1"/>
        <v>-2.3443683506512451E+18</v>
      </c>
      <c r="AX41" s="25">
        <f ca="1"/>
        <v>-5.8025795147081933E+19</v>
      </c>
      <c r="AY41" s="25">
        <f ca="1"/>
        <v>-1.4362046146838664E+21</v>
      </c>
      <c r="AZ41" s="25">
        <f ca="1"/>
        <v>-3.5547704483336621E+22</v>
      </c>
      <c r="BA41" s="25">
        <f ca="1"/>
        <v>-8.7984624376178002E+23</v>
      </c>
      <c r="BB41" s="25">
        <f ca="1"/>
        <v>-2.1777199168074972E+25</v>
      </c>
      <c r="BC41" s="25">
        <f ca="1"/>
        <v>-5.3901053022260556E+26</v>
      </c>
      <c r="BD41" s="25">
        <f ca="1"/>
        <v>-1.3341125998193171E+28</v>
      </c>
      <c r="BE41" s="25">
        <f ca="1"/>
        <v>-3.3020809413596821E+29</v>
      </c>
      <c r="BF41" s="25">
        <f ca="1"/>
        <v>-8.1730272896388573E+30</v>
      </c>
      <c r="BG41" s="25">
        <f ca="1"/>
        <v>-2.0229175355093979E+32</v>
      </c>
      <c r="BH41" s="25">
        <f ca="1"/>
        <v>-5.0069518217480662E+33</v>
      </c>
      <c r="BI41" s="25">
        <f ca="1"/>
        <v>-1.2392777239768713E+35</v>
      </c>
      <c r="BJ41" s="25">
        <f ca="1"/>
        <v>-3.0673538294630125E+36</v>
      </c>
      <c r="BK41" s="25">
        <f ca="1"/>
        <v>-7.5920508360661051E+37</v>
      </c>
      <c r="BL41" s="25">
        <f ca="1"/>
        <v>-1.87911924306677E+39</v>
      </c>
      <c r="BM41" s="25">
        <f ca="1"/>
        <v>-4.6510346124694745E+40</v>
      </c>
      <c r="BN41" s="25">
        <f ca="1"/>
        <v>-1.1511841562756102E+42</v>
      </c>
      <c r="BO41" s="25">
        <f ca="1"/>
        <v>-2.8493121860067195E+43</v>
      </c>
      <c r="BP41" s="25">
        <f ca="1"/>
        <v>-7.0523728957801683E+44</v>
      </c>
      <c r="BQ41" s="25">
        <f ca="1"/>
        <v>-1.7455427897734114E+46</v>
      </c>
      <c r="BR41" s="25">
        <f ca="1"/>
        <v>-4.3204176493038374E+47</v>
      </c>
      <c r="BS41" s="25">
        <f ca="1"/>
        <v>-1.0693526829986159E+49</v>
      </c>
      <c r="BT41" s="25">
        <f ca="1"/>
        <v>-2.6467699511706296E+50</v>
      </c>
      <c r="BU41" s="25">
        <f ca="1"/>
        <v>-6.5510577415117416E+51</v>
      </c>
      <c r="BV41" s="25">
        <f ca="1"/>
        <v>-1.6214615676521318E+53</v>
      </c>
      <c r="BW41" s="25">
        <f ca="1"/>
        <v>-4.0133024599188203E+54</v>
      </c>
      <c r="BX41" s="25">
        <f ca="1"/>
        <v>-9.9333816837387843E+55</v>
      </c>
      <c r="BY41" s="25">
        <f ca="1"/>
        <v>-2.4586253503134631E+57</v>
      </c>
      <c r="BZ41" s="25">
        <f ca="1"/>
        <v>-6.0853783798521488E+58</v>
      </c>
      <c r="CA41" s="25">
        <f ca="1"/>
        <v>-1.5062006099819486E+60</v>
      </c>
      <c r="CB41" s="25">
        <f ca="1"/>
        <v>-3.7280184337170226E+61</v>
      </c>
      <c r="CC41" s="25">
        <f ca="1"/>
        <v>-9.227271154645268E+62</v>
      </c>
      <c r="CD41" s="25">
        <f ca="1"/>
        <v>-2.2838549346714998E+64</v>
      </c>
      <c r="CE41" s="25">
        <f ca="1"/>
        <v>-5.6528016518466412E+65</v>
      </c>
      <c r="CF41" s="25">
        <f ca="1"/>
        <v>-1.3991329322453473E+67</v>
      </c>
      <c r="CG41" s="25">
        <f ca="1"/>
        <v>-3.4630137100713875E+68</v>
      </c>
      <c r="CH41" s="25">
        <f ca="1"/>
        <v>-8.571354215090755E+69</v>
      </c>
      <c r="CI41" s="25">
        <f ca="1"/>
        <v>-2.1215080051882395E+71</v>
      </c>
      <c r="CJ41" s="25">
        <f ca="1"/>
        <v>-5.2509744705023552E+72</v>
      </c>
      <c r="CK41" s="25">
        <f ca="1"/>
        <v>-1.299676118227985E+74</v>
      </c>
      <c r="CL41" s="25">
        <f ca="1"/>
        <v>-3.2168467429956309E+75</v>
      </c>
      <c r="CM41" s="25">
        <f ca="1"/>
        <v>-7.9620628730168485E+76</v>
      </c>
      <c r="CN41" s="25">
        <f ca="1"/>
        <v>-1.9707014433329861E+78</v>
      </c>
      <c r="CO41" s="25">
        <f ca="1"/>
        <v>-4.8777110162105079E+79</v>
      </c>
      <c r="CP41" s="25">
        <f ca="1"/>
        <v>-1.207289152711884E+81</v>
      </c>
      <c r="CQ41" s="25">
        <f ca="1"/>
        <v>-2.9881784579081405E+82</v>
      </c>
      <c r="CR41" s="25">
        <f ca="1"/>
        <v>-7.396082766300613E+83</v>
      </c>
      <c r="CS41" s="25">
        <f ca="1"/>
        <v>-1.8306149065884739E+85</v>
      </c>
      <c r="CT41" s="25">
        <f ca="1"/>
        <v>-4.5309808477195665E+86</v>
      </c>
      <c r="CU41" s="25">
        <f ca="1"/>
        <v>-1.1214694782887128E+88</v>
      </c>
      <c r="CV41" s="25">
        <f ca="1"/>
        <v>-2.7757649679021504E+89</v>
      </c>
      <c r="CW41" s="25">
        <f ca="1"/>
        <v>-6.8703351327831461E+90</v>
      </c>
      <c r="CX41" s="25">
        <f ca="1"/>
        <v>-1.7004863661939314E+92</v>
      </c>
      <c r="CY41" s="25">
        <f ca="1"/>
        <v>-4.2088978568351377E+93</v>
      </c>
      <c r="CZ41" s="25">
        <f ca="1"/>
        <v>-1.0417502616573852E+95</v>
      </c>
      <c r="DA41" s="25">
        <f ca="1"/>
        <v>-2.5784508072599754E+96</v>
      </c>
      <c r="DB41" s="25">
        <f ca="1"/>
        <v>-6.3819600629451366E+97</v>
      </c>
      <c r="DC41" s="25">
        <f ca="1"/>
        <v>-1.5796079618950015E+99</v>
      </c>
      <c r="DD41" s="25">
        <f ca="1"/>
        <v>-3.9097100086375668E+100</v>
      </c>
      <c r="DE41" s="25">
        <f ca="1"/>
        <v>-9.6769785417530975E+101</v>
      </c>
      <c r="DF41" s="25">
        <f ca="1"/>
        <v>-2.3951626460957066E+103</v>
      </c>
      <c r="DG41" s="25">
        <f ca="1"/>
        <v>-5.9283009427990196E+104</v>
      </c>
      <c r="DH41" s="25">
        <f ca="1"/>
        <v>-1.4673221514071642E+106</v>
      </c>
    </row>
    <row r="42" spans="10:112" x14ac:dyDescent="0.2">
      <c r="J42" s="5" t="s">
        <v>5</v>
      </c>
      <c r="K42">
        <f t="shared" si="9"/>
        <v>23.039999999999996</v>
      </c>
      <c r="L42" s="21">
        <f t="shared" si="10"/>
        <v>0</v>
      </c>
      <c r="M42" s="21">
        <f ca="1"/>
        <v>1.8679573080001499E-26</v>
      </c>
      <c r="N42" s="21">
        <f ca="1"/>
        <v>5.2341953130947141E-25</v>
      </c>
      <c r="O42" s="21">
        <f ca="1"/>
        <v>7.7137884222165807E-24</v>
      </c>
      <c r="P42" s="21">
        <f ca="1"/>
        <v>7.9569855537874365E-23</v>
      </c>
      <c r="Q42" s="21">
        <f ca="1"/>
        <v>6.4524387270551917E-22</v>
      </c>
      <c r="R42" s="21">
        <f ca="1"/>
        <v>4.3811981497177172E-21</v>
      </c>
      <c r="S42" s="21">
        <f ca="1"/>
        <v>2.591708079796948E-20</v>
      </c>
      <c r="T42" s="21">
        <f ca="1"/>
        <v>1.3734109262554828E-19</v>
      </c>
      <c r="U42" s="21">
        <f ca="1"/>
        <v>6.6788702614678124E-19</v>
      </c>
      <c r="V42" s="21">
        <f ca="1"/>
        <v>3.1020287035281243E-18</v>
      </c>
      <c r="W42" s="21">
        <f ca="1"/>
        <v>1.5853384495052857E-17</v>
      </c>
      <c r="X42" s="21">
        <f ca="1"/>
        <v>1.3396454506966079E-16</v>
      </c>
      <c r="Y42" s="21">
        <f ca="1"/>
        <v>2.2797655767732686E-15</v>
      </c>
      <c r="Z42" s="21">
        <f ca="1"/>
        <v>5.2465512034219987E-14</v>
      </c>
      <c r="AA42" s="21">
        <f ca="1"/>
        <v>1.2839559073368289E-12</v>
      </c>
      <c r="AB42" s="21">
        <f ca="1"/>
        <v>3.1727283356552835E-11</v>
      </c>
      <c r="AC42" s="21">
        <f ca="1"/>
        <v>7.8509059438607967E-10</v>
      </c>
      <c r="AD42" s="21">
        <f ca="1"/>
        <v>1.9431349651713296E-8</v>
      </c>
      <c r="AE42" s="21">
        <f ca="1"/>
        <v>4.8094232175511835E-7</v>
      </c>
      <c r="AF42" s="21">
        <f ca="1"/>
        <v>1.1903915087284076E-5</v>
      </c>
      <c r="AG42" s="21">
        <f ca="1"/>
        <v>2.9463431454057859E-4</v>
      </c>
      <c r="AH42" s="25">
        <f ca="1"/>
        <v>7.2925561017144567E-3</v>
      </c>
      <c r="AI42" s="25">
        <f ca="1"/>
        <v>0.18049867944689468</v>
      </c>
      <c r="AJ42" s="25">
        <f ca="1"/>
        <v>4.4675560812533464</v>
      </c>
      <c r="AK42" s="25">
        <f ca="1"/>
        <v>110.5769629620367</v>
      </c>
      <c r="AL42" s="25">
        <f ca="1"/>
        <v>2736.9089166415197</v>
      </c>
      <c r="AM42" s="25">
        <f ca="1"/>
        <v>67741.564573554409</v>
      </c>
      <c r="AN42" s="25">
        <f ca="1"/>
        <v>1676682.1052547768</v>
      </c>
      <c r="AO42" s="25">
        <f ca="1"/>
        <v>41499775.583885521</v>
      </c>
      <c r="AP42" s="25">
        <f ca="1"/>
        <v>1027167206.3802469</v>
      </c>
      <c r="AQ42" s="25">
        <f ca="1"/>
        <v>25423553292.340508</v>
      </c>
      <c r="AR42" s="25">
        <f ca="1"/>
        <v>629262107914.17554</v>
      </c>
      <c r="AS42" s="25">
        <f ca="1"/>
        <v>15574952660843.768</v>
      </c>
      <c r="AT42" s="25">
        <f ca="1"/>
        <v>385497909586472.5</v>
      </c>
      <c r="AU42" s="25">
        <f ca="1"/>
        <v>9541512260422072</v>
      </c>
      <c r="AV42" s="25">
        <f ca="1"/>
        <v>2.3616333921711402E+17</v>
      </c>
      <c r="AW42" s="25">
        <f ca="1"/>
        <v>5.8453118336516772E+18</v>
      </c>
      <c r="AX42" s="25">
        <f ca="1"/>
        <v>1.4467814723599884E+20</v>
      </c>
      <c r="AY42" s="25">
        <f ca="1"/>
        <v>3.5809491458968802E+21</v>
      </c>
      <c r="AZ42" s="25">
        <f ca="1"/>
        <v>8.8632581489645358E+22</v>
      </c>
      <c r="BA42" s="25">
        <f ca="1"/>
        <v>2.1937575091231233E+24</v>
      </c>
      <c r="BB42" s="25">
        <f ca="1"/>
        <v>5.42980033877492E+25</v>
      </c>
      <c r="BC42" s="25">
        <f ca="1"/>
        <v>1.3439375427586073E+27</v>
      </c>
      <c r="BD42" s="25">
        <f ca="1"/>
        <v>3.326398857514721E+28</v>
      </c>
      <c r="BE42" s="25">
        <f ca="1"/>
        <v>8.2332167907994477E+29</v>
      </c>
      <c r="BF42" s="25">
        <f ca="1"/>
        <v>2.0378151465713942E+31</v>
      </c>
      <c r="BG42" s="25">
        <f ca="1"/>
        <v>5.0438250663691397E+32</v>
      </c>
      <c r="BH42" s="25">
        <f ca="1"/>
        <v>1.2484042812147273E+34</v>
      </c>
      <c r="BI42" s="25">
        <f ca="1"/>
        <v>3.0899430844046659E+35</v>
      </c>
      <c r="BJ42" s="25">
        <f ca="1"/>
        <v>7.6479618511562652E+36</v>
      </c>
      <c r="BK42" s="25">
        <f ca="1"/>
        <v>1.8929578515973736E+38</v>
      </c>
      <c r="BL42" s="25">
        <f ca="1"/>
        <v>4.6852867595076669E+39</v>
      </c>
      <c r="BM42" s="25">
        <f ca="1"/>
        <v>1.1596619514585361E+41</v>
      </c>
      <c r="BN42" s="25">
        <f ca="1"/>
        <v>2.870295700958564E+42</v>
      </c>
      <c r="BO42" s="25">
        <f ca="1"/>
        <v>7.1043094823909435E+43</v>
      </c>
      <c r="BP42" s="25">
        <f ca="1"/>
        <v>1.7583976893301007E+45</v>
      </c>
      <c r="BQ42" s="25">
        <f ca="1"/>
        <v>4.3522349900488065E+46</v>
      </c>
      <c r="BR42" s="25">
        <f ca="1"/>
        <v>1.0772278385797355E+48</v>
      </c>
      <c r="BS42" s="25">
        <f ca="1"/>
        <v>2.666261859040165E+49</v>
      </c>
      <c r="BT42" s="25">
        <f ca="1"/>
        <v>6.5993024404822151E+50</v>
      </c>
      <c r="BU42" s="25">
        <f ca="1"/>
        <v>1.6334026809272831E+52</v>
      </c>
      <c r="BV42" s="25">
        <f ca="1"/>
        <v>4.0428580790606151E+53</v>
      </c>
      <c r="BW42" s="25">
        <f ca="1"/>
        <v>1.0006535213219494E+55</v>
      </c>
      <c r="BX42" s="25">
        <f ca="1"/>
        <v>2.4767316841517149E+56</v>
      </c>
      <c r="BY42" s="25">
        <f ca="1"/>
        <v>6.130193622281088E+57</v>
      </c>
      <c r="BZ42" s="25">
        <f ca="1"/>
        <v>1.5172928941288138E+59</v>
      </c>
      <c r="CA42" s="25">
        <f ca="1"/>
        <v>3.7554731028955429E+60</v>
      </c>
      <c r="CB42" s="25">
        <f ca="1"/>
        <v>9.2952245950427397E+61</v>
      </c>
      <c r="CC42" s="25">
        <f ca="1"/>
        <v>2.3006741867430883E+63</v>
      </c>
      <c r="CD42" s="25">
        <f ca="1"/>
        <v>5.6944312206870959E+64</v>
      </c>
      <c r="CE42" s="25">
        <f ca="1"/>
        <v>1.4094367256825705E+66</v>
      </c>
      <c r="CF42" s="25">
        <f ca="1"/>
        <v>3.4885167749992926E+67</v>
      </c>
      <c r="CG42" s="25">
        <f ca="1"/>
        <v>8.6344772117093307E+68</v>
      </c>
      <c r="CH42" s="25">
        <f ca="1"/>
        <v>2.137131667382904E+70</v>
      </c>
      <c r="CI42" s="25">
        <f ca="1"/>
        <v>5.2896448177452749E+71</v>
      </c>
      <c r="CJ42" s="25">
        <f ca="1"/>
        <v>1.309247470577137E+73</v>
      </c>
      <c r="CK42" s="25">
        <f ca="1"/>
        <v>3.2405369325592888E+74</v>
      </c>
      <c r="CL42" s="25">
        <f ca="1"/>
        <v>8.0206987963094505E+75</v>
      </c>
      <c r="CM42" s="25">
        <f ca="1"/>
        <v>1.9852145036372708E+77</v>
      </c>
      <c r="CN42" s="25">
        <f ca="1"/>
        <v>4.9136324970539242E+78</v>
      </c>
      <c r="CO42" s="25">
        <f ca="1"/>
        <v>1.2161801292412714E+80</v>
      </c>
      <c r="CP42" s="25">
        <f ca="1"/>
        <v>3.0101846396746592E+81</v>
      </c>
      <c r="CQ42" s="25">
        <f ca="1"/>
        <v>7.4505505780417643E+82</v>
      </c>
      <c r="CR42" s="25">
        <f ca="1"/>
        <v>1.8440963117137614E+84</v>
      </c>
      <c r="CS42" s="25">
        <f ca="1"/>
        <v>4.5643488642250595E+85</v>
      </c>
      <c r="CT42" s="25">
        <f ca="1"/>
        <v>1.1297284432505829E+87</v>
      </c>
      <c r="CU42" s="25">
        <f ca="1"/>
        <v>2.796206848894033E+88</v>
      </c>
      <c r="CV42" s="25">
        <f ca="1"/>
        <v>6.9209311215602484E+89</v>
      </c>
      <c r="CW42" s="25">
        <f ca="1"/>
        <v>1.7130094509393274E+91</v>
      </c>
      <c r="CX42" s="25">
        <f ca="1"/>
        <v>4.239893921017058E+92</v>
      </c>
      <c r="CY42" s="25">
        <f ca="1"/>
        <v>1.0494221413441001E+94</v>
      </c>
      <c r="CZ42" s="25">
        <f ca="1"/>
        <v>2.5974395851847376E+95</v>
      </c>
      <c r="DA42" s="25">
        <f ca="1"/>
        <v>6.4289594557656244E+96</v>
      </c>
      <c r="DB42" s="25">
        <f ca="1"/>
        <v>1.591240848088559E+98</v>
      </c>
      <c r="DC42" s="25">
        <f ca="1"/>
        <v>3.9385027297919016E+99</v>
      </c>
      <c r="DD42" s="25">
        <f ca="1"/>
        <v>9.7482438131299935E+100</v>
      </c>
      <c r="DE42" s="25">
        <f ca="1"/>
        <v>2.4128016142125315E+102</v>
      </c>
      <c r="DF42" s="25">
        <f ca="1"/>
        <v>5.9719594022726296E+103</v>
      </c>
      <c r="DG42" s="25">
        <f ca="1"/>
        <v>1.4781281184624654E+105</v>
      </c>
      <c r="DH42" s="25">
        <f ca="1"/>
        <v>3.6585358128154304E+106</v>
      </c>
    </row>
    <row r="43" spans="10:112" x14ac:dyDescent="0.2">
      <c r="J43" s="5" t="s">
        <v>5</v>
      </c>
      <c r="K43">
        <f t="shared" ref="K43:K60" si="11">K42+$B$14</f>
        <v>23.759999999999994</v>
      </c>
      <c r="L43" s="21">
        <f t="shared" si="10"/>
        <v>0</v>
      </c>
      <c r="M43" s="21">
        <f ca="1"/>
        <v>-3.2800553152277759E-27</v>
      </c>
      <c r="N43" s="21">
        <f ca="1"/>
        <v>-9.8122273417583632E-26</v>
      </c>
      <c r="O43" s="21">
        <f ca="1"/>
        <v>-1.541749882838785E-24</v>
      </c>
      <c r="P43" s="21">
        <f ca="1"/>
        <v>-1.6938420419096284E-23</v>
      </c>
      <c r="Q43" s="21">
        <f ca="1"/>
        <v>-1.4619181936340065E-22</v>
      </c>
      <c r="R43" s="21">
        <f ca="1"/>
        <v>-1.0563494869415589E-21</v>
      </c>
      <c r="S43" s="21">
        <f ca="1"/>
        <v>-6.6591722482060634E-21</v>
      </c>
      <c r="T43" s="21">
        <f ca="1"/>
        <v>-3.7886709124961402E-20</v>
      </c>
      <c r="U43" s="21">
        <f ca="1"/>
        <v>-2.0492442555848855E-19</v>
      </c>
      <c r="V43" s="21">
        <f ca="1"/>
        <v>-1.2327732823917195E-18</v>
      </c>
      <c r="W43" s="21">
        <f ca="1"/>
        <v>-1.1930309410260762E-17</v>
      </c>
      <c r="X43" s="21">
        <f ca="1"/>
        <v>-2.1101633318419666E-16</v>
      </c>
      <c r="Y43" s="21">
        <f ca="1"/>
        <v>-4.8598276299969782E-15</v>
      </c>
      <c r="Z43" s="21">
        <f ca="1"/>
        <v>-1.1878546815818968E-13</v>
      </c>
      <c r="AA43" s="21">
        <f ca="1"/>
        <v>-2.933915671988006E-12</v>
      </c>
      <c r="AB43" s="21">
        <f ca="1"/>
        <v>-7.2593995354563904E-11</v>
      </c>
      <c r="AC43" s="21">
        <f ca="1"/>
        <v>-1.7966565307984619E-9</v>
      </c>
      <c r="AD43" s="21">
        <f ca="1"/>
        <v>-4.4469212154422359E-8</v>
      </c>
      <c r="AE43" s="21">
        <f ca="1"/>
        <v>-1.100653091280804E-6</v>
      </c>
      <c r="AF43" s="21">
        <f ca="1"/>
        <v>-2.7242555592780178E-5</v>
      </c>
      <c r="AG43" s="21">
        <f ca="1"/>
        <v>-6.7428129265516539E-4</v>
      </c>
      <c r="AH43" s="25">
        <f ca="1"/>
        <v>-1.6689287047073127E-2</v>
      </c>
      <c r="AI43" s="25">
        <f ca="1"/>
        <v>-0.41307781442439873</v>
      </c>
      <c r="AJ43" s="25">
        <f ca="1"/>
        <v>-10.224168155000497</v>
      </c>
      <c r="AK43" s="25">
        <f ca="1"/>
        <v>-253.05943189662835</v>
      </c>
      <c r="AL43" s="25">
        <f ca="1"/>
        <v>-6263.5174700515963</v>
      </c>
      <c r="AM43" s="25">
        <f ca="1"/>
        <v>-155029.05916680561</v>
      </c>
      <c r="AN43" s="25">
        <f ca="1"/>
        <v>-3837149.0074913963</v>
      </c>
      <c r="AO43" s="25">
        <f ca="1"/>
        <v>-94973763.298603356</v>
      </c>
      <c r="AP43" s="25">
        <f ca="1"/>
        <v>-2350710096.1710262</v>
      </c>
      <c r="AQ43" s="25">
        <f ca="1"/>
        <v>-58182737946.023735</v>
      </c>
      <c r="AR43" s="25">
        <f ca="1"/>
        <v>-1440089563188.6462</v>
      </c>
      <c r="AS43" s="25">
        <f ca="1"/>
        <v>-35643853032233.75</v>
      </c>
      <c r="AT43" s="25">
        <f ca="1"/>
        <v>-882226190766408.75</v>
      </c>
      <c r="AU43" s="25">
        <f ca="1"/>
        <v>-2.1836102485426044E+16</v>
      </c>
      <c r="AV43" s="25">
        <f ca="1"/>
        <v>-5.4046851389493766E+17</v>
      </c>
      <c r="AW43" s="25">
        <f ca="1"/>
        <v>-1.3377211618095317E+19</v>
      </c>
      <c r="AX43" s="25">
        <f ca="1"/>
        <v>-3.3110127632888791E+20</v>
      </c>
      <c r="AY43" s="25">
        <f ca="1"/>
        <v>-8.1951341473759169E+21</v>
      </c>
      <c r="AZ43" s="25">
        <f ca="1"/>
        <v>-2.0283893160486143E+23</v>
      </c>
      <c r="BA43" s="25">
        <f ca="1"/>
        <v>-5.0204949476667439E+24</v>
      </c>
      <c r="BB43" s="25">
        <f ca="1"/>
        <v>-1.2426298321081447E+26</v>
      </c>
      <c r="BC43" s="25">
        <f ca="1"/>
        <v>-3.0756506222925166E+27</v>
      </c>
      <c r="BD43" s="25">
        <f ca="1"/>
        <v>-7.6125864556893221E+28</v>
      </c>
      <c r="BE43" s="25">
        <f ca="1"/>
        <v>-1.8842020221217556E+30</v>
      </c>
      <c r="BF43" s="25">
        <f ca="1"/>
        <v>-4.6636151115465666E+31</v>
      </c>
      <c r="BG43" s="25">
        <f ca="1"/>
        <v>-1.1542979655659956E+33</v>
      </c>
      <c r="BH43" s="25">
        <f ca="1"/>
        <v>-2.8570192344704692E+34</v>
      </c>
      <c r="BI43" s="25">
        <f ca="1"/>
        <v>-7.0714486915266393E+35</v>
      </c>
      <c r="BJ43" s="25">
        <f ca="1"/>
        <v>-1.7502642725162531E+37</v>
      </c>
      <c r="BK43" s="25">
        <f ca="1"/>
        <v>-4.3321038473438274E+38</v>
      </c>
      <c r="BL43" s="25">
        <f ca="1"/>
        <v>-1.0722451524565445E+40</v>
      </c>
      <c r="BM43" s="25">
        <f ca="1"/>
        <v>-2.6539291392941606E+41</v>
      </c>
      <c r="BN43" s="25">
        <f ca="1"/>
        <v>-6.568777556874183E+42</v>
      </c>
      <c r="BO43" s="25">
        <f ca="1"/>
        <v>-1.6258474227594402E+44</v>
      </c>
      <c r="BP43" s="25">
        <f ca="1"/>
        <v>-4.024157954727195E+45</v>
      </c>
      <c r="BQ43" s="25">
        <f ca="1"/>
        <v>-9.9602502671029964E+46</v>
      </c>
      <c r="BR43" s="25">
        <f ca="1"/>
        <v>-2.4652756324185107E+48</v>
      </c>
      <c r="BS43" s="25">
        <f ca="1"/>
        <v>-6.1018385851669282E+49</v>
      </c>
      <c r="BT43" s="25">
        <f ca="1"/>
        <v>-1.5102746990625041E+51</v>
      </c>
      <c r="BU43" s="25">
        <f ca="1"/>
        <v>-3.738102268491371E+52</v>
      </c>
      <c r="BV43" s="25">
        <f ca="1"/>
        <v>-9.2522297981313181E+53</v>
      </c>
      <c r="BW43" s="25">
        <f ca="1"/>
        <v>-2.2900324835517183E+55</v>
      </c>
      <c r="BX43" s="25">
        <f ca="1"/>
        <v>-5.6680917909763932E+56</v>
      </c>
      <c r="BY43" s="25">
        <f ca="1"/>
        <v>-1.402917416107895E+58</v>
      </c>
      <c r="BZ43" s="25">
        <f ca="1"/>
        <v>-3.4723807397999097E+59</v>
      </c>
      <c r="CA43" s="25">
        <f ca="1"/>
        <v>-8.5945386824908481E+60</v>
      </c>
      <c r="CB43" s="25">
        <f ca="1"/>
        <v>-2.1272464255777702E+62</v>
      </c>
      <c r="CC43" s="25">
        <f ca="1"/>
        <v>-5.265177715836971E+63</v>
      </c>
      <c r="CD43" s="25">
        <f ca="1"/>
        <v>-1.30319158359619E+65</v>
      </c>
      <c r="CE43" s="25">
        <f ca="1"/>
        <v>-3.2255479210012506E+66</v>
      </c>
      <c r="CF43" s="25">
        <f ca="1"/>
        <v>-7.9835992818657632E+67</v>
      </c>
      <c r="CG43" s="25">
        <f ca="1"/>
        <v>-1.9760319503299211E+69</v>
      </c>
      <c r="CH43" s="25">
        <f ca="1"/>
        <v>-4.8909046295096446E+70</v>
      </c>
      <c r="CI43" s="25">
        <f ca="1"/>
        <v>-1.2105547225938801E+72</v>
      </c>
      <c r="CJ43" s="25">
        <f ca="1"/>
        <v>-2.9962611161248489E+73</v>
      </c>
      <c r="CK43" s="25">
        <f ca="1"/>
        <v>-7.416088267949447E+74</v>
      </c>
      <c r="CL43" s="25">
        <f ca="1"/>
        <v>-1.8355664966024542E+76</v>
      </c>
      <c r="CM43" s="25">
        <f ca="1"/>
        <v>-4.5432365981896475E+77</v>
      </c>
      <c r="CN43" s="25">
        <f ca="1"/>
        <v>-1.1245029164240327E+79</v>
      </c>
      <c r="CO43" s="25">
        <f ca="1"/>
        <v>-2.7832730735327082E+80</v>
      </c>
      <c r="CP43" s="25">
        <f ca="1"/>
        <v>-6.8889185512314687E+81</v>
      </c>
      <c r="CQ43" s="25">
        <f ca="1"/>
        <v>-1.7050859743773927E+83</v>
      </c>
      <c r="CR43" s="25">
        <f ca="1"/>
        <v>-4.220282412109848E+84</v>
      </c>
      <c r="CS43" s="25">
        <f ca="1"/>
        <v>-1.0445680690353996E+86</v>
      </c>
      <c r="CT43" s="25">
        <f ca="1"/>
        <v>-2.5854252021575848E+87</v>
      </c>
      <c r="CU43" s="25">
        <f ca="1"/>
        <v>-6.3992224864010909E+88</v>
      </c>
      <c r="CV43" s="25">
        <f ca="1"/>
        <v>-1.5838806087410839E+90</v>
      </c>
      <c r="CW43" s="25">
        <f ca="1"/>
        <v>-3.9202852972784556E+91</v>
      </c>
      <c r="CX43" s="25">
        <f ca="1"/>
        <v>-9.7031535882474597E+92</v>
      </c>
      <c r="CY43" s="25">
        <f ca="1"/>
        <v>-2.4016412688755667E+94</v>
      </c>
      <c r="CZ43" s="25">
        <f ca="1"/>
        <v>-5.9443362736762708E+95</v>
      </c>
      <c r="DA43" s="25">
        <f ca="1"/>
        <v>-1.4712910788330558E+97</v>
      </c>
      <c r="DB43" s="25">
        <f ca="1"/>
        <v>-3.6416133593249504E+98</v>
      </c>
      <c r="DC43" s="25">
        <f ca="1"/>
        <v>-9.0134087330503791E+99</v>
      </c>
      <c r="DD43" s="25">
        <f ca="1"/>
        <v>-2.2309215441831883E+101</v>
      </c>
      <c r="DE43" s="25">
        <f ca="1"/>
        <v>-5.5217854684108262E+102</v>
      </c>
      <c r="DF43" s="25">
        <f ca="1"/>
        <v>-1.3667049313613322E+104</v>
      </c>
      <c r="DG43" s="25">
        <f ca="1"/>
        <v>-3.382750706439365E+105</v>
      </c>
      <c r="DH43" s="25">
        <f ca="1"/>
        <v>-8.3726941195113992E+106</v>
      </c>
    </row>
    <row r="44" spans="10:112" x14ac:dyDescent="0.2">
      <c r="J44" s="5" t="s">
        <v>5</v>
      </c>
      <c r="K44">
        <f t="shared" si="11"/>
        <v>24.479999999999993</v>
      </c>
      <c r="L44" s="21">
        <f t="shared" si="10"/>
        <v>0</v>
      </c>
      <c r="M44" s="21">
        <f ca="1"/>
        <v>6.4382550953406957E-28</v>
      </c>
      <c r="N44" s="21">
        <f ca="1"/>
        <v>2.0574679319884279E-26</v>
      </c>
      <c r="O44" s="21">
        <f ca="1"/>
        <v>3.4508867289492619E-25</v>
      </c>
      <c r="P44" s="21">
        <f ca="1"/>
        <v>4.0459440153646304E-24</v>
      </c>
      <c r="Q44" s="21">
        <f ca="1"/>
        <v>3.7286935613771184E-23</v>
      </c>
      <c r="R44" s="21">
        <f ca="1"/>
        <v>2.8853663316705876E-22</v>
      </c>
      <c r="S44" s="21">
        <f ca="1"/>
        <v>1.9698696487553721E-21</v>
      </c>
      <c r="T44" s="21">
        <f ca="1"/>
        <v>1.2681747294121907E-20</v>
      </c>
      <c r="U44" s="21">
        <f ca="1"/>
        <v>9.0746792596045745E-20</v>
      </c>
      <c r="V44" s="21">
        <f ca="1"/>
        <v>9.9104014628522735E-19</v>
      </c>
      <c r="W44" s="21">
        <f ca="1"/>
        <v>1.7980581138053284E-17</v>
      </c>
      <c r="X44" s="21">
        <f ca="1"/>
        <v>4.1281974909955385E-16</v>
      </c>
      <c r="Y44" s="21">
        <f ca="1"/>
        <v>1.0064808848541305E-14</v>
      </c>
      <c r="Z44" s="21">
        <f ca="1"/>
        <v>2.4841387231068686E-13</v>
      </c>
      <c r="AA44" s="21">
        <f ca="1"/>
        <v>6.1450492198974511E-12</v>
      </c>
      <c r="AB44" s="21">
        <f ca="1"/>
        <v>1.5208328325118042E-10</v>
      </c>
      <c r="AC44" s="21">
        <f ca="1"/>
        <v>3.764092853489653E-9</v>
      </c>
      <c r="AD44" s="21">
        <f ca="1"/>
        <v>9.3166079149548733E-8</v>
      </c>
      <c r="AE44" s="21">
        <f ca="1"/>
        <v>2.3059435729338262E-6</v>
      </c>
      <c r="AF44" s="21">
        <f ca="1"/>
        <v>5.7075086386027039E-5</v>
      </c>
      <c r="AG44" s="21">
        <f ca="1"/>
        <v>1.4126660884641029E-3</v>
      </c>
      <c r="AH44" s="25">
        <f ca="1"/>
        <v>3.4965235841635307E-2</v>
      </c>
      <c r="AI44" s="25">
        <f ca="1"/>
        <v>0.86542680915720038</v>
      </c>
      <c r="AJ44" s="25">
        <f ca="1"/>
        <v>21.420352683979253</v>
      </c>
      <c r="AK44" s="25">
        <f ca="1"/>
        <v>530.17718995544453</v>
      </c>
      <c r="AL44" s="25">
        <f ca="1"/>
        <v>13122.509601212525</v>
      </c>
      <c r="AM44" s="25">
        <f ca="1"/>
        <v>324796.72621433099</v>
      </c>
      <c r="AN44" s="25">
        <f ca="1"/>
        <v>8039096.7225374691</v>
      </c>
      <c r="AO44" s="25">
        <f ca="1"/>
        <v>198976685.27107644</v>
      </c>
      <c r="AP44" s="25">
        <f ca="1"/>
        <v>4924902670.3173132</v>
      </c>
      <c r="AQ44" s="25">
        <f ca="1"/>
        <v>121896912810.61922</v>
      </c>
      <c r="AR44" s="25">
        <f ca="1"/>
        <v>3017088686546.7383</v>
      </c>
      <c r="AS44" s="25">
        <f ca="1"/>
        <v>74676370443409.594</v>
      </c>
      <c r="AT44" s="25">
        <f ca="1"/>
        <v>1848325760312742</v>
      </c>
      <c r="AU44" s="25">
        <f ca="1"/>
        <v>4.5748165536197592E+16</v>
      </c>
      <c r="AV44" s="25">
        <f ca="1"/>
        <v>1.1323194462734313E+18</v>
      </c>
      <c r="AW44" s="25">
        <f ca="1"/>
        <v>2.8026196265080496E+19</v>
      </c>
      <c r="AX44" s="25">
        <f ca="1"/>
        <v>6.9368039597362826E+20</v>
      </c>
      <c r="AY44" s="25">
        <f ca="1"/>
        <v>1.7169380670191287E+22</v>
      </c>
      <c r="AZ44" s="25">
        <f ca="1"/>
        <v>4.2496178720896785E+23</v>
      </c>
      <c r="BA44" s="25">
        <f ca="1"/>
        <v>1.0518288960514279E+25</v>
      </c>
      <c r="BB44" s="25">
        <f ca="1"/>
        <v>2.6033966434779601E+26</v>
      </c>
      <c r="BC44" s="25">
        <f ca="1"/>
        <v>6.4437037287972516E+27</v>
      </c>
      <c r="BD44" s="25">
        <f ca="1"/>
        <v>1.5948902482139799E+29</v>
      </c>
      <c r="BE44" s="25">
        <f ca="1"/>
        <v>3.9475353650537183E+30</v>
      </c>
      <c r="BF44" s="25">
        <f ca="1"/>
        <v>9.7706007059868604E+31</v>
      </c>
      <c r="BG44" s="25">
        <f ca="1"/>
        <v>2.4183351831745354E+33</v>
      </c>
      <c r="BH44" s="25">
        <f ca="1"/>
        <v>5.985655650151503E+34</v>
      </c>
      <c r="BI44" s="25">
        <f ca="1"/>
        <v>1.4815180897914266E+36</v>
      </c>
      <c r="BJ44" s="25">
        <f ca="1"/>
        <v>3.6669263910133812E+37</v>
      </c>
      <c r="BK44" s="25">
        <f ca="1"/>
        <v>9.0760613523426301E+38</v>
      </c>
      <c r="BL44" s="25">
        <f ca="1"/>
        <v>2.2464287871109686E+40</v>
      </c>
      <c r="BM44" s="25">
        <f ca="1"/>
        <v>5.5601676560504377E+41</v>
      </c>
      <c r="BN44" s="25">
        <f ca="1"/>
        <v>1.3762049625777419E+43</v>
      </c>
      <c r="BO44" s="25">
        <f ca="1"/>
        <v>3.4062643648719879E+44</v>
      </c>
      <c r="BP44" s="25">
        <f ca="1"/>
        <v>8.4308931142283215E+45</v>
      </c>
      <c r="BQ44" s="25">
        <f ca="1"/>
        <v>2.0867422782699526E+47</v>
      </c>
      <c r="BR44" s="25">
        <f ca="1"/>
        <v>5.164925330332781E+48</v>
      </c>
      <c r="BS44" s="25">
        <f ca="1"/>
        <v>1.2783779734021828E+50</v>
      </c>
      <c r="BT44" s="25">
        <f ca="1"/>
        <v>3.1641314043271262E+51</v>
      </c>
      <c r="BU44" s="25">
        <f ca="1"/>
        <v>7.8315863910657158E+52</v>
      </c>
      <c r="BV44" s="25">
        <f ca="1"/>
        <v>1.9384070250455466E+54</v>
      </c>
      <c r="BW44" s="25">
        <f ca="1"/>
        <v>4.7977786441401606E+55</v>
      </c>
      <c r="BX44" s="25">
        <f ca="1"/>
        <v>1.1875049783571333E+57</v>
      </c>
      <c r="BY44" s="25">
        <f ca="1"/>
        <v>2.9392103679147877E+58</v>
      </c>
      <c r="BZ44" s="25">
        <f ca="1"/>
        <v>7.2748811545675188E+59</v>
      </c>
      <c r="CA44" s="25">
        <f ca="1"/>
        <v>1.8006161241588749E+61</v>
      </c>
      <c r="CB44" s="25">
        <f ca="1"/>
        <v>4.456730437176886E+62</v>
      </c>
      <c r="CC44" s="25">
        <f ca="1"/>
        <v>1.1030916541249104E+64</v>
      </c>
      <c r="CD44" s="25">
        <f ca="1"/>
        <v>2.7302777554335447E+65</v>
      </c>
      <c r="CE44" s="25">
        <f ca="1"/>
        <v>6.7577490897159432E+66</v>
      </c>
      <c r="CF44" s="25">
        <f ca="1"/>
        <v>1.6726200354525423E+68</v>
      </c>
      <c r="CG44" s="25">
        <f ca="1"/>
        <v>4.1399255074320301E+69</v>
      </c>
      <c r="CH44" s="25">
        <f ca="1"/>
        <v>1.024678817909165E+71</v>
      </c>
      <c r="CI44" s="25">
        <f ca="1"/>
        <v>2.536197035363357E+72</v>
      </c>
      <c r="CJ44" s="25">
        <f ca="1"/>
        <v>6.2773771545105693E+73</v>
      </c>
      <c r="CK44" s="25">
        <f ca="1"/>
        <v>1.5537224982995922E+75</v>
      </c>
      <c r="CL44" s="25">
        <f ca="1"/>
        <v>3.8456405315763262E+76</v>
      </c>
      <c r="CM44" s="25">
        <f ca="1"/>
        <v>9.518399272852545E+77</v>
      </c>
      <c r="CN44" s="25">
        <f ca="1"/>
        <v>2.3559124669577738E+79</v>
      </c>
      <c r="CO44" s="25">
        <f ca="1"/>
        <v>5.8311522692482594E+80</v>
      </c>
      <c r="CP44" s="25">
        <f ca="1"/>
        <v>1.4432767458098991E+82</v>
      </c>
      <c r="CQ44" s="25">
        <f ca="1"/>
        <v>3.5722746874185292E+83</v>
      </c>
      <c r="CR44" s="25">
        <f ca="1"/>
        <v>8.8417876054865697E+84</v>
      </c>
      <c r="CS44" s="25">
        <f ca="1"/>
        <v>2.1884433561559409E+86</v>
      </c>
      <c r="CT44" s="25">
        <f ca="1"/>
        <v>5.416647104410455E+87</v>
      </c>
      <c r="CU44" s="25">
        <f ca="1"/>
        <v>1.3406819861783227E+89</v>
      </c>
      <c r="CV44" s="25">
        <f ca="1"/>
        <v>3.3183409467462332E+90</v>
      </c>
      <c r="CW44" s="25">
        <f ca="1"/>
        <v>8.213272612274618E+91</v>
      </c>
      <c r="CX44" s="25">
        <f ca="1"/>
        <v>2.0328787212087432E+93</v>
      </c>
      <c r="CY44" s="25">
        <f ca="1"/>
        <v>5.0316068761265872E+94</v>
      </c>
      <c r="CZ44" s="25">
        <f ca="1"/>
        <v>1.2453801346710727E+96</v>
      </c>
      <c r="DA44" s="25">
        <f ca="1"/>
        <v>3.082457986119693E+97</v>
      </c>
      <c r="DB44" s="25">
        <f ca="1"/>
        <v>7.6294353600747491E+98</v>
      </c>
      <c r="DC44" s="25">
        <f ca="1"/>
        <v>1.8883723371304906E+100</v>
      </c>
      <c r="DD44" s="25">
        <f ca="1"/>
        <v>4.6739370809807507E+101</v>
      </c>
      <c r="DE44" s="25">
        <f ca="1"/>
        <v>1.1568527777822527E+103</v>
      </c>
      <c r="DF44" s="25">
        <f ca="1"/>
        <v>2.8633426729436107E+104</v>
      </c>
      <c r="DG44" s="25">
        <f ca="1"/>
        <v>7.0870999492407336E+105</v>
      </c>
      <c r="DH44" s="25">
        <f ca="1"/>
        <v>1.7541381325097999E+107</v>
      </c>
    </row>
    <row r="45" spans="10:112" x14ac:dyDescent="0.2">
      <c r="J45" s="5" t="s">
        <v>5</v>
      </c>
      <c r="K45">
        <f t="shared" si="11"/>
        <v>25.199999999999992</v>
      </c>
      <c r="L45" s="21">
        <f t="shared" si="10"/>
        <v>0</v>
      </c>
      <c r="M45" s="21">
        <f ca="1"/>
        <v>-1.4190556216836221E-28</v>
      </c>
      <c r="N45" s="21">
        <f ca="1"/>
        <v>-4.853974815078041E-27</v>
      </c>
      <c r="O45" s="21">
        <f ca="1"/>
        <v>-8.7173501679197895E-26</v>
      </c>
      <c r="P45" s="21">
        <f ca="1"/>
        <v>-1.0962469507226107E-24</v>
      </c>
      <c r="Q45" s="21">
        <f ca="1"/>
        <v>-1.089217306611667E-23</v>
      </c>
      <c r="R45" s="21">
        <f ca="1"/>
        <v>-9.2317517906053947E-23</v>
      </c>
      <c r="S45" s="21">
        <f ca="1"/>
        <v>-7.2641026780932627E-22</v>
      </c>
      <c r="T45" s="21">
        <f ca="1"/>
        <v>-6.2515864969423748E-21</v>
      </c>
      <c r="U45" s="21">
        <f ca="1"/>
        <v>-7.6245047867651307E-20</v>
      </c>
      <c r="V45" s="21">
        <f ca="1"/>
        <v>-1.4070822392362863E-18</v>
      </c>
      <c r="W45" s="21">
        <f ca="1"/>
        <v>-3.2074796510628373E-17</v>
      </c>
      <c r="X45" s="21">
        <f ca="1"/>
        <v>-7.788632171189512E-16</v>
      </c>
      <c r="Y45" s="21">
        <f ca="1"/>
        <v>-1.9195836581337029E-14</v>
      </c>
      <c r="Z45" s="21">
        <f ca="1"/>
        <v>-4.7469627903113967E-13</v>
      </c>
      <c r="AA45" s="21">
        <f ca="1"/>
        <v>-1.174646510609966E-11</v>
      </c>
      <c r="AB45" s="21">
        <f ca="1"/>
        <v>-2.9072975587830335E-10</v>
      </c>
      <c r="AC45" s="21">
        <f ca="1"/>
        <v>-7.1956747549011478E-9</v>
      </c>
      <c r="AD45" s="21">
        <f ca="1"/>
        <v>-1.7810280622212518E-7</v>
      </c>
      <c r="AE45" s="21">
        <f ca="1"/>
        <v>-4.4081979835436033E-6</v>
      </c>
      <c r="AF45" s="21">
        <f ca="1"/>
        <v>-1.0910875176171835E-4</v>
      </c>
      <c r="AG45" s="21">
        <f ca="1"/>
        <v>-2.700549333896329E-3</v>
      </c>
      <c r="AH45" s="25">
        <f ca="1"/>
        <v>-6.6841993279980375E-2</v>
      </c>
      <c r="AI45" s="25">
        <f ca="1"/>
        <v>-1.6544095146538629</v>
      </c>
      <c r="AJ45" s="25">
        <f ca="1"/>
        <v>-40.948640875502576</v>
      </c>
      <c r="AK45" s="25">
        <f ca="1"/>
        <v>-1013.5233498734818</v>
      </c>
      <c r="AL45" s="25">
        <f ca="1"/>
        <v>-25085.903032411723</v>
      </c>
      <c r="AM45" s="25">
        <f ca="1"/>
        <v>-620903.90280474152</v>
      </c>
      <c r="AN45" s="25">
        <f ca="1"/>
        <v>-15368096.292760361</v>
      </c>
      <c r="AO45" s="25">
        <f ca="1"/>
        <v>-380377618.05327737</v>
      </c>
      <c r="AP45" s="25">
        <f ca="1"/>
        <v>-9414786124.2682819</v>
      </c>
      <c r="AQ45" s="25">
        <f ca="1"/>
        <v>-233026589642.79349</v>
      </c>
      <c r="AR45" s="25">
        <f ca="1"/>
        <v>-5767676258126.6426</v>
      </c>
      <c r="AS45" s="25">
        <f ca="1"/>
        <v>-142756528990860.31</v>
      </c>
      <c r="AT45" s="25">
        <f ca="1"/>
        <v>-3533387845118459</v>
      </c>
      <c r="AU45" s="25">
        <f ca="1"/>
        <v>-8.745536686246072E+16</v>
      </c>
      <c r="AV45" s="25">
        <f ca="1"/>
        <v>-2.1646204520569027E+18</v>
      </c>
      <c r="AW45" s="25">
        <f ca="1"/>
        <v>-5.3576821266678931E+19</v>
      </c>
      <c r="AX45" s="25">
        <f ca="1"/>
        <v>-1.3260875908358482E+21</v>
      </c>
      <c r="AY45" s="25">
        <f ca="1"/>
        <v>-3.282217941603135E+22</v>
      </c>
      <c r="AZ45" s="25">
        <f ca="1"/>
        <v>-8.1238644564176332E+23</v>
      </c>
      <c r="BA45" s="25">
        <f ca="1"/>
        <v>-2.0107491042456234E+25</v>
      </c>
      <c r="BB45" s="25">
        <f ca="1"/>
        <v>-4.9768336977739883E+26</v>
      </c>
      <c r="BC45" s="25">
        <f ca="1"/>
        <v>-1.2318231190776562E+28</v>
      </c>
      <c r="BD45" s="25">
        <f ca="1"/>
        <v>-3.0489028803159128E+29</v>
      </c>
      <c r="BE45" s="25">
        <f ca="1"/>
        <v>-7.5463825369328673E+30</v>
      </c>
      <c r="BF45" s="25">
        <f ca="1"/>
        <v>-1.867815835804241E+32</v>
      </c>
      <c r="BG45" s="25">
        <f ca="1"/>
        <v>-4.6230573545917373E+33</v>
      </c>
      <c r="BH45" s="25">
        <f ca="1"/>
        <v>-1.1442594722723831E+35</v>
      </c>
      <c r="BI45" s="25">
        <f ca="1"/>
        <v>-2.8321727898780394E+36</v>
      </c>
      <c r="BJ45" s="25">
        <f ca="1"/>
        <v>-7.0099509586148449E+37</v>
      </c>
      <c r="BK45" s="25">
        <f ca="1"/>
        <v>-1.7350428713734976E+39</v>
      </c>
      <c r="BL45" s="25">
        <f ca="1"/>
        <v>-4.2944291618498276E+40</v>
      </c>
      <c r="BM45" s="25">
        <f ca="1"/>
        <v>-1.0629202339637372E+42</v>
      </c>
      <c r="BN45" s="25">
        <f ca="1"/>
        <v>-2.6308489089397696E+43</v>
      </c>
      <c r="BO45" s="25">
        <f ca="1"/>
        <v>-6.5116513382467677E+44</v>
      </c>
      <c r="BP45" s="25">
        <f ca="1"/>
        <v>-1.6117080342827131E+46</v>
      </c>
      <c r="BQ45" s="25">
        <f ca="1"/>
        <v>-3.989161349139097E+47</v>
      </c>
      <c r="BR45" s="25">
        <f ca="1"/>
        <v>-9.8736296835707717E+48</v>
      </c>
      <c r="BS45" s="25">
        <f ca="1"/>
        <v>-2.4438360473583493E+50</v>
      </c>
      <c r="BT45" s="25">
        <f ca="1"/>
        <v>-6.0487731686167656E+51</v>
      </c>
      <c r="BU45" s="25">
        <f ca="1"/>
        <v>-1.4971404020494253E+53</v>
      </c>
      <c r="BV45" s="25">
        <f ca="1"/>
        <v>-3.7055933855388682E+54</v>
      </c>
      <c r="BW45" s="25">
        <f ca="1"/>
        <v>-9.171766599517584E+55</v>
      </c>
      <c r="BX45" s="25">
        <f ca="1"/>
        <v>-2.2701169239560996E+57</v>
      </c>
      <c r="BY45" s="25">
        <f ca="1"/>
        <v>-5.6187985067700225E+58</v>
      </c>
      <c r="BZ45" s="25">
        <f ca="1"/>
        <v>-1.3907167657981314E+60</v>
      </c>
      <c r="CA45" s="25">
        <f ca="1"/>
        <v>-3.4421827372951031E+61</v>
      </c>
      <c r="CB45" s="25">
        <f ca="1"/>
        <v>-8.5197951800509286E+62</v>
      </c>
      <c r="CC45" s="25">
        <f ca="1"/>
        <v>-2.1087465554394482E+64</v>
      </c>
      <c r="CD45" s="25">
        <f ca="1"/>
        <v>-5.2193884258458398E+65</v>
      </c>
      <c r="CE45" s="25">
        <f ca="1"/>
        <v>-1.2918582116170893E+67</v>
      </c>
      <c r="CF45" s="25">
        <f ca="1"/>
        <v>-3.1974965318085272E+68</v>
      </c>
      <c r="CG45" s="25">
        <f ca="1"/>
        <v>-7.9141688915337256E+69</v>
      </c>
      <c r="CH45" s="25">
        <f ca="1"/>
        <v>-1.9588471362501479E+71</v>
      </c>
      <c r="CI45" s="25">
        <f ca="1"/>
        <v>-4.848370253050712E+72</v>
      </c>
      <c r="CJ45" s="25">
        <f ca="1"/>
        <v>-1.2000269789281463E+74</v>
      </c>
      <c r="CK45" s="25">
        <f ca="1"/>
        <v>-2.97020374884778E+75</v>
      </c>
      <c r="CL45" s="25">
        <f ca="1"/>
        <v>-7.3515933096906155E+76</v>
      </c>
      <c r="CM45" s="25">
        <f ca="1"/>
        <v>-1.8196032582524009E+78</v>
      </c>
      <c r="CN45" s="25">
        <f ca="1"/>
        <v>-4.5037257611809439E+79</v>
      </c>
      <c r="CO45" s="25">
        <f ca="1"/>
        <v>-1.114723533268108E+81</v>
      </c>
      <c r="CP45" s="25">
        <f ca="1"/>
        <v>-2.7590679839691952E+82</v>
      </c>
      <c r="CQ45" s="25">
        <f ca="1"/>
        <v>-6.8290081916810307E+83</v>
      </c>
      <c r="CR45" s="25">
        <f ca="1"/>
        <v>-1.6902574765495474E+85</v>
      </c>
      <c r="CS45" s="25">
        <f ca="1"/>
        <v>-4.1835801873956766E+86</v>
      </c>
      <c r="CT45" s="25">
        <f ca="1"/>
        <v>-1.0354838494852323E+88</v>
      </c>
      <c r="CU45" s="25">
        <f ca="1"/>
        <v>-2.562940721859075E+89</v>
      </c>
      <c r="CV45" s="25">
        <f ca="1"/>
        <v>-6.3435708311944751E+90</v>
      </c>
      <c r="CW45" s="25">
        <f ca="1"/>
        <v>-1.5701061888459525E+92</v>
      </c>
      <c r="CX45" s="25">
        <f ca="1"/>
        <v>-3.8861920357702757E+93</v>
      </c>
      <c r="CY45" s="25">
        <f ca="1"/>
        <v>-9.6187688744673853E+94</v>
      </c>
      <c r="CZ45" s="25">
        <f ca="1"/>
        <v>-2.3807550890136194E+96</v>
      </c>
      <c r="DA45" s="25">
        <f ca="1"/>
        <v>-5.8926405944826629E+97</v>
      </c>
      <c r="DB45" s="25">
        <f ca="1"/>
        <v>-1.4584958081570626E+99</v>
      </c>
      <c r="DC45" s="25">
        <f ca="1"/>
        <v>-3.6099436038967524E+100</v>
      </c>
      <c r="DD45" s="25">
        <f ca="1"/>
        <v>-8.9350224734500913E+101</v>
      </c>
      <c r="DE45" s="25">
        <f ca="1"/>
        <v>-2.2115200501990067E+103</v>
      </c>
      <c r="DF45" s="25">
        <f ca="1"/>
        <v>-5.473764556233906E+104</v>
      </c>
      <c r="DG45" s="25">
        <f ca="1"/>
        <v>-1.3548192074670665E+106</v>
      </c>
      <c r="DH45" s="25">
        <f ca="1"/>
        <v>-3.3533321831157445E+107</v>
      </c>
    </row>
    <row r="46" spans="10:112" x14ac:dyDescent="0.2">
      <c r="J46" s="5" t="s">
        <v>5</v>
      </c>
      <c r="K46">
        <f t="shared" si="11"/>
        <v>25.919999999999991</v>
      </c>
      <c r="L46" s="21">
        <f t="shared" si="10"/>
        <v>0</v>
      </c>
      <c r="M46" s="21">
        <f ca="1"/>
        <v>3.5396887963658732E-29</v>
      </c>
      <c r="N46" s="21">
        <f ca="1"/>
        <v>1.3021041546268932E-27</v>
      </c>
      <c r="O46" s="21">
        <f ca="1"/>
        <v>2.5231400518229702E-26</v>
      </c>
      <c r="P46" s="21">
        <f ca="1"/>
        <v>3.4510414276628701E-25</v>
      </c>
      <c r="Q46" s="21">
        <f ca="1"/>
        <v>3.806401715339203E-24</v>
      </c>
      <c r="R46" s="21">
        <f ca="1"/>
        <v>3.7819125511063693E-23</v>
      </c>
      <c r="S46" s="21">
        <f ca="1"/>
        <v>3.9639274079643955E-22</v>
      </c>
      <c r="T46" s="21">
        <f ca="1"/>
        <v>5.3822846948109856E-21</v>
      </c>
      <c r="U46" s="21">
        <f ca="1"/>
        <v>1.0069221724499019E-19</v>
      </c>
      <c r="V46" s="21">
        <f ca="1"/>
        <v>2.272389852486936E-18</v>
      </c>
      <c r="W46" s="21">
        <f ca="1"/>
        <v>5.4827053505591209E-17</v>
      </c>
      <c r="X46" s="21">
        <f ca="1"/>
        <v>1.3483210782866105E-15</v>
      </c>
      <c r="Y46" s="21">
        <f ca="1"/>
        <v>3.3315842522625627E-14</v>
      </c>
      <c r="Z46" s="21">
        <f ca="1"/>
        <v>8.2429287991412771E-13</v>
      </c>
      <c r="AA46" s="21">
        <f ca="1"/>
        <v>2.0399205282037151E-11</v>
      </c>
      <c r="AB46" s="21">
        <f ca="1"/>
        <v>5.0490088696998729E-10</v>
      </c>
      <c r="AC46" s="21">
        <f ca="1"/>
        <v>1.2496504355423182E-8</v>
      </c>
      <c r="AD46" s="21">
        <f ca="1"/>
        <v>3.093067474838642E-7</v>
      </c>
      <c r="AE46" s="21">
        <f ca="1"/>
        <v>7.6555947240560303E-6</v>
      </c>
      <c r="AF46" s="21">
        <f ca="1"/>
        <v>1.8948645329278327E-4</v>
      </c>
      <c r="AG46" s="21">
        <f ca="1"/>
        <v>4.6899710194737484E-3</v>
      </c>
      <c r="AH46" s="25">
        <f ca="1"/>
        <v>0.11608279684048868</v>
      </c>
      <c r="AI46" s="25">
        <f ca="1"/>
        <v>2.8731689324086362</v>
      </c>
      <c r="AJ46" s="25">
        <f ca="1"/>
        <v>71.114455681726071</v>
      </c>
      <c r="AK46" s="25">
        <f ca="1"/>
        <v>1760.1592359190906</v>
      </c>
      <c r="AL46" s="25">
        <f ca="1"/>
        <v>43566.040767923994</v>
      </c>
      <c r="AM46" s="25">
        <f ca="1"/>
        <v>1078307.4963941139</v>
      </c>
      <c r="AN46" s="25">
        <f ca="1"/>
        <v>26689374.807237066</v>
      </c>
      <c r="AO46" s="25">
        <f ca="1"/>
        <v>660591848.06116045</v>
      </c>
      <c r="AP46" s="25">
        <f ca="1"/>
        <v>16350414617.887861</v>
      </c>
      <c r="AQ46" s="25">
        <f ca="1"/>
        <v>404691187467.63751</v>
      </c>
      <c r="AR46" s="25">
        <f ca="1"/>
        <v>10016573382264.096</v>
      </c>
      <c r="AS46" s="25">
        <f ca="1"/>
        <v>247921536886741.56</v>
      </c>
      <c r="AT46" s="25">
        <f ca="1"/>
        <v>6136342710185116</v>
      </c>
      <c r="AU46" s="25">
        <f ca="1"/>
        <v>1.5188145398223174E+17</v>
      </c>
      <c r="AV46" s="25">
        <f ca="1"/>
        <v>3.7592399718172221E+18</v>
      </c>
      <c r="AW46" s="25">
        <f ca="1"/>
        <v>9.3045468300337627E+19</v>
      </c>
      <c r="AX46" s="25">
        <f ca="1"/>
        <v>2.3029817760579408E+21</v>
      </c>
      <c r="AY46" s="25">
        <f ca="1"/>
        <v>5.7001423261409946E+22</v>
      </c>
      <c r="AZ46" s="25">
        <f ca="1"/>
        <v>1.4108503743128043E+24</v>
      </c>
      <c r="BA46" s="25">
        <f ca="1"/>
        <v>3.4920155536812063E+25</v>
      </c>
      <c r="BB46" s="25">
        <f ca="1"/>
        <v>8.643137401616942E+26</v>
      </c>
      <c r="BC46" s="25">
        <f ca="1"/>
        <v>2.1392751030290569E+28</v>
      </c>
      <c r="BD46" s="25">
        <f ca="1"/>
        <v>5.2949501813281187E+29</v>
      </c>
      <c r="BE46" s="25">
        <f ca="1"/>
        <v>1.3105605863881102E+31</v>
      </c>
      <c r="BF46" s="25">
        <f ca="1"/>
        <v>3.2437870868011724E+32</v>
      </c>
      <c r="BG46" s="25">
        <f ca="1"/>
        <v>8.0287432169400582E+33</v>
      </c>
      <c r="BH46" s="25">
        <f ca="1"/>
        <v>1.9872056053433777E+35</v>
      </c>
      <c r="BI46" s="25">
        <f ca="1"/>
        <v>4.9185606707294821E+36</v>
      </c>
      <c r="BJ46" s="25">
        <f ca="1"/>
        <v>1.2173999143046056E+38</v>
      </c>
      <c r="BK46" s="25">
        <f ca="1"/>
        <v>3.0132037357411962E+39</v>
      </c>
      <c r="BL46" s="25">
        <f ca="1"/>
        <v>7.4580232069344879E+40</v>
      </c>
      <c r="BM46" s="25">
        <f ca="1"/>
        <v>1.8459458685256967E+42</v>
      </c>
      <c r="BN46" s="25">
        <f ca="1"/>
        <v>4.5689267363961053E+43</v>
      </c>
      <c r="BO46" s="25">
        <f ca="1"/>
        <v>1.1308615173397692E+45</v>
      </c>
      <c r="BP46" s="25">
        <f ca="1"/>
        <v>2.7990113395326354E+46</v>
      </c>
      <c r="BQ46" s="25">
        <f ca="1"/>
        <v>6.9278725503684437E+47</v>
      </c>
      <c r="BR46" s="25">
        <f ca="1"/>
        <v>1.7147275348852014E+49</v>
      </c>
      <c r="BS46" s="25">
        <f ca="1"/>
        <v>4.2441463728100826E+50</v>
      </c>
      <c r="BT46" s="25">
        <f ca="1"/>
        <v>1.0504746721022336E+52</v>
      </c>
      <c r="BU46" s="25">
        <f ca="1"/>
        <v>2.6000447181823934E+53</v>
      </c>
      <c r="BV46" s="25">
        <f ca="1"/>
        <v>6.4354074587730114E+54</v>
      </c>
      <c r="BW46" s="25">
        <f ca="1"/>
        <v>1.5928368021490985E+56</v>
      </c>
      <c r="BX46" s="25">
        <f ca="1"/>
        <v>3.9424528988061479E+57</v>
      </c>
      <c r="BY46" s="25">
        <f ca="1"/>
        <v>9.7580209312802201E+58</v>
      </c>
      <c r="BZ46" s="25">
        <f ca="1"/>
        <v>2.415221562756259E+60</v>
      </c>
      <c r="CA46" s="25">
        <f ca="1"/>
        <v>5.9779490507540167E+61</v>
      </c>
      <c r="CB46" s="25">
        <f ca="1"/>
        <v>1.4796106249043287E+63</v>
      </c>
      <c r="CC46" s="25">
        <f ca="1"/>
        <v>3.6622051853354311E+64</v>
      </c>
      <c r="CD46" s="25">
        <f ca="1"/>
        <v>9.0643758531370234E+65</v>
      </c>
      <c r="CE46" s="25">
        <f ca="1"/>
        <v>2.2435364881114473E+67</v>
      </c>
      <c r="CF46" s="25">
        <f ca="1"/>
        <v>5.5530088946563935E+68</v>
      </c>
      <c r="CG46" s="25">
        <f ca="1"/>
        <v>1.3744330857346185E+70</v>
      </c>
      <c r="CH46" s="25">
        <f ca="1"/>
        <v>3.4018787706740663E+71</v>
      </c>
      <c r="CI46" s="25">
        <f ca="1"/>
        <v>8.4200382617761134E+72</v>
      </c>
      <c r="CJ46" s="25">
        <f ca="1"/>
        <v>2.0840555795820627E+74</v>
      </c>
      <c r="CK46" s="25">
        <f ca="1"/>
        <v>5.1582754421115177E+75</v>
      </c>
      <c r="CL46" s="25">
        <f ca="1"/>
        <v>1.2767320506044436E+77</v>
      </c>
      <c r="CM46" s="25">
        <f ca="1"/>
        <v>3.1600575566817516E+78</v>
      </c>
      <c r="CN46" s="25">
        <f ca="1"/>
        <v>7.8215031547683757E+79</v>
      </c>
      <c r="CO46" s="25">
        <f ca="1"/>
        <v>1.9359113086543866E+81</v>
      </c>
      <c r="CP46" s="25">
        <f ca="1"/>
        <v>4.7916014618028909E+82</v>
      </c>
      <c r="CQ46" s="25">
        <f ca="1"/>
        <v>1.1859760551040407E+84</v>
      </c>
      <c r="CR46" s="25">
        <f ca="1"/>
        <v>2.9354261085681722E+85</v>
      </c>
      <c r="CS46" s="25">
        <f ca="1"/>
        <v>7.2655146803063894E+86</v>
      </c>
      <c r="CT46" s="25">
        <f ca="1"/>
        <v>1.798297814948577E+88</v>
      </c>
      <c r="CU46" s="25">
        <f ca="1"/>
        <v>4.4509923571022459E+89</v>
      </c>
      <c r="CV46" s="25">
        <f ca="1"/>
        <v>1.1016714138399571E+91</v>
      </c>
      <c r="CW46" s="25">
        <f ca="1"/>
        <v>2.7267624985579455E+92</v>
      </c>
      <c r="CX46" s="25">
        <f ca="1"/>
        <v>6.7490484278149465E+93</v>
      </c>
      <c r="CY46" s="25">
        <f ca="1"/>
        <v>1.6704665222975931E+95</v>
      </c>
      <c r="CZ46" s="25">
        <f ca="1"/>
        <v>4.1345953166040415E+96</v>
      </c>
      <c r="DA46" s="25">
        <f ca="1"/>
        <v>1.0233595348303011E+98</v>
      </c>
      <c r="DB46" s="25">
        <f ca="1"/>
        <v>2.5329316591700456E+99</v>
      </c>
      <c r="DC46" s="25">
        <f ca="1"/>
        <v>6.2692949756793104E+100</v>
      </c>
      <c r="DD46" s="25">
        <f ca="1"/>
        <v>1.5517220667911832E+102</v>
      </c>
      <c r="DE46" s="25">
        <f ca="1"/>
        <v>3.8406892352446997E+103</v>
      </c>
      <c r="DF46" s="25">
        <f ca="1"/>
        <v>9.5061442492912741E+104</v>
      </c>
      <c r="DG46" s="25">
        <f ca="1"/>
        <v>2.3528792087384797E+106</v>
      </c>
      <c r="DH46" s="25">
        <f ca="1"/>
        <v>5.8236446089346342E+107</v>
      </c>
    </row>
    <row r="47" spans="10:112" x14ac:dyDescent="0.2">
      <c r="J47" s="5" t="s">
        <v>5</v>
      </c>
      <c r="K47">
        <f t="shared" si="11"/>
        <v>26.63999999999999</v>
      </c>
      <c r="L47" s="21">
        <f t="shared" si="10"/>
        <v>0</v>
      </c>
      <c r="M47" s="21">
        <f ca="1"/>
        <v>-1.0128855129785341E-29</v>
      </c>
      <c r="N47" s="21">
        <f ca="1"/>
        <v>-4.0505841079316854E-28</v>
      </c>
      <c r="O47" s="21">
        <f ca="1"/>
        <v>-8.6246669042458921E-27</v>
      </c>
      <c r="P47" s="21">
        <f ca="1"/>
        <v>-1.3274218253149869E-25</v>
      </c>
      <c r="Q47" s="21">
        <f ca="1"/>
        <v>-1.7351768988314395E-24</v>
      </c>
      <c r="R47" s="21">
        <f ca="1"/>
        <v>-2.2540895079049752E-23</v>
      </c>
      <c r="S47" s="21">
        <f ca="1"/>
        <v>-3.4282461097216722E-22</v>
      </c>
      <c r="T47" s="21">
        <f ca="1"/>
        <v>-6.5392534634284287E-21</v>
      </c>
      <c r="U47" s="21">
        <f ca="1"/>
        <v>-1.4596908151528818E-19</v>
      </c>
      <c r="V47" s="21">
        <f ca="1"/>
        <v>-3.4933632540985492E-18</v>
      </c>
      <c r="W47" s="21">
        <f ca="1"/>
        <v>-8.5587010868949119E-17</v>
      </c>
      <c r="X47" s="21">
        <f ca="1"/>
        <v>-2.112420591116977E-15</v>
      </c>
      <c r="Y47" s="21">
        <f ca="1"/>
        <v>-5.2237887797495823E-14</v>
      </c>
      <c r="Z47" s="21">
        <f ca="1"/>
        <v>-1.2927055804698787E-12</v>
      </c>
      <c r="AA47" s="21">
        <f ca="1"/>
        <v>-3.1992351709113787E-11</v>
      </c>
      <c r="AB47" s="21">
        <f ca="1"/>
        <v>-7.9185551327354613E-10</v>
      </c>
      <c r="AC47" s="21">
        <f ca="1"/>
        <v>-1.9598710916704043E-8</v>
      </c>
      <c r="AD47" s="21">
        <f ca="1"/>
        <v>-4.8509879301682809E-7</v>
      </c>
      <c r="AE47" s="21">
        <f ca="1"/>
        <v>-1.2006561160454867E-5</v>
      </c>
      <c r="AF47" s="21">
        <f ca="1"/>
        <v>-2.9717948052414262E-4</v>
      </c>
      <c r="AG47" s="21">
        <f ca="1"/>
        <v>-7.3554645112006885E-3</v>
      </c>
      <c r="AH47" s="25">
        <f ca="1"/>
        <v>-0.1820574128759184</v>
      </c>
      <c r="AI47" s="25">
        <f ca="1"/>
        <v>-4.506104249475265</v>
      </c>
      <c r="AJ47" s="25">
        <f ca="1"/>
        <v>-111.53169403196979</v>
      </c>
      <c r="AK47" s="25">
        <f ca="1"/>
        <v>-2760.5276870206239</v>
      </c>
      <c r="AL47" s="25">
        <f ca="1"/>
        <v>-68326.385029078316</v>
      </c>
      <c r="AM47" s="25">
        <f ca="1"/>
        <v>-1691152.6797405486</v>
      </c>
      <c r="AN47" s="25">
        <f ca="1"/>
        <v>-41858023.359919593</v>
      </c>
      <c r="AO47" s="25">
        <f ca="1"/>
        <v>-1036032623.1659811</v>
      </c>
      <c r="AP47" s="25">
        <f ca="1"/>
        <v>-25643013696.409748</v>
      </c>
      <c r="AQ47" s="25">
        <f ca="1"/>
        <v>-634693403483.521</v>
      </c>
      <c r="AR47" s="25">
        <f ca="1"/>
        <v>-15709394954426.867</v>
      </c>
      <c r="AS47" s="25">
        <f ca="1"/>
        <v>-388825288265979.5</v>
      </c>
      <c r="AT47" s="25">
        <f ca="1"/>
        <v>-9623872938109634</v>
      </c>
      <c r="AU47" s="25">
        <f ca="1"/>
        <v>-2.3820177818715747E+17</v>
      </c>
      <c r="AV47" s="25">
        <f ca="1"/>
        <v>-5.8957670970885571E+18</v>
      </c>
      <c r="AW47" s="25">
        <f ca="1"/>
        <v>-1.459269423858052E+20</v>
      </c>
      <c r="AX47" s="25">
        <f ca="1"/>
        <v>-3.6118588318559046E+21</v>
      </c>
      <c r="AY47" s="25">
        <f ca="1"/>
        <v>-8.9397620341962034E+22</v>
      </c>
      <c r="AZ47" s="25">
        <f ca="1"/>
        <v>-2.2126933083611021E+24</v>
      </c>
      <c r="BA47" s="25">
        <f ca="1"/>
        <v>-5.4766681912992767E+25</v>
      </c>
      <c r="BB47" s="25">
        <f ca="1"/>
        <v>-1.3555379504001714E+27</v>
      </c>
      <c r="BC47" s="25">
        <f ca="1"/>
        <v>-3.3551110384015064E+28</v>
      </c>
      <c r="BD47" s="25">
        <f ca="1"/>
        <v>-8.3042830081922039E+29</v>
      </c>
      <c r="BE47" s="25">
        <f ca="1"/>
        <v>-2.0554047903708726E+31</v>
      </c>
      <c r="BF47" s="25">
        <f ca="1"/>
        <v>-5.0873615504948651E+32</v>
      </c>
      <c r="BG47" s="25">
        <f ca="1"/>
        <v>-1.2591800372313048E+34</v>
      </c>
      <c r="BH47" s="25">
        <f ca="1"/>
        <v>-3.1166143504054083E+35</v>
      </c>
      <c r="BI47" s="25">
        <f ca="1"/>
        <v>-7.7139762022577857E+36</v>
      </c>
      <c r="BJ47" s="25">
        <f ca="1"/>
        <v>-1.9092971717334715E+38</v>
      </c>
      <c r="BK47" s="25">
        <f ca="1"/>
        <v>-4.7257284135878869E+39</v>
      </c>
      <c r="BL47" s="25">
        <f ca="1"/>
        <v>-1.1696717278982011E+41</v>
      </c>
      <c r="BM47" s="25">
        <f ca="1"/>
        <v>-2.8950710297553629E+42</v>
      </c>
      <c r="BN47" s="25">
        <f ca="1"/>
        <v>-7.1656312691993398E+43</v>
      </c>
      <c r="BO47" s="25">
        <f ca="1"/>
        <v>-1.7735755276588499E+45</v>
      </c>
      <c r="BP47" s="25">
        <f ca="1"/>
        <v>-4.3898018797879451E+46</v>
      </c>
      <c r="BQ47" s="25">
        <f ca="1"/>
        <v>-1.0865260711692512E+48</v>
      </c>
      <c r="BR47" s="25">
        <f ca="1"/>
        <v>-2.6892760487758021E+49</v>
      </c>
      <c r="BS47" s="25">
        <f ca="1"/>
        <v>-6.6562651817504462E+50</v>
      </c>
      <c r="BT47" s="25">
        <f ca="1"/>
        <v>-1.6475016105984482E+52</v>
      </c>
      <c r="BU47" s="25">
        <f ca="1"/>
        <v>-4.0777545373634908E+53</v>
      </c>
      <c r="BV47" s="25">
        <f ca="1"/>
        <v>-1.0092907934478263E+55</v>
      </c>
      <c r="BW47" s="25">
        <f ca="1"/>
        <v>-2.4981099178394754E+56</v>
      </c>
      <c r="BX47" s="25">
        <f ca="1"/>
        <v>-6.183107192236657E+57</v>
      </c>
      <c r="BY47" s="25">
        <f ca="1"/>
        <v>-1.5303896064050861E+59</v>
      </c>
      <c r="BZ47" s="25">
        <f ca="1"/>
        <v>-3.7878889612010978E+60</v>
      </c>
      <c r="CA47" s="25">
        <f ca="1"/>
        <v>-9.3754575434498295E+61</v>
      </c>
      <c r="CB47" s="25">
        <f ca="1"/>
        <v>-2.3205327574737415E+63</v>
      </c>
      <c r="CC47" s="25">
        <f ca="1"/>
        <v>-5.7435834496230278E+64</v>
      </c>
      <c r="CD47" s="25">
        <f ca="1"/>
        <v>-1.4216024634574023E+66</v>
      </c>
      <c r="CE47" s="25">
        <f ca="1"/>
        <v>-3.5186283645058924E+67</v>
      </c>
      <c r="CF47" s="25">
        <f ca="1"/>
        <v>-8.7090068330552227E+68</v>
      </c>
      <c r="CG47" s="25">
        <f ca="1"/>
        <v>-2.155578599328477E+70</v>
      </c>
      <c r="CH47" s="25">
        <f ca="1"/>
        <v>-5.3353030800139158E+71</v>
      </c>
      <c r="CI47" s="25">
        <f ca="1"/>
        <v>-1.3205484116326069E+73</v>
      </c>
      <c r="CJ47" s="25">
        <f ca="1"/>
        <v>-3.2685080516424237E+74</v>
      </c>
      <c r="CK47" s="25">
        <f ca="1"/>
        <v>-8.089930508711543E+75</v>
      </c>
      <c r="CL47" s="25">
        <f ca="1"/>
        <v>-2.0023501427089328E+77</v>
      </c>
      <c r="CM47" s="25">
        <f ca="1"/>
        <v>-4.9560451596637683E+78</v>
      </c>
      <c r="CN47" s="25">
        <f ca="1"/>
        <v>-1.2266777473575456E+80</v>
      </c>
      <c r="CO47" s="25">
        <f ca="1"/>
        <v>-3.0361674427445673E+81</v>
      </c>
      <c r="CP47" s="25">
        <f ca="1"/>
        <v>-7.5148609814413669E+82</v>
      </c>
      <c r="CQ47" s="25">
        <f ca="1"/>
        <v>-1.8600138706171649E+84</v>
      </c>
      <c r="CR47" s="25">
        <f ca="1"/>
        <v>-4.6037466394131055E+85</v>
      </c>
      <c r="CS47" s="25">
        <f ca="1"/>
        <v>-1.1394798423107787E+87</v>
      </c>
      <c r="CT47" s="25">
        <f ca="1"/>
        <v>-2.820342674635201E+88</v>
      </c>
      <c r="CU47" s="25">
        <f ca="1"/>
        <v>-6.9806700452274126E+89</v>
      </c>
      <c r="CV47" s="25">
        <f ca="1"/>
        <v>-1.7277955164324738E+91</v>
      </c>
      <c r="CW47" s="25">
        <f ca="1"/>
        <v>-4.2764911208531986E+92</v>
      </c>
      <c r="CX47" s="25">
        <f ca="1"/>
        <v>-1.0584803660393586E+94</v>
      </c>
      <c r="CY47" s="25">
        <f ca="1"/>
        <v>-2.6198597252478824E+95</v>
      </c>
      <c r="CZ47" s="25">
        <f ca="1"/>
        <v>-6.4844518615500847E+96</v>
      </c>
      <c r="DA47" s="25">
        <f ca="1"/>
        <v>-1.6049758519331157E+98</v>
      </c>
      <c r="DB47" s="25">
        <f ca="1"/>
        <v>-3.9724984320774383E+99</v>
      </c>
      <c r="DC47" s="25">
        <f ca="1"/>
        <v>-9.8323870566950696E+100</v>
      </c>
      <c r="DD47" s="25">
        <f ca="1"/>
        <v>-2.4336280274406303E+102</v>
      </c>
      <c r="DE47" s="25">
        <f ca="1"/>
        <v>-6.0235071522242937E+103</v>
      </c>
      <c r="DF47" s="25">
        <f ca="1"/>
        <v>-1.4908867749627743E+105</v>
      </c>
      <c r="DG47" s="25">
        <f ca="1"/>
        <v>-3.690114943979089E+106</v>
      </c>
      <c r="DH47" s="25">
        <f ca="1"/>
        <v>-9.1334556912401226E+107</v>
      </c>
    </row>
    <row r="48" spans="10:112" x14ac:dyDescent="0.2">
      <c r="J48" s="5" t="s">
        <v>5</v>
      </c>
      <c r="K48">
        <f t="shared" si="11"/>
        <v>27.359999999999989</v>
      </c>
      <c r="L48" s="21">
        <f t="shared" si="10"/>
        <v>0</v>
      </c>
      <c r="M48" s="21">
        <f ca="1"/>
        <v>3.3946894440512505E-30</v>
      </c>
      <c r="N48" s="21">
        <f ca="1"/>
        <v>1.507514914224901E-28</v>
      </c>
      <c r="O48" s="21">
        <f ca="1"/>
        <v>3.6466722608404688E-27</v>
      </c>
      <c r="P48" s="21">
        <f ca="1"/>
        <v>6.6577491932982755E-26</v>
      </c>
      <c r="Q48" s="21">
        <f ca="1"/>
        <v>1.101766172846124E-24</v>
      </c>
      <c r="R48" s="21">
        <f ca="1"/>
        <v>1.9160809151174398E-23</v>
      </c>
      <c r="S48" s="21">
        <f ca="1"/>
        <v>3.7890460924413498E-22</v>
      </c>
      <c r="T48" s="21">
        <f ca="1"/>
        <v>8.4231836709253911E-21</v>
      </c>
      <c r="U48" s="21">
        <f ca="1"/>
        <v>1.9977768773818202E-19</v>
      </c>
      <c r="V48" s="21">
        <f ca="1"/>
        <v>4.8727514560463087E-18</v>
      </c>
      <c r="W48" s="21">
        <f ca="1"/>
        <v>1.2000425448888953E-16</v>
      </c>
      <c r="X48" s="21">
        <f ca="1"/>
        <v>2.9659927149779859E-15</v>
      </c>
      <c r="Y48" s="21">
        <f ca="1"/>
        <v>7.3370078391176072E-14</v>
      </c>
      <c r="Z48" s="21">
        <f ca="1"/>
        <v>1.8158397212399345E-12</v>
      </c>
      <c r="AA48" s="21">
        <f ca="1"/>
        <v>4.4939672004540246E-11</v>
      </c>
      <c r="AB48" s="21">
        <f ca="1"/>
        <v>1.1123358286112497E-9</v>
      </c>
      <c r="AC48" s="21">
        <f ca="1"/>
        <v>2.7530597570014396E-8</v>
      </c>
      <c r="AD48" s="21">
        <f ca="1"/>
        <v>6.8142903322937421E-7</v>
      </c>
      <c r="AE48" s="21">
        <f ca="1"/>
        <v>1.6865823360525723E-5</v>
      </c>
      <c r="AF48" s="21">
        <f ca="1"/>
        <v>4.1745435700039061E-4</v>
      </c>
      <c r="AG48" s="21">
        <f ca="1"/>
        <v>1.0332355114314422E-2</v>
      </c>
      <c r="AH48" s="25">
        <f ca="1"/>
        <v>0.25573981087310221</v>
      </c>
      <c r="AI48" s="25">
        <f ca="1"/>
        <v>6.3298092945605129</v>
      </c>
      <c r="AJ48" s="25">
        <f ca="1"/>
        <v>156.67082926092183</v>
      </c>
      <c r="AK48" s="25">
        <f ca="1"/>
        <v>3877.7660099496156</v>
      </c>
      <c r="AL48" s="25">
        <f ca="1"/>
        <v>95979.439408032486</v>
      </c>
      <c r="AM48" s="25">
        <f ca="1"/>
        <v>2375594.8297413532</v>
      </c>
      <c r="AN48" s="25">
        <f ca="1"/>
        <v>58798796.060642146</v>
      </c>
      <c r="AO48" s="25">
        <f ca="1"/>
        <v>1455335157.4286907</v>
      </c>
      <c r="AP48" s="25">
        <f ca="1"/>
        <v>36021247841.966934</v>
      </c>
      <c r="AQ48" s="25">
        <f ca="1"/>
        <v>891566202413.75781</v>
      </c>
      <c r="AR48" s="25">
        <f ca="1"/>
        <v>22067296511306.359</v>
      </c>
      <c r="AS48" s="25">
        <f ca="1"/>
        <v>546190482557844.94</v>
      </c>
      <c r="AT48" s="25">
        <f ca="1"/>
        <v>1.3518843549144734E+16</v>
      </c>
      <c r="AU48" s="25">
        <f ca="1"/>
        <v>3.3460670000843296E+17</v>
      </c>
      <c r="AV48" s="25">
        <f ca="1"/>
        <v>8.2818998497711698E+18</v>
      </c>
      <c r="AW48" s="25">
        <f ca="1"/>
        <v>2.0498643440608425E+20</v>
      </c>
      <c r="AX48" s="25">
        <f ca="1"/>
        <v>5.0736490035606245E+21</v>
      </c>
      <c r="AY48" s="25">
        <f ca="1"/>
        <v>1.2557858927312491E+23</v>
      </c>
      <c r="AZ48" s="25">
        <f ca="1"/>
        <v>3.1082137101853114E+24</v>
      </c>
      <c r="BA48" s="25">
        <f ca="1"/>
        <v>7.6931831691119651E+25</v>
      </c>
      <c r="BB48" s="25">
        <f ca="1"/>
        <v>1.9041507527973259E+27</v>
      </c>
      <c r="BC48" s="25">
        <f ca="1"/>
        <v>4.7129902584433489E+28</v>
      </c>
      <c r="BD48" s="25">
        <f ca="1"/>
        <v>1.1665189238537186E+30</v>
      </c>
      <c r="BE48" s="25">
        <f ca="1"/>
        <v>2.8872674130886416E+31</v>
      </c>
      <c r="BF48" s="25">
        <f ca="1"/>
        <v>7.1463165555466426E+32</v>
      </c>
      <c r="BG48" s="25">
        <f ca="1"/>
        <v>1.7687948909020651E+34</v>
      </c>
      <c r="BH48" s="25">
        <f ca="1"/>
        <v>4.3779693055250065E+35</v>
      </c>
      <c r="BI48" s="25">
        <f ca="1"/>
        <v>1.0835973648701838E+37</v>
      </c>
      <c r="BJ48" s="25">
        <f ca="1"/>
        <v>2.6820271838919421E+38</v>
      </c>
      <c r="BK48" s="25">
        <f ca="1"/>
        <v>6.6383233801166286E+39</v>
      </c>
      <c r="BL48" s="25">
        <f ca="1"/>
        <v>1.6430608163617597E+41</v>
      </c>
      <c r="BM48" s="25">
        <f ca="1"/>
        <v>4.0667630523178216E+42</v>
      </c>
      <c r="BN48" s="25">
        <f ca="1"/>
        <v>1.0065702778242869E+44</v>
      </c>
      <c r="BO48" s="25">
        <f ca="1"/>
        <v>2.4913763265541251E+45</v>
      </c>
      <c r="BP48" s="25">
        <f ca="1"/>
        <v>6.1664407940188976E+46</v>
      </c>
      <c r="BQ48" s="25">
        <f ca="1"/>
        <v>1.5262644809154456E+48</v>
      </c>
      <c r="BR48" s="25">
        <f ca="1"/>
        <v>3.7776788080100432E+49</v>
      </c>
      <c r="BS48" s="25">
        <f ca="1"/>
        <v>9.3501862426188482E+50</v>
      </c>
      <c r="BT48" s="25">
        <f ca="1"/>
        <v>2.3142778232629184E+52</v>
      </c>
      <c r="BU48" s="25">
        <f ca="1"/>
        <v>5.7281017711777453E+53</v>
      </c>
      <c r="BV48" s="25">
        <f ca="1"/>
        <v>1.4177705717717791E+55</v>
      </c>
      <c r="BW48" s="25">
        <f ca="1"/>
        <v>3.5091439943432114E+56</v>
      </c>
      <c r="BX48" s="25">
        <f ca="1"/>
        <v>8.6855319359565594E+57</v>
      </c>
      <c r="BY48" s="25">
        <f ca="1"/>
        <v>2.1497682940294731E+59</v>
      </c>
      <c r="BZ48" s="25">
        <f ca="1"/>
        <v>5.3209219117919919E+60</v>
      </c>
      <c r="CA48" s="25">
        <f ca="1"/>
        <v>1.3169889082288055E+62</v>
      </c>
      <c r="CB48" s="25">
        <f ca="1"/>
        <v>3.2596978746451665E+63</v>
      </c>
      <c r="CC48" s="25">
        <f ca="1"/>
        <v>8.0681243145840025E+64</v>
      </c>
      <c r="CD48" s="25">
        <f ca="1"/>
        <v>1.996952860840038E+66</v>
      </c>
      <c r="CE48" s="25">
        <f ca="1"/>
        <v>4.9426862708116993E+67</v>
      </c>
      <c r="CF48" s="25">
        <f ca="1"/>
        <v>1.2233712699132886E+69</v>
      </c>
      <c r="CG48" s="25">
        <f ca="1"/>
        <v>3.0279835335965291E+70</v>
      </c>
      <c r="CH48" s="25">
        <f ca="1"/>
        <v>7.4946048722674894E+71</v>
      </c>
      <c r="CI48" s="25">
        <f ca="1"/>
        <v>1.8550002523634423E+73</v>
      </c>
      <c r="CJ48" s="25">
        <f ca="1"/>
        <v>4.5913373620017059E+74</v>
      </c>
      <c r="CK48" s="25">
        <f ca="1"/>
        <v>1.1364084044988754E+76</v>
      </c>
      <c r="CL48" s="25">
        <f ca="1"/>
        <v>2.8127405154795499E+77</v>
      </c>
      <c r="CM48" s="25">
        <f ca="1"/>
        <v>6.9618538335459742E+78</v>
      </c>
      <c r="CN48" s="25">
        <f ca="1"/>
        <v>1.72313828927101E+80</v>
      </c>
      <c r="CO48" s="25">
        <f ca="1"/>
        <v>4.2649639520226259E+81</v>
      </c>
      <c r="CP48" s="25">
        <f ca="1"/>
        <v>1.0556272601800409E+83</v>
      </c>
      <c r="CQ48" s="25">
        <f ca="1"/>
        <v>2.6127979625768157E+84</v>
      </c>
      <c r="CR48" s="25">
        <f ca="1"/>
        <v>6.4669731928882958E+85</v>
      </c>
      <c r="CS48" s="25">
        <f ca="1"/>
        <v>1.6006496819291271E+87</v>
      </c>
      <c r="CT48" s="25">
        <f ca="1"/>
        <v>3.9617906675135895E+88</v>
      </c>
      <c r="CU48" s="25">
        <f ca="1"/>
        <v>9.8058841171657857E+89</v>
      </c>
      <c r="CV48" s="25">
        <f ca="1"/>
        <v>2.4270682473927382E+91</v>
      </c>
      <c r="CW48" s="25">
        <f ca="1"/>
        <v>6.0072709478434706E+92</v>
      </c>
      <c r="CX48" s="25">
        <f ca="1"/>
        <v>1.4868681290521974E+94</v>
      </c>
      <c r="CY48" s="25">
        <f ca="1"/>
        <v>3.6801683366448966E+95</v>
      </c>
      <c r="CZ48" s="25">
        <f ca="1"/>
        <v>9.1088367027427747E+96</v>
      </c>
      <c r="DA48" s="25">
        <f ca="1"/>
        <v>2.2545410559357735E+98</v>
      </c>
      <c r="DB48" s="25">
        <f ca="1"/>
        <v>5.5802464560273593E+99</v>
      </c>
      <c r="DC48" s="25">
        <f ca="1"/>
        <v>1.3811746930940385E+101</v>
      </c>
      <c r="DD48" s="25">
        <f ca="1"/>
        <v>3.4185650183661685E+102</v>
      </c>
      <c r="DE48" s="25">
        <f ca="1"/>
        <v>8.4613386295225539E+103</v>
      </c>
      <c r="DF48" s="25">
        <f ca="1"/>
        <v>2.0942778920049313E+105</v>
      </c>
      <c r="DG48" s="25">
        <f ca="1"/>
        <v>5.1835768322013171E+106</v>
      </c>
      <c r="DH48" s="25">
        <f ca="1"/>
        <v>1.2829944334470592E+108</v>
      </c>
    </row>
    <row r="49" spans="9:112" x14ac:dyDescent="0.2">
      <c r="J49" s="5" t="s">
        <v>5</v>
      </c>
      <c r="K49">
        <f t="shared" si="11"/>
        <v>28.079999999999988</v>
      </c>
      <c r="L49" s="21">
        <f t="shared" si="10"/>
        <v>0</v>
      </c>
      <c r="M49" s="21">
        <f ca="1"/>
        <v>-1.3553620048211311E-30</v>
      </c>
      <c r="N49" s="21">
        <f ca="1"/>
        <v>-6.8760606645256444E-29</v>
      </c>
      <c r="O49" s="21">
        <f ca="1"/>
        <v>-1.9514112107280468E-27</v>
      </c>
      <c r="P49" s="21">
        <f ca="1"/>
        <v>-4.3402395138233093E-26</v>
      </c>
      <c r="Q49" s="21">
        <f ca="1"/>
        <v>-8.9586637984459116E-25</v>
      </c>
      <c r="R49" s="21">
        <f ca="1"/>
        <v>-1.9011729124194885E-23</v>
      </c>
      <c r="S49" s="21">
        <f ca="1"/>
        <v>-4.2801030182924256E-22</v>
      </c>
      <c r="T49" s="21">
        <f ca="1"/>
        <v>-1.0122219643165426E-20</v>
      </c>
      <c r="U49" s="21">
        <f ca="1"/>
        <v>-2.4571503252766765E-19</v>
      </c>
      <c r="V49" s="21">
        <f ca="1"/>
        <v>-6.0393431621294825E-18</v>
      </c>
      <c r="W49" s="21">
        <f ca="1"/>
        <v>-1.4907157887163642E-16</v>
      </c>
      <c r="X49" s="21">
        <f ca="1"/>
        <v>-3.6869913254746357E-15</v>
      </c>
      <c r="Y49" s="21">
        <f ca="1"/>
        <v>-9.1220823158180658E-14</v>
      </c>
      <c r="Z49" s="21">
        <f ca="1"/>
        <v>-2.257794999809689E-12</v>
      </c>
      <c r="AA49" s="21">
        <f ca="1"/>
        <v>-5.5877594595803415E-11</v>
      </c>
      <c r="AB49" s="21">
        <f ca="1"/>
        <v>-1.383090690806365E-9</v>
      </c>
      <c r="AC49" s="21">
        <f ca="1"/>
        <v>-3.4231605489850477E-8</v>
      </c>
      <c r="AD49" s="21">
        <f ca="1"/>
        <v>-8.4729642361271395E-7</v>
      </c>
      <c r="AE49" s="21">
        <f ca="1"/>
        <v>-2.0971046021220946E-5</v>
      </c>
      <c r="AF49" s="21">
        <f ca="1"/>
        <v>-5.1906687855746397E-4</v>
      </c>
      <c r="AG49" s="21">
        <f ca="1"/>
        <v>-1.2847312527210499E-2</v>
      </c>
      <c r="AH49" s="25">
        <f ca="1"/>
        <v>-0.31798919519355284</v>
      </c>
      <c r="AI49" s="25">
        <f ca="1"/>
        <v>-7.870527302703155</v>
      </c>
      <c r="AJ49" s="25">
        <f ca="1"/>
        <v>-194.80584504369705</v>
      </c>
      <c r="AK49" s="25">
        <f ca="1"/>
        <v>-4821.6418324993574</v>
      </c>
      <c r="AL49" s="25">
        <f ca="1"/>
        <v>-119341.62301971746</v>
      </c>
      <c r="AM49" s="25">
        <f ca="1"/>
        <v>-2953832.0889422037</v>
      </c>
      <c r="AN49" s="25">
        <f ca="1"/>
        <v>-73110894.581364319</v>
      </c>
      <c r="AO49" s="25">
        <f ca="1"/>
        <v>-1809574657.5594423</v>
      </c>
      <c r="AP49" s="25">
        <f ca="1"/>
        <v>-44789104308.843559</v>
      </c>
      <c r="AQ49" s="25">
        <f ca="1"/>
        <v>-1108580187245.1882</v>
      </c>
      <c r="AR49" s="25">
        <f ca="1"/>
        <v>-27438649390185.504</v>
      </c>
      <c r="AS49" s="25">
        <f ca="1"/>
        <v>-679137423565989.25</v>
      </c>
      <c r="AT49" s="25">
        <f ca="1"/>
        <v>-1.6809435430589866E+16</v>
      </c>
      <c r="AU49" s="25">
        <f ca="1"/>
        <v>-4.1605254089972141E+17</v>
      </c>
      <c r="AV49" s="25">
        <f ca="1"/>
        <v>-1.0297778611009667E+19</v>
      </c>
      <c r="AW49" s="25">
        <f ca="1"/>
        <v>-2.5488171104888861E+20</v>
      </c>
      <c r="AX49" s="25">
        <f ca="1"/>
        <v>-6.3086145085179859E+21</v>
      </c>
      <c r="AY49" s="25">
        <f ca="1"/>
        <v>-1.5614538640747015E+23</v>
      </c>
      <c r="AZ49" s="25">
        <f ca="1"/>
        <v>-3.8647769976778538E+24</v>
      </c>
      <c r="BA49" s="25">
        <f ca="1"/>
        <v>-9.5657633396393733E+25</v>
      </c>
      <c r="BB49" s="25">
        <f ca="1"/>
        <v>-2.3676357815230099E+27</v>
      </c>
      <c r="BC49" s="25">
        <f ca="1"/>
        <v>-5.8601684892515858E+28</v>
      </c>
      <c r="BD49" s="25">
        <f ca="1"/>
        <v>-1.4504586532826492E+30</v>
      </c>
      <c r="BE49" s="25">
        <f ca="1"/>
        <v>-3.5900506093904056E+31</v>
      </c>
      <c r="BF49" s="25">
        <f ca="1"/>
        <v>-8.8857852696701109E+32</v>
      </c>
      <c r="BG49" s="25">
        <f ca="1"/>
        <v>-2.1993332363796339E+34</v>
      </c>
      <c r="BH49" s="25">
        <f ca="1"/>
        <v>-5.443600885281976E+35</v>
      </c>
      <c r="BI49" s="25">
        <f ca="1"/>
        <v>-1.3473533384054403E+37</v>
      </c>
      <c r="BJ49" s="25">
        <f ca="1"/>
        <v>-3.3348533361352542E+38</v>
      </c>
      <c r="BK49" s="25">
        <f ca="1"/>
        <v>-8.2541426009802267E+39</v>
      </c>
      <c r="BL49" s="25">
        <f ca="1"/>
        <v>-2.0429945214164966E+41</v>
      </c>
      <c r="BM49" s="25">
        <f ca="1"/>
        <v>-5.0566446142077527E+42</v>
      </c>
      <c r="BN49" s="25">
        <f ca="1"/>
        <v>-1.251577264882567E+44</v>
      </c>
      <c r="BO49" s="25">
        <f ca="1"/>
        <v>-3.0977965826008546E+45</v>
      </c>
      <c r="BP49" s="25">
        <f ca="1"/>
        <v>-7.6674001528535017E+46</v>
      </c>
      <c r="BQ49" s="25">
        <f ca="1"/>
        <v>-1.8977690536763E+48</v>
      </c>
      <c r="BR49" s="25">
        <f ca="1"/>
        <v>-4.6971950328008866E+49</v>
      </c>
      <c r="BS49" s="25">
        <f ca="1"/>
        <v>-1.1626093852210284E+51</v>
      </c>
      <c r="BT49" s="25">
        <f ca="1"/>
        <v>-2.8775909355753452E+52</v>
      </c>
      <c r="BU49" s="25">
        <f ca="1"/>
        <v>-7.1223660215011671E+53</v>
      </c>
      <c r="BV49" s="25">
        <f ca="1"/>
        <v>-1.7628668887252033E+55</v>
      </c>
      <c r="BW49" s="25">
        <f ca="1"/>
        <v>-4.363296768952434E+56</v>
      </c>
      <c r="BX49" s="25">
        <f ca="1"/>
        <v>-1.0799657550705834E+58</v>
      </c>
      <c r="BY49" s="25">
        <f ca="1"/>
        <v>-2.6730385149710107E+59</v>
      </c>
      <c r="BZ49" s="25">
        <f ca="1"/>
        <v>-6.6160754372362759E+60</v>
      </c>
      <c r="CA49" s="25">
        <f ca="1"/>
        <v>-1.6375541891143355E+62</v>
      </c>
      <c r="CB49" s="25">
        <f ca="1"/>
        <v>-4.0531335356235626E+63</v>
      </c>
      <c r="CC49" s="25">
        <f ca="1"/>
        <v>-1.003196814123059E+65</v>
      </c>
      <c r="CD49" s="25">
        <f ca="1"/>
        <v>-2.4830266241104271E+66</v>
      </c>
      <c r="CE49" s="25">
        <f ca="1"/>
        <v>-6.1457743172590623E+67</v>
      </c>
      <c r="CF49" s="25">
        <f ca="1"/>
        <v>-1.5211492939707447E+69</v>
      </c>
      <c r="CG49" s="25">
        <f ca="1"/>
        <v>-3.7650181327080567E+70</v>
      </c>
      <c r="CH49" s="25">
        <f ca="1"/>
        <v>-9.3188496333022976E+71</v>
      </c>
      <c r="CI49" s="25">
        <f ca="1"/>
        <v>-2.3065216533850255E+73</v>
      </c>
      <c r="CJ49" s="25">
        <f ca="1"/>
        <v>-5.7089043680667131E+74</v>
      </c>
      <c r="CK49" s="25">
        <f ca="1"/>
        <v>-1.4130189948639902E+76</v>
      </c>
      <c r="CL49" s="25">
        <f ca="1"/>
        <v>-3.4973833001134163E+77</v>
      </c>
      <c r="CM49" s="25">
        <f ca="1"/>
        <v>-8.6564228734376879E+78</v>
      </c>
      <c r="CN49" s="25">
        <f ca="1"/>
        <v>-2.1425634691556977E+80</v>
      </c>
      <c r="CO49" s="25">
        <f ca="1"/>
        <v>-5.3030891471445479E+81</v>
      </c>
      <c r="CP49" s="25">
        <f ca="1"/>
        <v>-1.3125750955619031E+83</v>
      </c>
      <c r="CQ49" s="25">
        <f ca="1"/>
        <v>-3.2487731842266466E+84</v>
      </c>
      <c r="CR49" s="25">
        <f ca="1"/>
        <v>-8.0410844593033593E+85</v>
      </c>
      <c r="CS49" s="25">
        <f ca="1"/>
        <v>-1.9902601879190688E+87</v>
      </c>
      <c r="CT49" s="25">
        <f ca="1"/>
        <v>-4.9261211415856272E+88</v>
      </c>
      <c r="CU49" s="25">
        <f ca="1"/>
        <v>-1.219271211313564E+90</v>
      </c>
      <c r="CV49" s="25">
        <f ca="1"/>
        <v>-3.017835420632069E+91</v>
      </c>
      <c r="CW49" s="25">
        <f ca="1"/>
        <v>-7.4694871342035817E+92</v>
      </c>
      <c r="CX49" s="25">
        <f ca="1"/>
        <v>-1.8487833255133271E+94</v>
      </c>
      <c r="CY49" s="25">
        <f ca="1"/>
        <v>-4.5759497583742462E+95</v>
      </c>
      <c r="CZ49" s="25">
        <f ca="1"/>
        <v>-1.1325997969698366E+97</v>
      </c>
      <c r="DA49" s="25">
        <f ca="1"/>
        <v>-2.803313777097393E+98</v>
      </c>
      <c r="DB49" s="25">
        <f ca="1"/>
        <v>-6.9385215800774029E+99</v>
      </c>
      <c r="DC49" s="25">
        <f ca="1"/>
        <v>-1.7173632902070813E+101</v>
      </c>
      <c r="DD49" s="25">
        <f ca="1"/>
        <v>-4.2506701701697995E+102</v>
      </c>
      <c r="DE49" s="25">
        <f ca="1"/>
        <v>-1.0520893860139547E+104</v>
      </c>
      <c r="DF49" s="25">
        <f ca="1"/>
        <v>-2.6040413201928765E+105</v>
      </c>
      <c r="DG49" s="25">
        <f ca="1"/>
        <v>-6.4452995034599903E+106</v>
      </c>
      <c r="DH49" s="25">
        <f ca="1"/>
        <v>-1.5952851964049285E+108</v>
      </c>
    </row>
    <row r="50" spans="9:112" x14ac:dyDescent="0.2">
      <c r="J50" s="5" t="s">
        <v>5</v>
      </c>
      <c r="K50">
        <f t="shared" si="11"/>
        <v>28.799999999999986</v>
      </c>
      <c r="L50" s="21">
        <f t="shared" si="10"/>
        <v>0</v>
      </c>
      <c r="M50" s="21">
        <f ca="1"/>
        <v>6.3017223683109129E-31</v>
      </c>
      <c r="N50" s="21">
        <f ca="1"/>
        <v>3.7227329461430967E-29</v>
      </c>
      <c r="O50" s="21">
        <f ca="1"/>
        <v>1.2397502504530179E-27</v>
      </c>
      <c r="P50" s="21">
        <f ca="1"/>
        <v>3.2609374305127369E-26</v>
      </c>
      <c r="Q50" s="21">
        <f ca="1"/>
        <v>7.8179906366363192E-25</v>
      </c>
      <c r="R50" s="21">
        <f ca="1"/>
        <v>1.8494513644164303E-23</v>
      </c>
      <c r="S50" s="21">
        <f ca="1"/>
        <v>4.4254373387199765E-22</v>
      </c>
      <c r="T50" s="21">
        <f ca="1"/>
        <v>1.0763318939208845E-20</v>
      </c>
      <c r="U50" s="21">
        <f ca="1"/>
        <v>2.6410925929989192E-19</v>
      </c>
      <c r="V50" s="21">
        <f ca="1"/>
        <v>6.5168734558270143E-18</v>
      </c>
      <c r="W50" s="21">
        <f ca="1"/>
        <v>1.6105321324967797E-16</v>
      </c>
      <c r="X50" s="21">
        <f ca="1"/>
        <v>3.9851264791132036E-15</v>
      </c>
      <c r="Y50" s="21">
        <f ca="1"/>
        <v>9.8606066826309278E-14</v>
      </c>
      <c r="Z50" s="21">
        <f ca="1"/>
        <v>2.440749863142542E-12</v>
      </c>
      <c r="AA50" s="21">
        <f ca="1"/>
        <v>6.040495547920795E-11</v>
      </c>
      <c r="AB50" s="21">
        <f ca="1"/>
        <v>1.4951832381620727E-9</v>
      </c>
      <c r="AC50" s="21">
        <f ca="1"/>
        <v>3.7005474578360328E-8</v>
      </c>
      <c r="AD50" s="21">
        <f ca="1"/>
        <v>9.159644039974905E-7</v>
      </c>
      <c r="AE50" s="21">
        <f ca="1"/>
        <v>2.2670442774259678E-5</v>
      </c>
      <c r="AF50" s="21">
        <f ca="1"/>
        <v>5.611330660517858E-4</v>
      </c>
      <c r="AG50" s="21">
        <f ca="1"/>
        <v>1.3888418899973883E-2</v>
      </c>
      <c r="AH50" s="25">
        <f ca="1"/>
        <v>0.34375930353818257</v>
      </c>
      <c r="AI50" s="25">
        <f ca="1"/>
        <v>8.5083373911576263</v>
      </c>
      <c r="AJ50" s="25">
        <f ca="1"/>
        <v>210.59294007190181</v>
      </c>
      <c r="AK50" s="25">
        <f ca="1"/>
        <v>5212.379554683318</v>
      </c>
      <c r="AL50" s="25">
        <f ca="1"/>
        <v>129013.0371239502</v>
      </c>
      <c r="AM50" s="25">
        <f ca="1"/>
        <v>3193206.6020689532</v>
      </c>
      <c r="AN50" s="25">
        <f ca="1"/>
        <v>79035764.36746484</v>
      </c>
      <c r="AO50" s="25">
        <f ca="1"/>
        <v>1956220461.1681724</v>
      </c>
      <c r="AP50" s="25">
        <f ca="1"/>
        <v>48418783901.206535</v>
      </c>
      <c r="AQ50" s="25">
        <f ca="1"/>
        <v>1198418351286.9136</v>
      </c>
      <c r="AR50" s="25">
        <f ca="1"/>
        <v>29662257043927.859</v>
      </c>
      <c r="AS50" s="25">
        <f ca="1"/>
        <v>734174048401170</v>
      </c>
      <c r="AT50" s="25">
        <f ca="1"/>
        <v>1.8171658611791512E+16</v>
      </c>
      <c r="AU50" s="25">
        <f ca="1"/>
        <v>4.4976904467392966E+17</v>
      </c>
      <c r="AV50" s="25">
        <f ca="1"/>
        <v>1.1132302003352386E+19</v>
      </c>
      <c r="AW50" s="25">
        <f ca="1"/>
        <v>2.7553708992489279E+20</v>
      </c>
      <c r="AX50" s="25">
        <f ca="1"/>
        <v>6.8198592438209872E+21</v>
      </c>
      <c r="AY50" s="25">
        <f ca="1"/>
        <v>1.6879926695360843E+23</v>
      </c>
      <c r="AZ50" s="25">
        <f ca="1"/>
        <v>4.1779751810258054E+24</v>
      </c>
      <c r="BA50" s="25">
        <f ca="1"/>
        <v>1.0340964216176473E+26</v>
      </c>
      <c r="BB50" s="25">
        <f ca="1"/>
        <v>2.5595069193702046E+27</v>
      </c>
      <c r="BC50" s="25">
        <f ca="1"/>
        <v>6.3350713171727206E+28</v>
      </c>
      <c r="BD50" s="25">
        <f ca="1"/>
        <v>1.5680025506811088E+30</v>
      </c>
      <c r="BE50" s="25">
        <f ca="1"/>
        <v>3.8809851209870358E+31</v>
      </c>
      <c r="BF50" s="25">
        <f ca="1"/>
        <v>9.6058814931230231E+32</v>
      </c>
      <c r="BG50" s="25">
        <f ca="1"/>
        <v>2.377565252174404E+34</v>
      </c>
      <c r="BH50" s="25">
        <f ca="1"/>
        <v>5.8847455049905223E+35</v>
      </c>
      <c r="BI50" s="25">
        <f ca="1"/>
        <v>1.4565416601788407E+37</v>
      </c>
      <c r="BJ50" s="25">
        <f ca="1"/>
        <v>3.6051069092003458E+38</v>
      </c>
      <c r="BK50" s="25">
        <f ca="1"/>
        <v>8.9230510162816363E+39</v>
      </c>
      <c r="BL50" s="25">
        <f ca="1"/>
        <v>2.2085569943742275E+41</v>
      </c>
      <c r="BM50" s="25">
        <f ca="1"/>
        <v>5.4664306231992757E+42</v>
      </c>
      <c r="BN50" s="25">
        <f ca="1"/>
        <v>1.3530039814111254E+44</v>
      </c>
      <c r="BO50" s="25">
        <f ca="1"/>
        <v>3.3488392797410489E+45</v>
      </c>
      <c r="BP50" s="25">
        <f ca="1"/>
        <v>8.2887594901054369E+46</v>
      </c>
      <c r="BQ50" s="25">
        <f ca="1"/>
        <v>2.0515625807933756E+48</v>
      </c>
      <c r="BR50" s="25">
        <f ca="1"/>
        <v>5.0778515695464963E+49</v>
      </c>
      <c r="BS50" s="25">
        <f ca="1"/>
        <v>1.2568262225543412E+51</v>
      </c>
      <c r="BT50" s="25">
        <f ca="1"/>
        <v>3.1107883631976603E+52</v>
      </c>
      <c r="BU50" s="25">
        <f ca="1"/>
        <v>7.6995562712016923E+53</v>
      </c>
      <c r="BV50" s="25">
        <f ca="1"/>
        <v>1.9057280641545589E+55</v>
      </c>
      <c r="BW50" s="25">
        <f ca="1"/>
        <v>4.7168944842454866E+56</v>
      </c>
      <c r="BX50" s="25">
        <f ca="1"/>
        <v>1.167485225841485E+58</v>
      </c>
      <c r="BY50" s="25">
        <f ca="1"/>
        <v>2.8896591947187741E+59</v>
      </c>
      <c r="BZ50" s="25">
        <f ca="1"/>
        <v>7.1522363460529273E+60</v>
      </c>
      <c r="CA50" s="25">
        <f ca="1"/>
        <v>1.7702601339179814E+62</v>
      </c>
      <c r="CB50" s="25">
        <f ca="1"/>
        <v>4.3815958967868029E+63</v>
      </c>
      <c r="CC50" s="25">
        <f ca="1"/>
        <v>1.0844949976823364E+65</v>
      </c>
      <c r="CD50" s="25">
        <f ca="1"/>
        <v>2.6842489081921057E+66</v>
      </c>
      <c r="CE50" s="25">
        <f ca="1"/>
        <v>6.6438224385779555E+67</v>
      </c>
      <c r="CF50" s="25">
        <f ca="1"/>
        <v>1.6444218889466642E+69</v>
      </c>
      <c r="CG50" s="25">
        <f ca="1"/>
        <v>4.0701318760691994E+70</v>
      </c>
      <c r="CH50" s="25">
        <f ca="1"/>
        <v>1.0074040975144918E+72</v>
      </c>
      <c r="CI50" s="25">
        <f ca="1"/>
        <v>2.4934401305388978E+73</v>
      </c>
      <c r="CJ50" s="25">
        <f ca="1"/>
        <v>6.171548934698047E+74</v>
      </c>
      <c r="CK50" s="25">
        <f ca="1"/>
        <v>1.5275288059143978E+76</v>
      </c>
      <c r="CL50" s="25">
        <f ca="1"/>
        <v>3.7808081530956344E+77</v>
      </c>
      <c r="CM50" s="25">
        <f ca="1"/>
        <v>9.3579317358239978E+78</v>
      </c>
      <c r="CN50" s="25">
        <f ca="1"/>
        <v>2.3161949199112554E+80</v>
      </c>
      <c r="CO50" s="25">
        <f ca="1"/>
        <v>5.7328468067638475E+81</v>
      </c>
      <c r="CP50" s="25">
        <f ca="1"/>
        <v>1.4189450217499135E+83</v>
      </c>
      <c r="CQ50" s="25">
        <f ca="1"/>
        <v>3.5120508930395933E+84</v>
      </c>
      <c r="CR50" s="25">
        <f ca="1"/>
        <v>8.6927268402215115E+85</v>
      </c>
      <c r="CS50" s="25">
        <f ca="1"/>
        <v>2.1515491153092282E+87</v>
      </c>
      <c r="CT50" s="25">
        <f ca="1"/>
        <v>5.3253296470597853E+88</v>
      </c>
      <c r="CU50" s="25">
        <f ca="1"/>
        <v>1.3180798731480128E+90</v>
      </c>
      <c r="CV50" s="25">
        <f ca="1"/>
        <v>3.2623981371000576E+91</v>
      </c>
      <c r="CW50" s="25">
        <f ca="1"/>
        <v>8.0748077728542791E+92</v>
      </c>
      <c r="CX50" s="25">
        <f ca="1"/>
        <v>1.9986070929583223E+94</v>
      </c>
      <c r="CY50" s="25">
        <f ca="1"/>
        <v>4.9467806843008535E+95</v>
      </c>
      <c r="CZ50" s="25">
        <f ca="1"/>
        <v>1.2243846839534395E+97</v>
      </c>
      <c r="DA50" s="25">
        <f ca="1"/>
        <v>3.0304918490859728E+98</v>
      </c>
      <c r="DB50" s="25">
        <f ca="1"/>
        <v>7.5008132392887314E+99</v>
      </c>
      <c r="DC50" s="25">
        <f ca="1"/>
        <v>1.8565368940899927E+101</v>
      </c>
      <c r="DD50" s="25">
        <f ca="1"/>
        <v>4.5951407256275194E+102</v>
      </c>
      <c r="DE50" s="25">
        <f ca="1"/>
        <v>1.137349780418261E+104</v>
      </c>
      <c r="DF50" s="25">
        <f ca="1"/>
        <v>2.8150705283155586E+105</v>
      </c>
      <c r="DG50" s="25">
        <f ca="1"/>
        <v>6.967620881304989E+106</v>
      </c>
      <c r="DH50" s="25">
        <f ca="1"/>
        <v>1.7245656994125465E+108</v>
      </c>
    </row>
    <row r="51" spans="9:112" x14ac:dyDescent="0.2">
      <c r="J51" s="5" t="s">
        <v>5</v>
      </c>
      <c r="K51">
        <f t="shared" si="11"/>
        <v>29.519999999999985</v>
      </c>
      <c r="L51" s="21">
        <f t="shared" si="10"/>
        <v>0</v>
      </c>
      <c r="M51" s="21">
        <f ca="1"/>
        <v>-3.0847957273793006E-31</v>
      </c>
      <c r="N51" s="21">
        <f ca="1"/>
        <v>-2.138177844369251E-29</v>
      </c>
      <c r="O51" s="21">
        <f ca="1"/>
        <v>-8.1413767726917947E-28</v>
      </c>
      <c r="P51" s="21">
        <f ca="1"/>
        <v>-2.4149052380876076E-26</v>
      </c>
      <c r="Q51" s="21">
        <f ca="1"/>
        <v>-6.3426192032319856E-25</v>
      </c>
      <c r="R51" s="21">
        <f ca="1"/>
        <v>-1.5933146107148173E-23</v>
      </c>
      <c r="S51" s="21">
        <f ca="1"/>
        <v>-3.9369260673363869E-22</v>
      </c>
      <c r="T51" s="21">
        <f ca="1"/>
        <v>-9.72249669876904E-21</v>
      </c>
      <c r="U51" s="21">
        <f ca="1"/>
        <v>-2.4001535150263931E-19</v>
      </c>
      <c r="V51" s="21">
        <f ca="1"/>
        <v>-5.9369932090769738E-18</v>
      </c>
      <c r="W51" s="21">
        <f ca="1"/>
        <v>-1.4683083477190527E-16</v>
      </c>
      <c r="X51" s="21">
        <f ca="1"/>
        <v>-3.6345138159653505E-15</v>
      </c>
      <c r="Y51" s="21">
        <f ca="1"/>
        <v>-8.9934040421904162E-14</v>
      </c>
      <c r="Z51" s="21">
        <f ca="1"/>
        <v>-2.2262649799186533E-12</v>
      </c>
      <c r="AA51" s="21">
        <f ca="1"/>
        <v>-5.5095414575571533E-11</v>
      </c>
      <c r="AB51" s="21">
        <f ca="1"/>
        <v>-1.3637994436064837E-9</v>
      </c>
      <c r="AC51" s="21">
        <f ca="1"/>
        <v>-3.3753080326671382E-8</v>
      </c>
      <c r="AD51" s="21">
        <f ca="1"/>
        <v>-8.3547463736141328E-7</v>
      </c>
      <c r="AE51" s="21">
        <f ca="1"/>
        <v>-2.0678033062676702E-5</v>
      </c>
      <c r="AF51" s="21">
        <f ca="1"/>
        <v>-5.1182249758978328E-4</v>
      </c>
      <c r="AG51" s="21">
        <f ca="1"/>
        <v>-1.2667852763062978E-2</v>
      </c>
      <c r="AH51" s="25">
        <f ca="1"/>
        <v>-0.3135503117784541</v>
      </c>
      <c r="AI51" s="25">
        <f ca="1"/>
        <v>-7.7606032449295759</v>
      </c>
      <c r="AJ51" s="25">
        <f ca="1"/>
        <v>-192.08618791970235</v>
      </c>
      <c r="AK51" s="25">
        <f ca="1"/>
        <v>-4754.3062964826513</v>
      </c>
      <c r="AL51" s="25">
        <f ca="1"/>
        <v>-117675.39365634084</v>
      </c>
      <c r="AM51" s="25">
        <f ca="1"/>
        <v>-2912583.2852505771</v>
      </c>
      <c r="AN51" s="25">
        <f ca="1"/>
        <v>-72090088.059621587</v>
      </c>
      <c r="AO51" s="25">
        <f ca="1"/>
        <v>-1784305678.201659</v>
      </c>
      <c r="AP51" s="25">
        <f ca="1"/>
        <v>-44163723047.45903</v>
      </c>
      <c r="AQ51" s="25">
        <f ca="1"/>
        <v>-1093100233715.5457</v>
      </c>
      <c r="AR51" s="25">
        <f ca="1"/>
        <v>-27055523115215.762</v>
      </c>
      <c r="AS51" s="25">
        <f ca="1"/>
        <v>-669654221914434.25</v>
      </c>
      <c r="AT51" s="25">
        <f ca="1"/>
        <v>-1.6574722841081588E+16</v>
      </c>
      <c r="AU51" s="25">
        <f ca="1"/>
        <v>-4.1024299273676698E+17</v>
      </c>
      <c r="AV51" s="25">
        <f ca="1"/>
        <v>-1.015398842343355E+19</v>
      </c>
      <c r="AW51" s="25">
        <f ca="1"/>
        <v>-2.5132268672645471E+20</v>
      </c>
      <c r="AX51" s="25">
        <f ca="1"/>
        <v>-6.2205256136048666E+21</v>
      </c>
      <c r="AY51" s="25">
        <f ca="1"/>
        <v>-1.5396506611894065E+23</v>
      </c>
      <c r="AZ51" s="25">
        <f ca="1"/>
        <v>-3.8108119583072042E+24</v>
      </c>
      <c r="BA51" s="25">
        <f ca="1"/>
        <v>-9.4321929839386248E+25</v>
      </c>
      <c r="BB51" s="25">
        <f ca="1"/>
        <v>-2.334575732886789E+27</v>
      </c>
      <c r="BC51" s="25">
        <f ca="1"/>
        <v>-5.7783408281032855E+28</v>
      </c>
      <c r="BD51" s="25">
        <f ca="1"/>
        <v>-1.4302054244740128E+30</v>
      </c>
      <c r="BE51" s="25">
        <f ca="1"/>
        <v>-3.5399214576432779E+31</v>
      </c>
      <c r="BF51" s="25">
        <f ca="1"/>
        <v>-8.7617100867386973E+32</v>
      </c>
      <c r="BG51" s="25">
        <f ca="1"/>
        <v>-2.1686231759259202E+34</v>
      </c>
      <c r="BH51" s="25">
        <f ca="1"/>
        <v>-5.3675900502988456E+35</v>
      </c>
      <c r="BI51" s="25">
        <f ca="1"/>
        <v>-1.3285397756741053E+37</v>
      </c>
      <c r="BJ51" s="25">
        <f ca="1"/>
        <v>-3.2882876467721519E+38</v>
      </c>
      <c r="BK51" s="25">
        <f ca="1"/>
        <v>-8.1388871549236966E+39</v>
      </c>
      <c r="BL51" s="25">
        <f ca="1"/>
        <v>-2.0144674924920215E+41</v>
      </c>
      <c r="BM51" s="25">
        <f ca="1"/>
        <v>-4.9860369430800103E+42</v>
      </c>
      <c r="BN51" s="25">
        <f ca="1"/>
        <v>-1.2341010638592119E+44</v>
      </c>
      <c r="BO51" s="25">
        <f ca="1"/>
        <v>-3.0545409834872738E+45</v>
      </c>
      <c r="BP51" s="25">
        <f ca="1"/>
        <v>-7.5603376206954438E+46</v>
      </c>
      <c r="BQ51" s="25">
        <f ca="1"/>
        <v>-1.8712698524094049E+48</v>
      </c>
      <c r="BR51" s="25">
        <f ca="1"/>
        <v>-4.6316064897455901E+49</v>
      </c>
      <c r="BS51" s="25">
        <f ca="1"/>
        <v>-1.1463754712362944E+51</v>
      </c>
      <c r="BT51" s="25">
        <f ca="1"/>
        <v>-2.8374101472329716E+52</v>
      </c>
      <c r="BU51" s="25">
        <f ca="1"/>
        <v>-7.0229139805414152E+53</v>
      </c>
      <c r="BV51" s="25">
        <f ca="1"/>
        <v>-1.7382513740568523E+55</v>
      </c>
      <c r="BW51" s="25">
        <f ca="1"/>
        <v>-4.3023705591722266E+56</v>
      </c>
      <c r="BX51" s="25">
        <f ca="1"/>
        <v>-1.064885822955302E+58</v>
      </c>
      <c r="BY51" s="25">
        <f ca="1"/>
        <v>-2.635713961234944E+59</v>
      </c>
      <c r="BZ51" s="25">
        <f ca="1"/>
        <v>-6.523692907255626E+60</v>
      </c>
      <c r="CA51" s="25">
        <f ca="1"/>
        <v>-1.61468845828012E+62</v>
      </c>
      <c r="CB51" s="25">
        <f ca="1"/>
        <v>-3.9965382421505386E+63</v>
      </c>
      <c r="CC51" s="25">
        <f ca="1"/>
        <v>-9.8918883292308462E+64</v>
      </c>
      <c r="CD51" s="25">
        <f ca="1"/>
        <v>-2.4483552718338564E+66</v>
      </c>
      <c r="CE51" s="25">
        <f ca="1"/>
        <v>-6.0599587626095296E+67</v>
      </c>
      <c r="CF51" s="25">
        <f ca="1"/>
        <v>-1.4999089647059898E+69</v>
      </c>
      <c r="CG51" s="25">
        <f ca="1"/>
        <v>-3.7124458932327474E+70</v>
      </c>
      <c r="CH51" s="25">
        <f ca="1"/>
        <v>-9.1887273399556215E+71</v>
      </c>
      <c r="CI51" s="25">
        <f ca="1"/>
        <v>-2.274314900480412E+73</v>
      </c>
      <c r="CJ51" s="25">
        <f ca="1"/>
        <v>-5.6291889784780064E+74</v>
      </c>
      <c r="CK51" s="25">
        <f ca="1"/>
        <v>-1.393288526024753E+76</v>
      </c>
      <c r="CL51" s="25">
        <f ca="1"/>
        <v>-3.448548137642145E+77</v>
      </c>
      <c r="CM51" s="25">
        <f ca="1"/>
        <v>-8.5355502720314842E+78</v>
      </c>
      <c r="CN51" s="25">
        <f ca="1"/>
        <v>-2.1126461206264667E+80</v>
      </c>
      <c r="CO51" s="25">
        <f ca="1"/>
        <v>-5.2290402946294424E+81</v>
      </c>
      <c r="CP51" s="25">
        <f ca="1"/>
        <v>-1.2942471593434584E+83</v>
      </c>
      <c r="CQ51" s="25">
        <f ca="1"/>
        <v>-3.2034094500540583E+84</v>
      </c>
      <c r="CR51" s="25">
        <f ca="1"/>
        <v>-7.9288040392344897E+85</v>
      </c>
      <c r="CS51" s="25">
        <f ca="1"/>
        <v>-1.9624695023349506E+87</v>
      </c>
      <c r="CT51" s="25">
        <f ca="1"/>
        <v>-4.8573360226260364E+88</v>
      </c>
      <c r="CU51" s="25">
        <f ca="1"/>
        <v>-1.2022461092286259E+90</v>
      </c>
      <c r="CV51" s="25">
        <f ca="1"/>
        <v>-2.975696349658253E+91</v>
      </c>
      <c r="CW51" s="25">
        <f ca="1"/>
        <v>-7.3651881236135806E+92</v>
      </c>
      <c r="CX51" s="25">
        <f ca="1"/>
        <v>-1.8229681298810865E+94</v>
      </c>
      <c r="CY51" s="25">
        <f ca="1"/>
        <v>-4.5120542025307774E+95</v>
      </c>
      <c r="CZ51" s="25">
        <f ca="1"/>
        <v>-1.1167849175686453E+97</v>
      </c>
      <c r="DA51" s="25">
        <f ca="1"/>
        <v>-2.7641701454036772E+98</v>
      </c>
      <c r="DB51" s="25">
        <f ca="1"/>
        <v>-6.8416366236211809E+99</v>
      </c>
      <c r="DC51" s="25">
        <f ca="1"/>
        <v>-1.693383157599288E+101</v>
      </c>
      <c r="DD51" s="25">
        <f ca="1"/>
        <v>-4.1913166047748703E+102</v>
      </c>
      <c r="DE51" s="25">
        <f ca="1"/>
        <v>-1.037398701092655E+104</v>
      </c>
      <c r="DF51" s="25">
        <f ca="1"/>
        <v>-2.5676801981575902E+105</v>
      </c>
      <c r="DG51" s="25">
        <f ca="1"/>
        <v>-6.3553015760144803E+106</v>
      </c>
      <c r="DH51" s="25">
        <f ca="1"/>
        <v>-1.5730096820888578E+108</v>
      </c>
    </row>
    <row r="52" spans="9:112" x14ac:dyDescent="0.2">
      <c r="J52" s="5" t="s">
        <v>5</v>
      </c>
      <c r="K52">
        <f t="shared" si="11"/>
        <v>30.239999999999984</v>
      </c>
      <c r="L52" s="21">
        <f t="shared" si="10"/>
        <v>0</v>
      </c>
      <c r="M52" s="21">
        <f ca="1"/>
        <v>1.2832115145563948E-31</v>
      </c>
      <c r="N52" s="21">
        <f ca="1"/>
        <v>1.0914493784965443E-29</v>
      </c>
      <c r="O52" s="21">
        <f ca="1"/>
        <v>4.6807175103526136E-28</v>
      </c>
      <c r="P52" s="21">
        <f ca="1"/>
        <v>1.5240994739091622E-26</v>
      </c>
      <c r="Q52" s="21">
        <f ca="1"/>
        <v>4.2590298065937191E-25</v>
      </c>
      <c r="R52" s="21">
        <f ca="1"/>
        <v>1.1132632452231361E-23</v>
      </c>
      <c r="S52" s="21">
        <f ca="1"/>
        <v>2.8078643618889118E-22</v>
      </c>
      <c r="T52" s="21">
        <f ca="1"/>
        <v>7.007403061395083E-21</v>
      </c>
      <c r="U52" s="21">
        <f ca="1"/>
        <v>1.7369223357936675E-19</v>
      </c>
      <c r="V52" s="21">
        <f ca="1"/>
        <v>4.3049364833754498E-18</v>
      </c>
      <c r="W52" s="21">
        <f ca="1"/>
        <v>1.0651769038843868E-16</v>
      </c>
      <c r="X52" s="21">
        <f ca="1"/>
        <v>2.6376338602478754E-15</v>
      </c>
      <c r="Y52" s="21">
        <f ca="1"/>
        <v>6.5264931744949316E-14</v>
      </c>
      <c r="Z52" s="21">
        <f ca="1"/>
        <v>1.6157788879245387E-12</v>
      </c>
      <c r="AA52" s="21">
        <f ca="1"/>
        <v>3.9984872681790988E-11</v>
      </c>
      <c r="AB52" s="21">
        <f ca="1"/>
        <v>9.8981616383900567E-10</v>
      </c>
      <c r="AC52" s="21">
        <f ca="1"/>
        <v>2.4496299726834094E-8</v>
      </c>
      <c r="AD52" s="21">
        <f ca="1"/>
        <v>6.06364833184514E-7</v>
      </c>
      <c r="AE52" s="21">
        <f ca="1"/>
        <v>1.500719471350451E-5</v>
      </c>
      <c r="AF52" s="21">
        <f ca="1"/>
        <v>3.7146493633441252E-4</v>
      </c>
      <c r="AG52" s="21">
        <f ca="1"/>
        <v>9.1938018990190915E-3</v>
      </c>
      <c r="AH52" s="25">
        <f ca="1"/>
        <v>0.22756437976018018</v>
      </c>
      <c r="AI52" s="25">
        <f ca="1"/>
        <v>5.6323380881208687</v>
      </c>
      <c r="AJ52" s="25">
        <f ca="1"/>
        <v>139.40948820424882</v>
      </c>
      <c r="AK52" s="25">
        <f ca="1"/>
        <v>3450.4922381812362</v>
      </c>
      <c r="AL52" s="25">
        <f ca="1"/>
        <v>85404.615367880615</v>
      </c>
      <c r="AM52" s="25">
        <f ca="1"/>
        <v>2113842.6144361934</v>
      </c>
      <c r="AN52" s="25">
        <f ca="1"/>
        <v>52320384.578646913</v>
      </c>
      <c r="AO52" s="25">
        <f ca="1"/>
        <v>1294982185.5656769</v>
      </c>
      <c r="AP52" s="25">
        <f ca="1"/>
        <v>32052422781.81591</v>
      </c>
      <c r="AQ52" s="25">
        <f ca="1"/>
        <v>793331445107.17517</v>
      </c>
      <c r="AR52" s="25">
        <f ca="1"/>
        <v>19635908861266.762</v>
      </c>
      <c r="AS52" s="25">
        <f ca="1"/>
        <v>486010195681045.25</v>
      </c>
      <c r="AT52" s="25">
        <f ca="1"/>
        <v>1.202932557910114E+16</v>
      </c>
      <c r="AU52" s="25">
        <f ca="1"/>
        <v>2.9773918364802419E+17</v>
      </c>
      <c r="AV52" s="25">
        <f ca="1"/>
        <v>7.3693914728457769E+18</v>
      </c>
      <c r="AW52" s="25">
        <f ca="1"/>
        <v>1.8240071950959293E+20</v>
      </c>
      <c r="AX52" s="25">
        <f ca="1"/>
        <v>4.5146285281967829E+21</v>
      </c>
      <c r="AY52" s="25">
        <f ca="1"/>
        <v>1.1174216081677617E+23</v>
      </c>
      <c r="AZ52" s="25">
        <f ca="1"/>
        <v>2.7657469581455208E+24</v>
      </c>
      <c r="BA52" s="25">
        <f ca="1"/>
        <v>6.8455376263816797E+25</v>
      </c>
      <c r="BB52" s="25">
        <f ca="1"/>
        <v>1.6943490440512034E+27</v>
      </c>
      <c r="BC52" s="25">
        <f ca="1"/>
        <v>4.1937066234357921E+28</v>
      </c>
      <c r="BD52" s="25">
        <f ca="1"/>
        <v>1.0379903849294899E+30</v>
      </c>
      <c r="BE52" s="25">
        <f ca="1"/>
        <v>2.5691444392584436E+31</v>
      </c>
      <c r="BF52" s="25">
        <f ca="1"/>
        <v>6.3589262086321226E+32</v>
      </c>
      <c r="BG52" s="25">
        <f ca="1"/>
        <v>1.5739067299547183E+34</v>
      </c>
      <c r="BH52" s="25">
        <f ca="1"/>
        <v>3.8955989819274635E+35</v>
      </c>
      <c r="BI52" s="25">
        <f ca="1"/>
        <v>9.64205180730544E+36</v>
      </c>
      <c r="BJ52" s="25">
        <f ca="1"/>
        <v>2.3865179445761635E+38</v>
      </c>
      <c r="BK52" s="25">
        <f ca="1"/>
        <v>5.9069041969546725E+39</v>
      </c>
      <c r="BL52" s="25">
        <f ca="1"/>
        <v>1.4620262361855895E+41</v>
      </c>
      <c r="BM52" s="25">
        <f ca="1"/>
        <v>3.6186817708817623E+42</v>
      </c>
      <c r="BN52" s="25">
        <f ca="1"/>
        <v>8.9566505213214633E+43</v>
      </c>
      <c r="BO52" s="25">
        <f ca="1"/>
        <v>2.216873222166772E+45</v>
      </c>
      <c r="BP52" s="25">
        <f ca="1"/>
        <v>5.4870143000787185E+46</v>
      </c>
      <c r="BQ52" s="25">
        <f ca="1"/>
        <v>1.3580986641205214E+48</v>
      </c>
      <c r="BR52" s="25">
        <f ca="1"/>
        <v>3.3614492245514868E+49</v>
      </c>
      <c r="BS52" s="25">
        <f ca="1"/>
        <v>8.3199704975556055E+50</v>
      </c>
      <c r="BT52" s="25">
        <f ca="1"/>
        <v>2.0592876700990128E+52</v>
      </c>
      <c r="BU52" s="25">
        <f ca="1"/>
        <v>5.0969720306204565E+53</v>
      </c>
      <c r="BV52" s="25">
        <f ca="1"/>
        <v>1.2615587581340912E+55</v>
      </c>
      <c r="BW52" s="25">
        <f ca="1"/>
        <v>3.1225019227701617E+56</v>
      </c>
      <c r="BX52" s="25">
        <f ca="1"/>
        <v>7.7285486800504413E+57</v>
      </c>
      <c r="BY52" s="25">
        <f ca="1"/>
        <v>1.9129040139943051E+59</v>
      </c>
      <c r="BZ52" s="25">
        <f ca="1"/>
        <v>4.7346557835757558E+60</v>
      </c>
      <c r="CA52" s="25">
        <f ca="1"/>
        <v>1.1718813493179466E+62</v>
      </c>
      <c r="CB52" s="25">
        <f ca="1"/>
        <v>2.9005401037337362E+63</v>
      </c>
      <c r="CC52" s="25">
        <f ca="1"/>
        <v>7.1791678347452485E+64</v>
      </c>
      <c r="CD52" s="25">
        <f ca="1"/>
        <v>1.7769259853743254E+66</v>
      </c>
      <c r="CE52" s="25">
        <f ca="1"/>
        <v>4.3980946388599582E+67</v>
      </c>
      <c r="CF52" s="25">
        <f ca="1"/>
        <v>1.0885786248896658E+69</v>
      </c>
      <c r="CG52" s="25">
        <f ca="1"/>
        <v>2.6943563512279448E+70</v>
      </c>
      <c r="CH52" s="25">
        <f ca="1"/>
        <v>6.6688395146121297E+71</v>
      </c>
      <c r="CI52" s="25">
        <f ca="1"/>
        <v>1.6506139006636268E+73</v>
      </c>
      <c r="CJ52" s="25">
        <f ca="1"/>
        <v>4.0854578121514596E+74</v>
      </c>
      <c r="CK52" s="25">
        <f ca="1"/>
        <v>1.0111974415735251E+76</v>
      </c>
      <c r="CL52" s="25">
        <f ca="1"/>
        <v>2.5028290901840837E+77</v>
      </c>
      <c r="CM52" s="25">
        <f ca="1"/>
        <v>6.1947876813006667E+78</v>
      </c>
      <c r="CN52" s="25">
        <f ca="1"/>
        <v>1.5332806609962152E+80</v>
      </c>
      <c r="CO52" s="25">
        <f ca="1"/>
        <v>3.7950446508846144E+81</v>
      </c>
      <c r="CP52" s="25">
        <f ca="1"/>
        <v>9.3931686930157481E+82</v>
      </c>
      <c r="CQ52" s="25">
        <f ca="1"/>
        <v>2.3249164689961919E+84</v>
      </c>
      <c r="CR52" s="25">
        <f ca="1"/>
        <v>5.754433636318531E+85</v>
      </c>
      <c r="CS52" s="25">
        <f ca="1"/>
        <v>1.4242880084548857E+87</v>
      </c>
      <c r="CT52" s="25">
        <f ca="1"/>
        <v>3.5252753950255481E+88</v>
      </c>
      <c r="CU52" s="25">
        <f ca="1"/>
        <v>8.7254589920960413E+89</v>
      </c>
      <c r="CV52" s="25">
        <f ca="1"/>
        <v>2.1596506965240503E+91</v>
      </c>
      <c r="CW52" s="25">
        <f ca="1"/>
        <v>5.3453819852995849E+92</v>
      </c>
      <c r="CX52" s="25">
        <f ca="1"/>
        <v>1.3230430557508159E+94</v>
      </c>
      <c r="CY52" s="25">
        <f ca="1"/>
        <v>3.2746825805546449E+95</v>
      </c>
      <c r="CZ52" s="25">
        <f ca="1"/>
        <v>8.1052131726116803E+96</v>
      </c>
      <c r="DA52" s="25">
        <f ca="1"/>
        <v>2.0061327764560128E+98</v>
      </c>
      <c r="DB52" s="25">
        <f ca="1"/>
        <v>4.9654076099739388E+99</v>
      </c>
      <c r="DC52" s="25">
        <f ca="1"/>
        <v>1.2289950606721769E+101</v>
      </c>
      <c r="DD52" s="25">
        <f ca="1"/>
        <v>3.0419030577136227E+102</v>
      </c>
      <c r="DE52" s="25">
        <f ca="1"/>
        <v>7.5290572831617086E+103</v>
      </c>
      <c r="DF52" s="25">
        <f ca="1"/>
        <v>1.8635276173382074E+105</v>
      </c>
      <c r="DG52" s="25">
        <f ca="1"/>
        <v>4.6124435636157392E+106</v>
      </c>
      <c r="DH52" s="25">
        <f ca="1"/>
        <v>1.1416324303222457E+108</v>
      </c>
    </row>
    <row r="53" spans="9:112" x14ac:dyDescent="0.2">
      <c r="J53" s="5" t="s">
        <v>5</v>
      </c>
      <c r="K53">
        <f t="shared" si="11"/>
        <v>30.959999999999983</v>
      </c>
      <c r="L53" s="21">
        <f t="shared" si="10"/>
        <v>0</v>
      </c>
      <c r="M53" s="21">
        <f ca="1"/>
        <v>-1.7764686426060282E-32</v>
      </c>
      <c r="N53" s="21">
        <f ca="1"/>
        <v>-3.3604720906187806E-30</v>
      </c>
      <c r="O53" s="21">
        <f ca="1"/>
        <v>-1.7606772797914131E-28</v>
      </c>
      <c r="P53" s="21">
        <f ca="1"/>
        <v>-6.4972673026140514E-27</v>
      </c>
      <c r="Q53" s="21">
        <f ca="1"/>
        <v>-1.9410216711778965E-25</v>
      </c>
      <c r="R53" s="21">
        <f ca="1"/>
        <v>-5.29157231771571E-24</v>
      </c>
      <c r="S53" s="21">
        <f ca="1"/>
        <v>-1.361087833933518E-22</v>
      </c>
      <c r="T53" s="21">
        <f ca="1"/>
        <v>-3.4352094807039958E-21</v>
      </c>
      <c r="U53" s="21">
        <f ca="1"/>
        <v>-8.546177723387793E-20</v>
      </c>
      <c r="V53" s="21">
        <f ca="1"/>
        <v>-2.1234244800921927E-18</v>
      </c>
      <c r="W53" s="21">
        <f ca="1"/>
        <v>-5.2552024735790401E-17</v>
      </c>
      <c r="X53" s="21">
        <f ca="1"/>
        <v>-1.3021548290642362E-15</v>
      </c>
      <c r="Y53" s="21">
        <f ca="1"/>
        <v>-3.2213706019428897E-14</v>
      </c>
      <c r="Z53" s="21">
        <f ca="1"/>
        <v>-7.9773138250388874E-13</v>
      </c>
      <c r="AA53" s="21">
        <f ca="1"/>
        <v>-1.9737765245657578E-11</v>
      </c>
      <c r="AB53" s="21">
        <f ca="1"/>
        <v>-4.886731946479512E-10</v>
      </c>
      <c r="AC53" s="21">
        <f ca="1"/>
        <v>-1.2092563514777161E-8</v>
      </c>
      <c r="AD53" s="21">
        <f ca="1"/>
        <v>-2.9935622033811898E-7</v>
      </c>
      <c r="AE53" s="21">
        <f ca="1"/>
        <v>-7.4084225862808639E-6</v>
      </c>
      <c r="AF53" s="21">
        <f ca="1"/>
        <v>-1.8338588328707412E-4</v>
      </c>
      <c r="AG53" s="21">
        <f ca="1"/>
        <v>-4.5386456655808483E-3</v>
      </c>
      <c r="AH53" s="25">
        <f ca="1"/>
        <v>-0.11234366278842586</v>
      </c>
      <c r="AI53" s="25">
        <f ca="1"/>
        <v>-2.7804993481260394</v>
      </c>
      <c r="AJ53" s="25">
        <f ca="1"/>
        <v>-68.823118177388068</v>
      </c>
      <c r="AK53" s="25">
        <f ca="1"/>
        <v>-1703.4010479171443</v>
      </c>
      <c r="AL53" s="25">
        <f ca="1"/>
        <v>-42162.07504989623</v>
      </c>
      <c r="AM53" s="25">
        <f ca="1"/>
        <v>-1043541.135292383</v>
      </c>
      <c r="AN53" s="25">
        <f ca="1"/>
        <v>-25829186.822906956</v>
      </c>
      <c r="AO53" s="25">
        <f ca="1"/>
        <v>-639295080.86273408</v>
      </c>
      <c r="AP53" s="25">
        <f ca="1"/>
        <v>-15823413172.021187</v>
      </c>
      <c r="AQ53" s="25">
        <f ca="1"/>
        <v>-391645035426.94147</v>
      </c>
      <c r="AR53" s="25">
        <f ca="1"/>
        <v>-9693709748259.7246</v>
      </c>
      <c r="AS53" s="25">
        <f ca="1"/>
        <v>-239929457095410.94</v>
      </c>
      <c r="AT53" s="25">
        <f ca="1"/>
        <v>-5938545684194453</v>
      </c>
      <c r="AU53" s="25">
        <f ca="1"/>
        <v>-1.469854429768705E+17</v>
      </c>
      <c r="AV53" s="25">
        <f ca="1"/>
        <v>-3.6380640457906022E+18</v>
      </c>
      <c r="AW53" s="25">
        <f ca="1"/>
        <v>-9.0046111767320216E+19</v>
      </c>
      <c r="AX53" s="25">
        <f ca="1"/>
        <v>-2.2287464699192803E+21</v>
      </c>
      <c r="AY53" s="25">
        <f ca="1"/>
        <v>-5.5163972583051386E+22</v>
      </c>
      <c r="AZ53" s="25">
        <f ca="1"/>
        <v>-1.3653721820171732E+24</v>
      </c>
      <c r="BA53" s="25">
        <f ca="1"/>
        <v>-3.3794502814036402E+25</v>
      </c>
      <c r="BB53" s="25">
        <f ca="1"/>
        <v>-8.3645284928024883E+26</v>
      </c>
      <c r="BC53" s="25">
        <f ca="1"/>
        <v>-2.0703156436036627E+28</v>
      </c>
      <c r="BD53" s="25">
        <f ca="1"/>
        <v>-5.1242687516221925E+29</v>
      </c>
      <c r="BE53" s="25">
        <f ca="1"/>
        <v>-1.2683147722151261E+31</v>
      </c>
      <c r="BF53" s="25">
        <f ca="1"/>
        <v>-3.1392242821849904E+32</v>
      </c>
      <c r="BG53" s="25">
        <f ca="1"/>
        <v>-7.7699375570648526E+33</v>
      </c>
      <c r="BH53" s="25">
        <f ca="1"/>
        <v>-1.9231484009196437E+35</v>
      </c>
      <c r="BI53" s="25">
        <f ca="1"/>
        <v>-4.7600114887978678E+36</v>
      </c>
      <c r="BJ53" s="25">
        <f ca="1"/>
        <v>-1.1781572376115603E+38</v>
      </c>
      <c r="BK53" s="25">
        <f ca="1"/>
        <v>-2.9160735247977544E+39</v>
      </c>
      <c r="BL53" s="25">
        <f ca="1"/>
        <v>-7.2176150532572704E+40</v>
      </c>
      <c r="BM53" s="25">
        <f ca="1"/>
        <v>-1.7864420669308489E+42</v>
      </c>
      <c r="BN53" s="25">
        <f ca="1"/>
        <v>-4.421648111235347E+43</v>
      </c>
      <c r="BO53" s="25">
        <f ca="1"/>
        <v>-1.0944083619483703E+45</v>
      </c>
      <c r="BP53" s="25">
        <f ca="1"/>
        <v>-2.7087856470156867E+46</v>
      </c>
      <c r="BQ53" s="25">
        <f ca="1"/>
        <v>-6.7045536088702515E+47</v>
      </c>
      <c r="BR53" s="25">
        <f ca="1"/>
        <v>-1.6594535581463295E+49</v>
      </c>
      <c r="BS53" s="25">
        <f ca="1"/>
        <v>-4.1073369513197158E+50</v>
      </c>
      <c r="BT53" s="25">
        <f ca="1"/>
        <v>-1.0166127825013411E+52</v>
      </c>
      <c r="BU53" s="25">
        <f ca="1"/>
        <v>-2.5162326689499344E+53</v>
      </c>
      <c r="BV53" s="25">
        <f ca="1"/>
        <v>-6.2279630843661496E+54</v>
      </c>
      <c r="BW53" s="25">
        <f ca="1"/>
        <v>-1.5414919489193505E+56</v>
      </c>
      <c r="BX53" s="25">
        <f ca="1"/>
        <v>-3.8153685315550432E+57</v>
      </c>
      <c r="BY53" s="25">
        <f ca="1"/>
        <v>-9.4434726063989067E+58</v>
      </c>
      <c r="BZ53" s="25">
        <f ca="1"/>
        <v>-2.3373672638864066E+60</v>
      </c>
      <c r="CA53" s="25">
        <f ca="1"/>
        <v>-5.7852507707475565E+61</v>
      </c>
      <c r="CB53" s="25">
        <f ca="1"/>
        <v>-1.4319156017751614E+63</v>
      </c>
      <c r="CC53" s="25">
        <f ca="1"/>
        <v>-3.5441545576206454E+64</v>
      </c>
      <c r="CD53" s="25">
        <f ca="1"/>
        <v>-8.7721870773801849E+65</v>
      </c>
      <c r="CE53" s="25">
        <f ca="1"/>
        <v>-2.1712164304450868E+67</v>
      </c>
      <c r="CF53" s="25">
        <f ca="1"/>
        <v>-5.3740084979914148E+68</v>
      </c>
      <c r="CG53" s="25">
        <f ca="1"/>
        <v>-1.3301284441898959E+70</v>
      </c>
      <c r="CH53" s="25">
        <f ca="1"/>
        <v>-3.2922197260943954E+71</v>
      </c>
      <c r="CI53" s="25">
        <f ca="1"/>
        <v>-8.1486196088202875E+72</v>
      </c>
      <c r="CJ53" s="25">
        <f ca="1"/>
        <v>-2.0168763650234009E+74</v>
      </c>
      <c r="CK53" s="25">
        <f ca="1"/>
        <v>-4.9919992177134007E+75</v>
      </c>
      <c r="CL53" s="25">
        <f ca="1"/>
        <v>-1.2355767871694668E+77</v>
      </c>
      <c r="CM53" s="25">
        <f ca="1"/>
        <v>-3.0581935819555282E+78</v>
      </c>
      <c r="CN53" s="25">
        <f ca="1"/>
        <v>-7.5693781903280967E+79</v>
      </c>
      <c r="CO53" s="25">
        <f ca="1"/>
        <v>-1.8735075020628184E+81</v>
      </c>
      <c r="CP53" s="25">
        <f ca="1"/>
        <v>-4.6371449175281758E+82</v>
      </c>
      <c r="CQ53" s="25">
        <f ca="1"/>
        <v>-1.1477462973527727E+84</v>
      </c>
      <c r="CR53" s="25">
        <f ca="1"/>
        <v>-2.8408030944566001E+85</v>
      </c>
      <c r="CS53" s="25">
        <f ca="1"/>
        <v>-7.0313119196732004E+86</v>
      </c>
      <c r="CT53" s="25">
        <f ca="1"/>
        <v>-1.7403299584143253E+88</v>
      </c>
      <c r="CU53" s="25">
        <f ca="1"/>
        <v>-4.3075152954730709E+89</v>
      </c>
      <c r="CV53" s="25">
        <f ca="1"/>
        <v>-1.0661592033839117E+91</v>
      </c>
      <c r="CW53" s="25">
        <f ca="1"/>
        <v>-2.6388657241630885E+92</v>
      </c>
      <c r="CX53" s="25">
        <f ca="1"/>
        <v>-6.5314938783008187E+93</v>
      </c>
      <c r="CY53" s="25">
        <f ca="1"/>
        <v>-1.6166192880333953E+95</v>
      </c>
      <c r="CZ53" s="25">
        <f ca="1"/>
        <v>-4.001317265460002E+96</v>
      </c>
      <c r="DA53" s="25">
        <f ca="1"/>
        <v>-9.9037169588080085E+97</v>
      </c>
      <c r="DB53" s="25">
        <f ca="1"/>
        <v>-2.4512829924041504E+99</v>
      </c>
      <c r="DC53" s="25">
        <f ca="1"/>
        <v>-6.0672052057159562E+100</v>
      </c>
      <c r="DD53" s="25">
        <f ca="1"/>
        <v>-1.501702541990151E+102</v>
      </c>
      <c r="DE53" s="25">
        <f ca="1"/>
        <v>-3.7168852019267334E+103</v>
      </c>
      <c r="DF53" s="25">
        <f ca="1"/>
        <v>-9.1997151353302153E+104</v>
      </c>
      <c r="DG53" s="25">
        <f ca="1"/>
        <v>-2.2770345053247811E+106</v>
      </c>
      <c r="DH53" s="25">
        <f ca="1"/>
        <v>-5.6359203107602923E+107</v>
      </c>
    </row>
    <row r="54" spans="9:112" x14ac:dyDescent="0.2">
      <c r="J54" s="5" t="s">
        <v>5</v>
      </c>
      <c r="K54">
        <f t="shared" si="11"/>
        <v>31.679999999999982</v>
      </c>
      <c r="L54" s="21">
        <f t="shared" si="10"/>
        <v>0</v>
      </c>
      <c r="M54" s="21">
        <f ca="1"/>
        <v>-3.8653875907867135E-32</v>
      </c>
      <c r="N54" s="21">
        <f ca="1"/>
        <v>-1.249005594100016E-30</v>
      </c>
      <c r="O54" s="21">
        <f ca="1"/>
        <v>-2.4263905185247731E-29</v>
      </c>
      <c r="P54" s="21">
        <f ca="1"/>
        <v>-1.0082917582393077E-28</v>
      </c>
      <c r="Q54" s="21">
        <f ca="1"/>
        <v>7.2398467245404897E-27</v>
      </c>
      <c r="R54" s="21">
        <f ca="1"/>
        <v>3.721897599524543E-25</v>
      </c>
      <c r="S54" s="21">
        <f ca="1"/>
        <v>1.1345593642578395E-23</v>
      </c>
      <c r="T54" s="21">
        <f ca="1"/>
        <v>3.1599552635235818E-22</v>
      </c>
      <c r="U54" s="21">
        <f ca="1"/>
        <v>8.0268877432000433E-21</v>
      </c>
      <c r="V54" s="21">
        <f ca="1"/>
        <v>2.040532786788118E-19</v>
      </c>
      <c r="W54" s="21">
        <f ca="1"/>
        <v>5.039415201829172E-18</v>
      </c>
      <c r="X54" s="21">
        <f ca="1"/>
        <v>1.2581048160222539E-16</v>
      </c>
      <c r="Y54" s="21">
        <f ca="1"/>
        <v>3.1010151356445003E-15</v>
      </c>
      <c r="Z54" s="21">
        <f ca="1"/>
        <v>7.7070551805585427E-14</v>
      </c>
      <c r="AA54" s="21">
        <f ca="1"/>
        <v>1.9020788518443907E-12</v>
      </c>
      <c r="AB54" s="21">
        <f ca="1"/>
        <v>4.718933665191094E-11</v>
      </c>
      <c r="AC54" s="21">
        <f ca="1"/>
        <v>1.1659033492888862E-9</v>
      </c>
      <c r="AD54" s="21">
        <f ca="1"/>
        <v>2.8897874526919779E-8</v>
      </c>
      <c r="AE54" s="21">
        <f ca="1"/>
        <v>7.1448111320061731E-7</v>
      </c>
      <c r="AF54" s="21">
        <f ca="1"/>
        <v>1.7699124682295177E-5</v>
      </c>
      <c r="AG54" s="21">
        <f ca="1"/>
        <v>4.3778736395206258E-4</v>
      </c>
      <c r="AH54" s="25">
        <f ca="1"/>
        <v>1.084123781319488E-2</v>
      </c>
      <c r="AI54" s="25">
        <f ca="1"/>
        <v>0.26822731452205512</v>
      </c>
      <c r="AJ54" s="25">
        <f ca="1"/>
        <v>6.6409634311465098</v>
      </c>
      <c r="AK54" s="25">
        <f ca="1"/>
        <v>164.3323923870411</v>
      </c>
      <c r="AL54" s="25">
        <f ca="1"/>
        <v>4068.1643766879897</v>
      </c>
      <c r="AM54" s="25">
        <f ca="1"/>
        <v>100677.29768336801</v>
      </c>
      <c r="AN54" s="25">
        <f ca="1"/>
        <v>2492155.0292572621</v>
      </c>
      <c r="AO54" s="25">
        <f ca="1"/>
        <v>61678358.700015895</v>
      </c>
      <c r="AP54" s="25">
        <f ca="1"/>
        <v>1526712069.2202492</v>
      </c>
      <c r="AQ54" s="25">
        <f ca="1"/>
        <v>37785900701.982391</v>
      </c>
      <c r="AR54" s="25">
        <f ca="1"/>
        <v>935281946371.06592</v>
      </c>
      <c r="AS54" s="25">
        <f ca="1"/>
        <v>23148569856647.211</v>
      </c>
      <c r="AT54" s="25">
        <f ca="1"/>
        <v>572967475822163.25</v>
      </c>
      <c r="AU54" s="25">
        <f ca="1"/>
        <v>1.4181330978387272E+16</v>
      </c>
      <c r="AV54" s="25">
        <f ca="1"/>
        <v>3.5100928004489914E+17</v>
      </c>
      <c r="AW54" s="25">
        <f ca="1"/>
        <v>8.6877813487944561E+18</v>
      </c>
      <c r="AX54" s="25">
        <f ca="1"/>
        <v>2.1503440721322646E+20</v>
      </c>
      <c r="AY54" s="25">
        <f ca="1"/>
        <v>5.3223104728169814E+21</v>
      </c>
      <c r="AZ54" s="25">
        <f ca="1"/>
        <v>1.3173396177033984E+23</v>
      </c>
      <c r="BA54" s="25">
        <f ca="1"/>
        <v>3.2605524213141053E+24</v>
      </c>
      <c r="BB54" s="25">
        <f ca="1"/>
        <v>8.0702653563922863E+25</v>
      </c>
      <c r="BC54" s="25">
        <f ca="1"/>
        <v>1.9974778080646585E+27</v>
      </c>
      <c r="BD54" s="25">
        <f ca="1"/>
        <v>4.9439951547697967E+28</v>
      </c>
      <c r="BE54" s="25">
        <f ca="1"/>
        <v>1.2236933927363029E+30</v>
      </c>
      <c r="BF54" s="25">
        <f ca="1"/>
        <v>3.0287843619531733E+31</v>
      </c>
      <c r="BG54" s="25">
        <f ca="1"/>
        <v>7.4965802157478224E+32</v>
      </c>
      <c r="BH54" s="25">
        <f ca="1"/>
        <v>1.8554904787969542E+34</v>
      </c>
      <c r="BI54" s="25">
        <f ca="1"/>
        <v>4.5925482179562635E+35</v>
      </c>
      <c r="BJ54" s="25">
        <f ca="1"/>
        <v>1.1367085875903557E+37</v>
      </c>
      <c r="BK54" s="25">
        <f ca="1"/>
        <v>2.8134825758387728E+38</v>
      </c>
      <c r="BL54" s="25">
        <f ca="1"/>
        <v>6.9636922991358173E+39</v>
      </c>
      <c r="BM54" s="25">
        <f ca="1"/>
        <v>1.7235929881436882E+41</v>
      </c>
      <c r="BN54" s="25">
        <f ca="1"/>
        <v>4.2660900415103385E+42</v>
      </c>
      <c r="BO54" s="25">
        <f ca="1"/>
        <v>1.0559058537595316E+44</v>
      </c>
      <c r="BP54" s="25">
        <f ca="1"/>
        <v>2.6134877564282994E+45</v>
      </c>
      <c r="BQ54" s="25">
        <f ca="1"/>
        <v>6.4686800445507667E+46</v>
      </c>
      <c r="BR54" s="25">
        <f ca="1"/>
        <v>1.6010722369127189E+48</v>
      </c>
      <c r="BS54" s="25">
        <f ca="1"/>
        <v>3.9628363669283708E+49</v>
      </c>
      <c r="BT54" s="25">
        <f ca="1"/>
        <v>9.8084726738775988E+50</v>
      </c>
      <c r="BU54" s="25">
        <f ca="1"/>
        <v>2.4277088810607796E+52</v>
      </c>
      <c r="BV54" s="25">
        <f ca="1"/>
        <v>6.0088567116397073E+53</v>
      </c>
      <c r="BW54" s="25">
        <f ca="1"/>
        <v>1.4872606001819508E+55</v>
      </c>
      <c r="BX54" s="25">
        <f ca="1"/>
        <v>3.6811397926685527E+56</v>
      </c>
      <c r="BY54" s="25">
        <f ca="1"/>
        <v>9.111241080467574E+57</v>
      </c>
      <c r="BZ54" s="25">
        <f ca="1"/>
        <v>2.255136183551132E+59</v>
      </c>
      <c r="CA54" s="25">
        <f ca="1"/>
        <v>5.5817194327446528E+60</v>
      </c>
      <c r="CB54" s="25">
        <f ca="1"/>
        <v>1.381539277805812E+62</v>
      </c>
      <c r="CC54" s="25">
        <f ca="1"/>
        <v>3.4194673953034202E+63</v>
      </c>
      <c r="CD54" s="25">
        <f ca="1"/>
        <v>8.4635721381950749E+64</v>
      </c>
      <c r="CE54" s="25">
        <f ca="1"/>
        <v>2.0948307065234133E+66</v>
      </c>
      <c r="CF54" s="25">
        <f ca="1"/>
        <v>5.1849451196369366E+67</v>
      </c>
      <c r="CG54" s="25">
        <f ca="1"/>
        <v>1.2833330985910091E+69</v>
      </c>
      <c r="CH54" s="25">
        <f ca="1"/>
        <v>3.176395907031674E+70</v>
      </c>
      <c r="CI54" s="25">
        <f ca="1"/>
        <v>7.861942430829868E+71</v>
      </c>
      <c r="CJ54" s="25">
        <f ca="1"/>
        <v>1.9459204922194922E+73</v>
      </c>
      <c r="CK54" s="25">
        <f ca="1"/>
        <v>4.8163753314071939E+74</v>
      </c>
      <c r="CL54" s="25">
        <f ca="1"/>
        <v>1.1921078710346798E+76</v>
      </c>
      <c r="CM54" s="25">
        <f ca="1"/>
        <v>2.9506030520915491E+77</v>
      </c>
      <c r="CN54" s="25">
        <f ca="1"/>
        <v>7.3030793494528699E+78</v>
      </c>
      <c r="CO54" s="25">
        <f ca="1"/>
        <v>1.8075954990397089E+80</v>
      </c>
      <c r="CP54" s="25">
        <f ca="1"/>
        <v>4.4740051870824919E+81</v>
      </c>
      <c r="CQ54" s="25">
        <f ca="1"/>
        <v>1.1073673518267447E+83</v>
      </c>
      <c r="CR54" s="25">
        <f ca="1"/>
        <v>2.7408605954467669E+84</v>
      </c>
      <c r="CS54" s="25">
        <f ca="1"/>
        <v>6.7839428264187744E+85</v>
      </c>
      <c r="CT54" s="25">
        <f ca="1"/>
        <v>1.6791032843299857E+87</v>
      </c>
      <c r="CU54" s="25">
        <f ca="1"/>
        <v>4.1559722883180586E+88</v>
      </c>
      <c r="CV54" s="25">
        <f ca="1"/>
        <v>1.0286505793642132E+90</v>
      </c>
      <c r="CW54" s="25">
        <f ca="1"/>
        <v>2.5460275982770428E+91</v>
      </c>
      <c r="CX54" s="25">
        <f ca="1"/>
        <v>6.3017089199010935E+92</v>
      </c>
      <c r="CY54" s="25">
        <f ca="1"/>
        <v>1.5597448879514791E+94</v>
      </c>
      <c r="CZ54" s="25">
        <f ca="1"/>
        <v>3.8605466334139712E+95</v>
      </c>
      <c r="DA54" s="25">
        <f ca="1"/>
        <v>9.5552935762889083E+96</v>
      </c>
      <c r="DB54" s="25">
        <f ca="1"/>
        <v>2.3650442281956989E+98</v>
      </c>
      <c r="DC54" s="25">
        <f ca="1"/>
        <v>5.8537544206283816E+99</v>
      </c>
      <c r="DD54" s="25">
        <f ca="1"/>
        <v>1.4488710362706699E+101</v>
      </c>
      <c r="DE54" s="25">
        <f ca="1"/>
        <v>3.5861211948566817E+102</v>
      </c>
      <c r="DF54" s="25">
        <f ca="1"/>
        <v>8.8760592919078229E+103</v>
      </c>
      <c r="DG54" s="25">
        <f ca="1"/>
        <v>2.1969259897335265E+105</v>
      </c>
      <c r="DH54" s="25">
        <f ca="1"/>
        <v>5.4376425907630254E+106</v>
      </c>
    </row>
    <row r="55" spans="9:112" x14ac:dyDescent="0.2">
      <c r="J55" s="5" t="s">
        <v>5</v>
      </c>
      <c r="K55">
        <f t="shared" si="11"/>
        <v>32.399999999999984</v>
      </c>
      <c r="L55" s="21">
        <f t="shared" si="10"/>
        <v>0</v>
      </c>
      <c r="M55" s="21">
        <f ca="1"/>
        <v>4.8252256328577058E-32</v>
      </c>
      <c r="N55" s="21">
        <f ca="1"/>
        <v>2.7522518023342743E-30</v>
      </c>
      <c r="O55" s="21">
        <f ca="1"/>
        <v>1.0349777987107853E-28</v>
      </c>
      <c r="P55" s="21">
        <f ca="1"/>
        <v>3.050965622665661E-27</v>
      </c>
      <c r="Q55" s="21">
        <f ca="1"/>
        <v>8.2087833848471966E-26</v>
      </c>
      <c r="R55" s="21">
        <f ca="1"/>
        <v>2.0817730220393827E-24</v>
      </c>
      <c r="S55" s="21">
        <f ca="1"/>
        <v>5.2176262633732319E-23</v>
      </c>
      <c r="T55" s="21">
        <f ca="1"/>
        <v>1.2910350298571141E-21</v>
      </c>
      <c r="U55" s="21">
        <f ca="1"/>
        <v>3.2031511088493485E-20</v>
      </c>
      <c r="V55" s="21">
        <f ca="1"/>
        <v>7.915312172820901E-19</v>
      </c>
      <c r="W55" s="21">
        <f ca="1"/>
        <v>1.9613885653793114E-17</v>
      </c>
      <c r="X55" s="21">
        <f ca="1"/>
        <v>4.8498349575767014E-16</v>
      </c>
      <c r="Y55" s="21">
        <f ca="1"/>
        <v>1.2012532468673351E-14</v>
      </c>
      <c r="Z55" s="21">
        <f ca="1"/>
        <v>2.9715102519614029E-13</v>
      </c>
      <c r="AA55" s="21">
        <f ca="1"/>
        <v>7.3580815534415998E-12</v>
      </c>
      <c r="AB55" s="21">
        <f ca="1"/>
        <v>1.820577558379847E-10</v>
      </c>
      <c r="AC55" s="21">
        <f ca="1"/>
        <v>4.5073455337784972E-9</v>
      </c>
      <c r="AD55" s="21">
        <f ca="1"/>
        <v>1.1153868065522919E-7</v>
      </c>
      <c r="AE55" s="21">
        <f ca="1"/>
        <v>2.761156362280707E-6</v>
      </c>
      <c r="AF55" s="21">
        <f ca="1"/>
        <v>6.8333184206076592E-5</v>
      </c>
      <c r="AG55" s="21">
        <f ca="1"/>
        <v>1.6914893028047611E-3</v>
      </c>
      <c r="AH55" s="25">
        <f ca="1"/>
        <v>4.186312008271461E-2</v>
      </c>
      <c r="AI55" s="25">
        <f ca="1"/>
        <v>1.036220938758099</v>
      </c>
      <c r="AJ55" s="25">
        <f ca="1"/>
        <v>25.646480082557503</v>
      </c>
      <c r="AK55" s="25">
        <f ca="1"/>
        <v>634.80215744351608</v>
      </c>
      <c r="AL55" s="25">
        <f ca="1"/>
        <v>15711.645580697372</v>
      </c>
      <c r="AM55" s="25">
        <f ca="1"/>
        <v>388889.47144777275</v>
      </c>
      <c r="AN55" s="25">
        <f ca="1"/>
        <v>9625298.6330773756</v>
      </c>
      <c r="AO55" s="25">
        <f ca="1"/>
        <v>238240196.40088481</v>
      </c>
      <c r="AP55" s="25">
        <f ca="1"/>
        <v>5896657831.1463175</v>
      </c>
      <c r="AQ55" s="25">
        <f ca="1"/>
        <v>145950145160.01587</v>
      </c>
      <c r="AR55" s="25">
        <f ca="1"/>
        <v>3612410910743.0391</v>
      </c>
      <c r="AS55" s="25">
        <f ca="1"/>
        <v>89411711848396.844</v>
      </c>
      <c r="AT55" s="25">
        <f ca="1"/>
        <v>2213033885151086</v>
      </c>
      <c r="AU55" s="25">
        <f ca="1"/>
        <v>5.4775269232847744E+16</v>
      </c>
      <c r="AV55" s="25">
        <f ca="1"/>
        <v>1.355747466744555E+18</v>
      </c>
      <c r="AW55" s="25">
        <f ca="1"/>
        <v>3.3556354372149158E+19</v>
      </c>
      <c r="AX55" s="25">
        <f ca="1"/>
        <v>8.3055697672370153E+20</v>
      </c>
      <c r="AY55" s="25">
        <f ca="1"/>
        <v>2.0557254278656731E+22</v>
      </c>
      <c r="AZ55" s="25">
        <f ca="1"/>
        <v>5.088151033405166E+23</v>
      </c>
      <c r="BA55" s="25">
        <f ca="1"/>
        <v>1.2593762371999483E+25</v>
      </c>
      <c r="BB55" s="25">
        <f ca="1"/>
        <v>3.1170984420359817E+26</v>
      </c>
      <c r="BC55" s="25">
        <f ca="1"/>
        <v>7.7151773161706993E+27</v>
      </c>
      <c r="BD55" s="25">
        <f ca="1"/>
        <v>1.9095938977272371E+29</v>
      </c>
      <c r="BE55" s="25">
        <f ca="1"/>
        <v>4.726463926981069E+30</v>
      </c>
      <c r="BF55" s="25">
        <f ca="1"/>
        <v>1.1698535678010462E+32</v>
      </c>
      <c r="BG55" s="25">
        <f ca="1"/>
        <v>2.8955215040891483E+33</v>
      </c>
      <c r="BH55" s="25">
        <f ca="1"/>
        <v>7.1667454762745082E+34</v>
      </c>
      <c r="BI55" s="25">
        <f ca="1"/>
        <v>1.7738514542739271E+36</v>
      </c>
      <c r="BJ55" s="25">
        <f ca="1"/>
        <v>4.3904845459284387E+37</v>
      </c>
      <c r="BK55" s="25">
        <f ca="1"/>
        <v>1.0866950933543445E+39</v>
      </c>
      <c r="BL55" s="25">
        <f ca="1"/>
        <v>2.6896942932012577E+40</v>
      </c>
      <c r="BM55" s="25">
        <f ca="1"/>
        <v>6.6573005857878894E+41</v>
      </c>
      <c r="BN55" s="25">
        <f ca="1"/>
        <v>1.6477578462244549E+43</v>
      </c>
      <c r="BO55" s="25">
        <f ca="1"/>
        <v>4.0783888241386037E+44</v>
      </c>
      <c r="BP55" s="25">
        <f ca="1"/>
        <v>1.0094477723764708E+46</v>
      </c>
      <c r="BQ55" s="25">
        <f ca="1"/>
        <v>2.4984984860633483E+47</v>
      </c>
      <c r="BR55" s="25">
        <f ca="1"/>
        <v>6.1840688901796533E+48</v>
      </c>
      <c r="BS55" s="25">
        <f ca="1"/>
        <v>1.5306276477626815E+50</v>
      </c>
      <c r="BT55" s="25">
        <f ca="1"/>
        <v>3.7884781212473864E+51</v>
      </c>
      <c r="BU55" s="25">
        <f ca="1"/>
        <v>9.3769158192569167E+52</v>
      </c>
      <c r="BV55" s="25">
        <f ca="1"/>
        <v>2.3208936901859628E+54</v>
      </c>
      <c r="BW55" s="25">
        <f ca="1"/>
        <v>5.7444768131113077E+55</v>
      </c>
      <c r="BX55" s="25">
        <f ca="1"/>
        <v>1.4218235784608367E+57</v>
      </c>
      <c r="BY55" s="25">
        <f ca="1"/>
        <v>3.5191756544845081E+58</v>
      </c>
      <c r="BZ55" s="25">
        <f ca="1"/>
        <v>8.7103614284098961E+59</v>
      </c>
      <c r="CA55" s="25">
        <f ca="1"/>
        <v>2.1559138790262766E+61</v>
      </c>
      <c r="CB55" s="25">
        <f ca="1"/>
        <v>5.3361329319126488E+62</v>
      </c>
      <c r="CC55" s="25">
        <f ca="1"/>
        <v>1.3207538101461366E+64</v>
      </c>
      <c r="CD55" s="25">
        <f ca="1"/>
        <v>3.2690164350703348E+65</v>
      </c>
      <c r="CE55" s="25">
        <f ca="1"/>
        <v>8.0911888182960002E+66</v>
      </c>
      <c r="CF55" s="25">
        <f ca="1"/>
        <v>2.0026615881998096E+68</v>
      </c>
      <c r="CG55" s="25">
        <f ca="1"/>
        <v>4.9568160237529316E+69</v>
      </c>
      <c r="CH55" s="25">
        <f ca="1"/>
        <v>1.2268685448360963E+71</v>
      </c>
      <c r="CI55" s="25">
        <f ca="1"/>
        <v>3.0366396886330501E+72</v>
      </c>
      <c r="CJ55" s="25">
        <f ca="1"/>
        <v>7.5160298432455908E+73</v>
      </c>
      <c r="CK55" s="25">
        <f ca="1"/>
        <v>1.8603031773850734E+75</v>
      </c>
      <c r="CL55" s="25">
        <f ca="1"/>
        <v>4.6044627064374981E+76</v>
      </c>
      <c r="CM55" s="25">
        <f ca="1"/>
        <v>1.139657077120619E+78</v>
      </c>
      <c r="CN55" s="25">
        <f ca="1"/>
        <v>2.8207813509279724E+79</v>
      </c>
      <c r="CO55" s="25">
        <f ca="1"/>
        <v>6.981755819300927E+80</v>
      </c>
      <c r="CP55" s="25">
        <f ca="1"/>
        <v>1.7280642578752054E+82</v>
      </c>
      <c r="CQ55" s="25">
        <f ca="1"/>
        <v>4.2771562866644237E+83</v>
      </c>
      <c r="CR55" s="25">
        <f ca="1"/>
        <v>1.0586450021575811E+85</v>
      </c>
      <c r="CS55" s="25">
        <f ca="1"/>
        <v>2.6202672184568087E+86</v>
      </c>
      <c r="CT55" s="25">
        <f ca="1"/>
        <v>6.4854604537088501E+87</v>
      </c>
      <c r="CU55" s="25">
        <f ca="1"/>
        <v>1.6052254900137885E+89</v>
      </c>
      <c r="CV55" s="25">
        <f ca="1"/>
        <v>3.9731163148047325E+90</v>
      </c>
      <c r="CW55" s="25">
        <f ca="1"/>
        <v>9.8339163870056366E+91</v>
      </c>
      <c r="CX55" s="25">
        <f ca="1"/>
        <v>2.4340065541425905E+93</v>
      </c>
      <c r="CY55" s="25">
        <f ca="1"/>
        <v>6.024444049030363E+94</v>
      </c>
      <c r="CZ55" s="25">
        <f ca="1"/>
        <v>1.4911186676140717E+96</v>
      </c>
      <c r="DA55" s="25">
        <f ca="1"/>
        <v>3.6906889047647102E+97</v>
      </c>
      <c r="DB55" s="25">
        <f ca="1"/>
        <v>9.1348763096901693E+98</v>
      </c>
      <c r="DC55" s="25">
        <f ca="1"/>
        <v>2.2609861558839635E+100</v>
      </c>
      <c r="DD55" s="25">
        <f ca="1"/>
        <v>5.5961988140656294E+101</v>
      </c>
      <c r="DE55" s="25">
        <f ca="1"/>
        <v>1.3851230837959959E+103</v>
      </c>
      <c r="DF55" s="25">
        <f ca="1"/>
        <v>3.4283377360376929E+104</v>
      </c>
      <c r="DG55" s="25">
        <f ca="1"/>
        <v>8.4855272212603867E+105</v>
      </c>
      <c r="DH55" s="25">
        <f ca="1"/>
        <v>2.1002648445580702E+107</v>
      </c>
    </row>
    <row r="56" spans="9:112" x14ac:dyDescent="0.2">
      <c r="J56" s="5" t="s">
        <v>5</v>
      </c>
      <c r="K56">
        <f t="shared" si="11"/>
        <v>33.119999999999983</v>
      </c>
      <c r="L56" s="21">
        <f t="shared" si="10"/>
        <v>0</v>
      </c>
      <c r="M56" s="21">
        <f ca="1"/>
        <v>-2.7685668872532655E-32</v>
      </c>
      <c r="N56" s="21">
        <f ca="1"/>
        <v>-1.910058549987077E-30</v>
      </c>
      <c r="O56" s="21">
        <f ca="1"/>
        <v>-8.0191979599110526E-29</v>
      </c>
      <c r="P56" s="21">
        <f ca="1"/>
        <v>-2.5975894204312798E-27</v>
      </c>
      <c r="Q56" s="21">
        <f ca="1"/>
        <v>-7.3906089869450325E-26</v>
      </c>
      <c r="R56" s="21">
        <f ca="1"/>
        <v>-1.9511894083345179E-24</v>
      </c>
      <c r="S56" s="21">
        <f ca="1"/>
        <v>-4.9789040523922434E-23</v>
      </c>
      <c r="T56" s="21">
        <f ca="1"/>
        <v>-1.2468694904550768E-21</v>
      </c>
      <c r="U56" s="21">
        <f ca="1"/>
        <v>-3.1031652982245709E-20</v>
      </c>
      <c r="V56" s="21">
        <f ca="1"/>
        <v>-7.691818771429344E-19</v>
      </c>
      <c r="W56" s="21">
        <f ca="1"/>
        <v>-1.9057451057815517E-17</v>
      </c>
      <c r="X56" s="21">
        <f ca="1"/>
        <v>-4.7168651731801473E-16</v>
      </c>
      <c r="Y56" s="21">
        <f ca="1"/>
        <v>-1.1678083739234418E-14</v>
      </c>
      <c r="Z56" s="21">
        <f ca="1"/>
        <v>-2.8900937917891336E-13</v>
      </c>
      <c r="AA56" s="21">
        <f ca="1"/>
        <v>-7.1542401359204862E-12</v>
      </c>
      <c r="AB56" s="21">
        <f ca="1"/>
        <v>-1.7705965222226874E-10</v>
      </c>
      <c r="AC56" s="21">
        <f ca="1"/>
        <v>-4.3827506162412184E-9</v>
      </c>
      <c r="AD56" s="21">
        <f ca="1"/>
        <v>-1.0847201715687405E-7</v>
      </c>
      <c r="AE56" s="21">
        <f ca="1"/>
        <v>-2.6849237913510413E-6</v>
      </c>
      <c r="AF56" s="21">
        <f ca="1"/>
        <v>-6.6452677998676929E-5</v>
      </c>
      <c r="AG56" s="21">
        <f ca="1"/>
        <v>-1.6448229487145271E-3</v>
      </c>
      <c r="AH56" s="25">
        <f ca="1"/>
        <v>-4.0710413608857639E-2</v>
      </c>
      <c r="AI56" s="25">
        <f ca="1"/>
        <v>-1.0076451951592726</v>
      </c>
      <c r="AJ56" s="25">
        <f ca="1"/>
        <v>-24.940061513178954</v>
      </c>
      <c r="AK56" s="25">
        <f ca="1"/>
        <v>-617.30089440835275</v>
      </c>
      <c r="AL56" s="25">
        <f ca="1"/>
        <v>-15278.788289464885</v>
      </c>
      <c r="AM56" s="25">
        <f ca="1"/>
        <v>-378169.63034665998</v>
      </c>
      <c r="AN56" s="25">
        <f ca="1"/>
        <v>-9360088.1105031781</v>
      </c>
      <c r="AO56" s="25">
        <f ca="1"/>
        <v>-231673669.8862409</v>
      </c>
      <c r="AP56" s="25">
        <f ca="1"/>
        <v>-5734172298.9702673</v>
      </c>
      <c r="AQ56" s="25">
        <f ca="1"/>
        <v>-141927606951.72644</v>
      </c>
      <c r="AR56" s="25">
        <f ca="1"/>
        <v>-3512864560310.0352</v>
      </c>
      <c r="AS56" s="25">
        <f ca="1"/>
        <v>-86947517395323.687</v>
      </c>
      <c r="AT56" s="25">
        <f ca="1"/>
        <v>-2152048191016287</v>
      </c>
      <c r="AU56" s="25">
        <f ca="1"/>
        <v>-5.3265689711029688E+16</v>
      </c>
      <c r="AV56" s="25">
        <f ca="1"/>
        <v>-1.3183858408138593E+18</v>
      </c>
      <c r="AW56" s="25">
        <f ca="1"/>
        <v>-3.2631569393283805E+19</v>
      </c>
      <c r="AX56" s="25">
        <f ca="1"/>
        <v>-8.0766830176019992E+20</v>
      </c>
      <c r="AY56" s="25">
        <f ca="1"/>
        <v>-1.9990717903765288E+22</v>
      </c>
      <c r="AZ56" s="25">
        <f ca="1"/>
        <v>-4.9479298008868245E+23</v>
      </c>
      <c r="BA56" s="25">
        <f ca="1"/>
        <v>-1.2246693076154853E+25</v>
      </c>
      <c r="BB56" s="25">
        <f ca="1"/>
        <v>-3.0311959327502616E+26</v>
      </c>
      <c r="BC56" s="25">
        <f ca="1"/>
        <v>-7.502556680765034E+27</v>
      </c>
      <c r="BD56" s="25">
        <f ca="1"/>
        <v>-1.856968270853882E+29</v>
      </c>
      <c r="BE56" s="25">
        <f ca="1"/>
        <v>-4.5962087108112163E+30</v>
      </c>
      <c r="BF56" s="25">
        <f ca="1"/>
        <v>-1.1376140654319087E+32</v>
      </c>
      <c r="BG56" s="25">
        <f ca="1"/>
        <v>-2.8157247667191268E+33</v>
      </c>
      <c r="BH56" s="25">
        <f ca="1"/>
        <v>-6.9692399984290984E+34</v>
      </c>
      <c r="BI56" s="25">
        <f ca="1"/>
        <v>-1.7249664873547061E+36</v>
      </c>
      <c r="BJ56" s="25">
        <f ca="1"/>
        <v>-4.2694888779988214E+37</v>
      </c>
      <c r="BK56" s="25">
        <f ca="1"/>
        <v>-1.0567472450288469E+39</v>
      </c>
      <c r="BL56" s="25">
        <f ca="1"/>
        <v>-2.6155700259747937E+40</v>
      </c>
      <c r="BM56" s="25">
        <f ca="1"/>
        <v>-6.4738344179876638E+41</v>
      </c>
      <c r="BN56" s="25">
        <f ca="1"/>
        <v>-1.6023479035086702E+43</v>
      </c>
      <c r="BO56" s="25">
        <f ca="1"/>
        <v>-3.9659939788844331E+44</v>
      </c>
      <c r="BP56" s="25">
        <f ca="1"/>
        <v>-9.8162877558504798E+45</v>
      </c>
      <c r="BQ56" s="25">
        <f ca="1"/>
        <v>-2.4296432737791017E+47</v>
      </c>
      <c r="BR56" s="25">
        <f ca="1"/>
        <v>-6.0136444185058601E+48</v>
      </c>
      <c r="BS56" s="25">
        <f ca="1"/>
        <v>-1.4884456383978711E+50</v>
      </c>
      <c r="BT56" s="25">
        <f ca="1"/>
        <v>-3.6840728473284307E+51</v>
      </c>
      <c r="BU56" s="25">
        <f ca="1"/>
        <v>-9.1185008219897958E+52</v>
      </c>
      <c r="BV56" s="25">
        <f ca="1"/>
        <v>-2.256933033909384E+54</v>
      </c>
      <c r="BW56" s="25">
        <f ca="1"/>
        <v>-5.5861668780978351E+55</v>
      </c>
      <c r="BX56" s="25">
        <f ca="1"/>
        <v>-1.3826400644513449E+57</v>
      </c>
      <c r="BY56" s="25">
        <f ca="1"/>
        <v>-3.4221919810520312E+58</v>
      </c>
      <c r="BZ56" s="25">
        <f ca="1"/>
        <v>-8.4703157736433081E+59</v>
      </c>
      <c r="CA56" s="25">
        <f ca="1"/>
        <v>-2.0964998381285064E+61</v>
      </c>
      <c r="CB56" s="25">
        <f ca="1"/>
        <v>-5.1890764015474614E+62</v>
      </c>
      <c r="CC56" s="25">
        <f ca="1"/>
        <v>-1.284355639813631E+64</v>
      </c>
      <c r="CD56" s="25">
        <f ca="1"/>
        <v>-3.1789268098279812E+65</v>
      </c>
      <c r="CE56" s="25">
        <f ca="1"/>
        <v>-7.8682067107618978E+66</v>
      </c>
      <c r="CF56" s="25">
        <f ca="1"/>
        <v>-1.9474709717329119E+68</v>
      </c>
      <c r="CG56" s="25">
        <f ca="1"/>
        <v>-4.8202129476269646E+69</v>
      </c>
      <c r="CH56" s="25">
        <f ca="1"/>
        <v>-1.1930577243831697E+71</v>
      </c>
      <c r="CI56" s="25">
        <f ca="1"/>
        <v>-2.9529540484524778E+72</v>
      </c>
      <c r="CJ56" s="25">
        <f ca="1"/>
        <v>-7.3088983320628083E+73</v>
      </c>
      <c r="CK56" s="25">
        <f ca="1"/>
        <v>-1.8090357639894827E+75</v>
      </c>
      <c r="CL56" s="25">
        <f ca="1"/>
        <v>-4.4775700065899674E+76</v>
      </c>
      <c r="CM56" s="25">
        <f ca="1"/>
        <v>-1.1082496854683347E+78</v>
      </c>
      <c r="CN56" s="25">
        <f ca="1"/>
        <v>-2.7430444716861899E+79</v>
      </c>
      <c r="CO56" s="25">
        <f ca="1"/>
        <v>-6.7893481698428304E+80</v>
      </c>
      <c r="CP56" s="25">
        <f ca="1"/>
        <v>-1.6804411684388407E+82</v>
      </c>
      <c r="CQ56" s="25">
        <f ca="1"/>
        <v>-4.1592837043670435E+83</v>
      </c>
      <c r="CR56" s="25">
        <f ca="1"/>
        <v>-1.0294701926019217E+85</v>
      </c>
      <c r="CS56" s="25">
        <f ca="1"/>
        <v>-2.5480562346564254E+86</v>
      </c>
      <c r="CT56" s="25">
        <f ca="1"/>
        <v>-6.3067300263777705E+87</v>
      </c>
      <c r="CU56" s="25">
        <f ca="1"/>
        <v>-1.5609876691403338E+89</v>
      </c>
      <c r="CV56" s="25">
        <f ca="1"/>
        <v>-3.8636226586685263E+90</v>
      </c>
      <c r="CW56" s="25">
        <f ca="1"/>
        <v>-9.5629070899886891E+91</v>
      </c>
      <c r="CX56" s="25">
        <f ca="1"/>
        <v>-2.3669286597239158E+93</v>
      </c>
      <c r="CY56" s="25">
        <f ca="1"/>
        <v>-5.8584186037887168E+94</v>
      </c>
      <c r="CZ56" s="25">
        <f ca="1"/>
        <v>-1.4500254748357548E+96</v>
      </c>
      <c r="DA56" s="25">
        <f ca="1"/>
        <v>-3.5889785620891586E+97</v>
      </c>
      <c r="DB56" s="25">
        <f ca="1"/>
        <v>-8.8831316019377066E+98</v>
      </c>
      <c r="DC56" s="25">
        <f ca="1"/>
        <v>-2.1986764671964333E+100</v>
      </c>
      <c r="DD56" s="25">
        <f ca="1"/>
        <v>-5.4419752222822336E+101</v>
      </c>
      <c r="DE56" s="25">
        <f ca="1"/>
        <v>-1.3469509844576785E+103</v>
      </c>
      <c r="DF56" s="25">
        <f ca="1"/>
        <v>-3.3338574330558415E+104</v>
      </c>
      <c r="DG56" s="25">
        <f ca="1"/>
        <v>-8.2516776870084325E+105</v>
      </c>
      <c r="DH56" s="25">
        <f ca="1"/>
        <v>-2.0423844155762929E+107</v>
      </c>
    </row>
    <row r="57" spans="9:112" x14ac:dyDescent="0.2">
      <c r="J57" s="5" t="s">
        <v>5</v>
      </c>
      <c r="K57">
        <f t="shared" si="11"/>
        <v>33.839999999999982</v>
      </c>
      <c r="L57" s="21">
        <f t="shared" si="10"/>
        <v>0</v>
      </c>
      <c r="M57" s="21">
        <f ca="1"/>
        <v>1.1452538816989727E-33</v>
      </c>
      <c r="N57" s="21">
        <f ca="1"/>
        <v>2.8729396930241391E-31</v>
      </c>
      <c r="O57" s="21">
        <f ca="1"/>
        <v>1.6019026954823372E-29</v>
      </c>
      <c r="P57" s="21">
        <f ca="1"/>
        <v>6.187985183350508E-28</v>
      </c>
      <c r="Q57" s="21">
        <f ca="1"/>
        <v>1.9100267108398757E-26</v>
      </c>
      <c r="R57" s="21">
        <f ca="1"/>
        <v>5.3224514041019533E-25</v>
      </c>
      <c r="S57" s="21">
        <f ca="1"/>
        <v>1.3876034104297313E-23</v>
      </c>
      <c r="T57" s="21">
        <f ca="1"/>
        <v>3.5272784637128463E-22</v>
      </c>
      <c r="U57" s="21">
        <f ca="1"/>
        <v>8.8074886514203023E-21</v>
      </c>
      <c r="V57" s="21">
        <f ca="1"/>
        <v>2.1917020474368286E-19</v>
      </c>
      <c r="W57" s="21">
        <f ca="1"/>
        <v>5.4281586407675111E-18</v>
      </c>
      <c r="X57" s="21">
        <f ca="1"/>
        <v>1.3453020093795234E-16</v>
      </c>
      <c r="Y57" s="21">
        <f ca="1"/>
        <v>3.3285663215045371E-15</v>
      </c>
      <c r="Z57" s="21">
        <f ca="1"/>
        <v>8.2428283031614991E-14</v>
      </c>
      <c r="AA57" s="21">
        <f ca="1"/>
        <v>2.0395428879205051E-12</v>
      </c>
      <c r="AB57" s="21">
        <f ca="1"/>
        <v>5.0494920388563409E-11</v>
      </c>
      <c r="AC57" s="21">
        <f ca="1"/>
        <v>1.249551303799971E-9</v>
      </c>
      <c r="AD57" s="21">
        <f ca="1"/>
        <v>3.0932829175494749E-8</v>
      </c>
      <c r="AE57" s="21">
        <f ca="1"/>
        <v>7.6552738057454237E-7</v>
      </c>
      <c r="AF57" s="21">
        <f ca="1"/>
        <v>1.894951717191201E-5</v>
      </c>
      <c r="AG57" s="21">
        <f ca="1"/>
        <v>4.6898686040806707E-4</v>
      </c>
      <c r="AH57" s="25">
        <f ca="1"/>
        <v>1.1608639269153604E-2</v>
      </c>
      <c r="AI57" s="25">
        <f ca="1"/>
        <v>0.28731402489424407</v>
      </c>
      <c r="AJ57" s="25">
        <f ca="1"/>
        <v>7.1116008287905945</v>
      </c>
      <c r="AK57" s="25">
        <f ca="1"/>
        <v>176.01541941938274</v>
      </c>
      <c r="AL57" s="25">
        <f ca="1"/>
        <v>4356.6751408386708</v>
      </c>
      <c r="AM57" s="25">
        <f ca="1"/>
        <v>107830.90318991315</v>
      </c>
      <c r="AN57" s="25">
        <f ca="1"/>
        <v>2668972.1316002347</v>
      </c>
      <c r="AO57" s="25">
        <f ca="1"/>
        <v>66059449.616169289</v>
      </c>
      <c r="AP57" s="25">
        <f ca="1"/>
        <v>1635059408.5895076</v>
      </c>
      <c r="AQ57" s="25">
        <f ca="1"/>
        <v>40469344025.19857</v>
      </c>
      <c r="AR57" s="25">
        <f ca="1"/>
        <v>1001667121156.0704</v>
      </c>
      <c r="AS57" s="25">
        <f ca="1"/>
        <v>24792314981989.422</v>
      </c>
      <c r="AT57" s="25">
        <f ca="1"/>
        <v>613639816795621</v>
      </c>
      <c r="AU57" s="25">
        <f ca="1"/>
        <v>1.5188252807746912E+16</v>
      </c>
      <c r="AV57" s="25">
        <f ca="1"/>
        <v>3.7592722940142886E+17</v>
      </c>
      <c r="AW57" s="25">
        <f ca="1"/>
        <v>9.3046158063050445E+18</v>
      </c>
      <c r="AX57" s="25">
        <f ca="1"/>
        <v>2.3030009670889977E+20</v>
      </c>
      <c r="AY57" s="25">
        <f ca="1"/>
        <v>5.7001857548454828E+21</v>
      </c>
      <c r="AZ57" s="25">
        <f ca="1"/>
        <v>1.4108619057812139E+23</v>
      </c>
      <c r="BA57" s="25">
        <f ca="1"/>
        <v>3.4920425919258001E+24</v>
      </c>
      <c r="BB57" s="25">
        <f ca="1"/>
        <v>8.6432072135090453E+25</v>
      </c>
      <c r="BC57" s="25">
        <f ca="1"/>
        <v>2.1392918270690196E+27</v>
      </c>
      <c r="BD57" s="25">
        <f ca="1"/>
        <v>5.2949926421491033E+28</v>
      </c>
      <c r="BE57" s="25">
        <f ca="1"/>
        <v>1.3105708909001731E+30</v>
      </c>
      <c r="BF57" s="25">
        <f ca="1"/>
        <v>3.2438129856372264E+31</v>
      </c>
      <c r="BG57" s="25">
        <f ca="1"/>
        <v>8.0288065623908126E+32</v>
      </c>
      <c r="BH57" s="25">
        <f ca="1"/>
        <v>1.9872214295600823E+34</v>
      </c>
      <c r="BI57" s="25">
        <f ca="1"/>
        <v>4.9185995578790658E+35</v>
      </c>
      <c r="BJ57" s="25">
        <f ca="1"/>
        <v>1.2174095930466293E+37</v>
      </c>
      <c r="BK57" s="25">
        <f ca="1"/>
        <v>3.0132275884836324E+38</v>
      </c>
      <c r="BL57" s="25">
        <f ca="1"/>
        <v>7.4580824436051627E+39</v>
      </c>
      <c r="BM57" s="25">
        <f ca="1"/>
        <v>1.8459604921498344E+41</v>
      </c>
      <c r="BN57" s="25">
        <f ca="1"/>
        <v>4.5689630048046004E+42</v>
      </c>
      <c r="BO57" s="25">
        <f ca="1"/>
        <v>1.1308704801048433E+44</v>
      </c>
      <c r="BP57" s="25">
        <f ca="1"/>
        <v>2.7990335504564148E+45</v>
      </c>
      <c r="BQ57" s="25">
        <f ca="1"/>
        <v>6.9279274729450062E+46</v>
      </c>
      <c r="BR57" s="25">
        <f ca="1"/>
        <v>1.7147411388415549E+48</v>
      </c>
      <c r="BS57" s="25">
        <f ca="1"/>
        <v>4.2441800249540039E+49</v>
      </c>
      <c r="BT57" s="25">
        <f ca="1"/>
        <v>1.0504830050817514E+51</v>
      </c>
      <c r="BU57" s="25">
        <f ca="1"/>
        <v>2.6000653361673144E+52</v>
      </c>
      <c r="BV57" s="25">
        <f ca="1"/>
        <v>6.4354585042648234E+53</v>
      </c>
      <c r="BW57" s="25">
        <f ca="1"/>
        <v>1.5928494338725604E+55</v>
      </c>
      <c r="BX57" s="25">
        <f ca="1"/>
        <v>3.9424841687952919E+56</v>
      </c>
      <c r="BY57" s="25">
        <f ca="1"/>
        <v>9.7580983184032811E+57</v>
      </c>
      <c r="BZ57" s="25">
        <f ca="1"/>
        <v>2.4152407188106786E+59</v>
      </c>
      <c r="CA57" s="25">
        <f ca="1"/>
        <v>5.9779964606045309E+60</v>
      </c>
      <c r="CB57" s="25">
        <f ca="1"/>
        <v>1.4796223600696626E+62</v>
      </c>
      <c r="CC57" s="25">
        <f ca="1"/>
        <v>3.6622342298905265E+63</v>
      </c>
      <c r="CD57" s="25">
        <f ca="1"/>
        <v>9.0644477442600802E+64</v>
      </c>
      <c r="CE57" s="25">
        <f ca="1"/>
        <v>2.2435542814980601E+66</v>
      </c>
      <c r="CF57" s="25">
        <f ca="1"/>
        <v>5.5530529362550085E+67</v>
      </c>
      <c r="CG57" s="25">
        <f ca="1"/>
        <v>1.3744439863531664E+69</v>
      </c>
      <c r="CH57" s="25">
        <f ca="1"/>
        <v>3.4019057512947663E+70</v>
      </c>
      <c r="CI57" s="25">
        <f ca="1"/>
        <v>8.4201050412279846E+71</v>
      </c>
      <c r="CJ57" s="25">
        <f ca="1"/>
        <v>2.0840721083862552E+73</v>
      </c>
      <c r="CK57" s="25">
        <f ca="1"/>
        <v>5.1583163525433418E+74</v>
      </c>
      <c r="CL57" s="25">
        <f ca="1"/>
        <v>1.2767421764504114E+76</v>
      </c>
      <c r="CM57" s="25">
        <f ca="1"/>
        <v>3.1600826192157732E+77</v>
      </c>
      <c r="CN57" s="25">
        <f ca="1"/>
        <v>7.821565187574837E+78</v>
      </c>
      <c r="CO57" s="25">
        <f ca="1"/>
        <v>1.9359266624486131E+80</v>
      </c>
      <c r="CP57" s="25">
        <f ca="1"/>
        <v>4.7916394642604076E+81</v>
      </c>
      <c r="CQ57" s="25">
        <f ca="1"/>
        <v>1.1859854611337026E+83</v>
      </c>
      <c r="CR57" s="25">
        <f ca="1"/>
        <v>2.9354493895889594E+84</v>
      </c>
      <c r="CS57" s="25">
        <f ca="1"/>
        <v>7.2655723034446282E+85</v>
      </c>
      <c r="CT57" s="25">
        <f ca="1"/>
        <v>1.7983120773417884E+87</v>
      </c>
      <c r="CU57" s="25">
        <f ca="1"/>
        <v>4.4510276581365729E+88</v>
      </c>
      <c r="CV57" s="25">
        <f ca="1"/>
        <v>1.1016801512521297E+90</v>
      </c>
      <c r="CW57" s="25">
        <f ca="1"/>
        <v>2.7267841246441773E+91</v>
      </c>
      <c r="CX57" s="25">
        <f ca="1"/>
        <v>6.7491019548588111E+92</v>
      </c>
      <c r="CY57" s="25">
        <f ca="1"/>
        <v>1.6704797708496332E+94</v>
      </c>
      <c r="CZ57" s="25">
        <f ca="1"/>
        <v>4.1346281082869975E+95</v>
      </c>
      <c r="DA57" s="25">
        <f ca="1"/>
        <v>1.0233676511452824E+97</v>
      </c>
      <c r="DB57" s="25">
        <f ca="1"/>
        <v>2.5329517479776828E+98</v>
      </c>
      <c r="DC57" s="25">
        <f ca="1"/>
        <v>6.2693446977681031E+99</v>
      </c>
      <c r="DD57" s="25">
        <f ca="1"/>
        <v>1.5517343735763093E+101</v>
      </c>
      <c r="DE57" s="25">
        <f ca="1"/>
        <v>3.8407196959414782E+102</v>
      </c>
      <c r="DF57" s="25">
        <f ca="1"/>
        <v>9.5062196429949298E+103</v>
      </c>
      <c r="DG57" s="25">
        <f ca="1"/>
        <v>2.3528978695402828E+105</v>
      </c>
      <c r="DH57" s="25">
        <f ca="1"/>
        <v>5.8236907965499371E+106</v>
      </c>
    </row>
    <row r="58" spans="9:112" x14ac:dyDescent="0.2">
      <c r="J58" s="5" t="s">
        <v>5</v>
      </c>
      <c r="K58">
        <f t="shared" si="11"/>
        <v>34.559999999999981</v>
      </c>
      <c r="L58" s="21">
        <f t="shared" si="10"/>
        <v>0</v>
      </c>
      <c r="M58" s="21">
        <f ca="1"/>
        <v>1.2346953605146932E-32</v>
      </c>
      <c r="N58" s="21">
        <f ca="1"/>
        <v>6.9020517961711868E-31</v>
      </c>
      <c r="O58" s="21">
        <f ca="1"/>
        <v>2.6399802510954399E-29</v>
      </c>
      <c r="P58" s="21">
        <f ca="1"/>
        <v>7.9159198938669686E-28</v>
      </c>
      <c r="Q58" s="21">
        <f ca="1"/>
        <v>2.1713589197114001E-26</v>
      </c>
      <c r="R58" s="21">
        <f ca="1"/>
        <v>5.5746245423236328E-25</v>
      </c>
      <c r="S58" s="21">
        <f ca="1"/>
        <v>1.409434869814755E-23</v>
      </c>
      <c r="T58" s="21">
        <f ca="1"/>
        <v>3.5008223220051897E-22</v>
      </c>
      <c r="U58" s="21">
        <f ca="1"/>
        <v>8.7066652346402351E-21</v>
      </c>
      <c r="V58" s="21">
        <f ca="1"/>
        <v>2.1528103615782748E-19</v>
      </c>
      <c r="W58" s="21">
        <f ca="1"/>
        <v>5.3376446872732137E-18</v>
      </c>
      <c r="X58" s="21">
        <f ca="1"/>
        <v>1.3197757241382513E-16</v>
      </c>
      <c r="Y58" s="21">
        <f ca="1"/>
        <v>3.2695320272435777E-15</v>
      </c>
      <c r="Z58" s="21">
        <f ca="1"/>
        <v>8.0870944993916772E-14</v>
      </c>
      <c r="AA58" s="21">
        <f ca="1"/>
        <v>2.0027020846280034E-12</v>
      </c>
      <c r="AB58" s="21">
        <f ca="1"/>
        <v>4.9549085447371666E-11</v>
      </c>
      <c r="AC58" s="21">
        <f ca="1"/>
        <v>1.2267836432137663E-9</v>
      </c>
      <c r="AD58" s="21">
        <f ca="1"/>
        <v>3.0356865636785697E-8</v>
      </c>
      <c r="AE58" s="21">
        <f ca="1"/>
        <v>7.5150994309683502E-7</v>
      </c>
      <c r="AF58" s="21">
        <f ca="1"/>
        <v>1.859798417400052E-5</v>
      </c>
      <c r="AG58" s="21">
        <f ca="1"/>
        <v>4.6037408731975721E-4</v>
      </c>
      <c r="AH58" s="25">
        <f ca="1"/>
        <v>1.1393770506906471E-2</v>
      </c>
      <c r="AI58" s="25">
        <f ca="1"/>
        <v>0.28202830467787615</v>
      </c>
      <c r="AJ58" s="25">
        <f ca="1"/>
        <v>6.9801481339574831</v>
      </c>
      <c r="AK58" s="25">
        <f ca="1"/>
        <v>172.77382708097588</v>
      </c>
      <c r="AL58" s="25">
        <f ca="1"/>
        <v>4276.2111992009741</v>
      </c>
      <c r="AM58" s="25">
        <f ca="1"/>
        <v>105843.76459587162</v>
      </c>
      <c r="AN58" s="25">
        <f ca="1"/>
        <v>2619702.9414003687</v>
      </c>
      <c r="AO58" s="25">
        <f ca="1"/>
        <v>64841618.988365144</v>
      </c>
      <c r="AP58" s="25">
        <f ca="1"/>
        <v>1604885232.1637077</v>
      </c>
      <c r="AQ58" s="25">
        <f ca="1"/>
        <v>39723103626.600906</v>
      </c>
      <c r="AR58" s="25">
        <f ca="1"/>
        <v>983185195110.00867</v>
      </c>
      <c r="AS58" s="25">
        <f ca="1"/>
        <v>24335089599083.617</v>
      </c>
      <c r="AT58" s="25">
        <f ca="1"/>
        <v>602318673986942.62</v>
      </c>
      <c r="AU58" s="25">
        <f ca="1"/>
        <v>1.4908124092192488E+16</v>
      </c>
      <c r="AV58" s="25">
        <f ca="1"/>
        <v>3.68992138726624E+17</v>
      </c>
      <c r="AW58" s="25">
        <f ca="1"/>
        <v>9.1329948587402762E+18</v>
      </c>
      <c r="AX58" s="25">
        <f ca="1"/>
        <v>2.2605169696930146E+20</v>
      </c>
      <c r="AY58" s="25">
        <f ca="1"/>
        <v>5.5950442613144216E+21</v>
      </c>
      <c r="AZ58" s="25">
        <f ca="1"/>
        <v>1.3848360242523775E+23</v>
      </c>
      <c r="BA58" s="25">
        <f ca="1"/>
        <v>3.4276297186202265E+24</v>
      </c>
      <c r="BB58" s="25">
        <f ca="1"/>
        <v>8.4837700167538637E+25</v>
      </c>
      <c r="BC58" s="25">
        <f ca="1"/>
        <v>2.0998308350567542E+27</v>
      </c>
      <c r="BD58" s="25">
        <f ca="1"/>
        <v>5.1973192347052406E+28</v>
      </c>
      <c r="BE58" s="25">
        <f ca="1"/>
        <v>1.2863961741774679E+30</v>
      </c>
      <c r="BF58" s="25">
        <f ca="1"/>
        <v>3.183976713711471E+31</v>
      </c>
      <c r="BG58" s="25">
        <f ca="1"/>
        <v>7.880707051417722E+32</v>
      </c>
      <c r="BH58" s="25">
        <f ca="1"/>
        <v>1.950564708111338E+34</v>
      </c>
      <c r="BI58" s="25">
        <f ca="1"/>
        <v>4.8278707606842744E+35</v>
      </c>
      <c r="BJ58" s="25">
        <f ca="1"/>
        <v>1.1949530316682596E+37</v>
      </c>
      <c r="BK58" s="25">
        <f ca="1"/>
        <v>2.9576453210734431E+38</v>
      </c>
      <c r="BL58" s="25">
        <f ca="1"/>
        <v>7.3205094391509767E+39</v>
      </c>
      <c r="BM58" s="25">
        <f ca="1"/>
        <v>1.8119097085835786E+41</v>
      </c>
      <c r="BN58" s="25">
        <f ca="1"/>
        <v>4.4846832263315441E+42</v>
      </c>
      <c r="BO58" s="25">
        <f ca="1"/>
        <v>1.1100103118330115E+44</v>
      </c>
      <c r="BP58" s="25">
        <f ca="1"/>
        <v>2.747402178156934E+45</v>
      </c>
      <c r="BQ58" s="25">
        <f ca="1"/>
        <v>6.8001340767534785E+46</v>
      </c>
      <c r="BR58" s="25">
        <f ca="1"/>
        <v>1.6831107869897258E+48</v>
      </c>
      <c r="BS58" s="25">
        <f ca="1"/>
        <v>4.165891346755975E+49</v>
      </c>
      <c r="BT58" s="25">
        <f ca="1"/>
        <v>1.0311056534134002E+51</v>
      </c>
      <c r="BU58" s="25">
        <f ca="1"/>
        <v>2.5521041985693511E+52</v>
      </c>
      <c r="BV58" s="25">
        <f ca="1"/>
        <v>6.3167491765794026E+53</v>
      </c>
      <c r="BW58" s="25">
        <f ca="1"/>
        <v>1.5634675275082556E+55</v>
      </c>
      <c r="BX58" s="25">
        <f ca="1"/>
        <v>3.8697605828689081E+56</v>
      </c>
      <c r="BY58" s="25">
        <f ca="1"/>
        <v>9.5780991689836503E+57</v>
      </c>
      <c r="BZ58" s="25">
        <f ca="1"/>
        <v>2.3706888696108362E+59</v>
      </c>
      <c r="CA58" s="25">
        <f ca="1"/>
        <v>5.8677255583699024E+60</v>
      </c>
      <c r="CB58" s="25">
        <f ca="1"/>
        <v>1.4523290511932105E+62</v>
      </c>
      <c r="CC58" s="25">
        <f ca="1"/>
        <v>3.5946801786942402E+63</v>
      </c>
      <c r="CD58" s="25">
        <f ca="1"/>
        <v>8.897243749650644E+64</v>
      </c>
      <c r="CE58" s="25">
        <f ca="1"/>
        <v>2.2021693856425381E+66</v>
      </c>
      <c r="CF58" s="25">
        <f ca="1"/>
        <v>5.4506205925849003E+67</v>
      </c>
      <c r="CG58" s="25">
        <f ca="1"/>
        <v>1.349090812586782E+69</v>
      </c>
      <c r="CH58" s="25">
        <f ca="1"/>
        <v>3.3391537513526798E+70</v>
      </c>
      <c r="CI58" s="25">
        <f ca="1"/>
        <v>8.2647866804348368E+71</v>
      </c>
      <c r="CJ58" s="25">
        <f ca="1"/>
        <v>2.0456290408697344E+73</v>
      </c>
      <c r="CK58" s="25">
        <f ca="1"/>
        <v>5.0631653730677244E+74</v>
      </c>
      <c r="CL58" s="25">
        <f ca="1"/>
        <v>1.2531912228075904E+76</v>
      </c>
      <c r="CM58" s="25">
        <f ca="1"/>
        <v>3.1017913209973225E+77</v>
      </c>
      <c r="CN58" s="25">
        <f ca="1"/>
        <v>7.6772875703949048E+78</v>
      </c>
      <c r="CO58" s="25">
        <f ca="1"/>
        <v>1.9002163054449348E+80</v>
      </c>
      <c r="CP58" s="25">
        <f ca="1"/>
        <v>4.7032522543717734E+81</v>
      </c>
      <c r="CQ58" s="25">
        <f ca="1"/>
        <v>1.1641086178324326E+83</v>
      </c>
      <c r="CR58" s="25">
        <f ca="1"/>
        <v>2.8813017052399046E+84</v>
      </c>
      <c r="CS58" s="25">
        <f ca="1"/>
        <v>7.1315506041674E+85</v>
      </c>
      <c r="CT58" s="25">
        <f ca="1"/>
        <v>1.7651401769676819E+87</v>
      </c>
      <c r="CU58" s="25">
        <f ca="1"/>
        <v>4.3689234183800943E+88</v>
      </c>
      <c r="CV58" s="25">
        <f ca="1"/>
        <v>1.0813584147319097E+90</v>
      </c>
      <c r="CW58" s="25">
        <f ca="1"/>
        <v>2.6764855071672552E+91</v>
      </c>
      <c r="CX58" s="25">
        <f ca="1"/>
        <v>6.62460713527941E+92</v>
      </c>
      <c r="CY58" s="25">
        <f ca="1"/>
        <v>1.6396658819750191E+94</v>
      </c>
      <c r="CZ58" s="25">
        <f ca="1"/>
        <v>4.0583602160861661E+95</v>
      </c>
      <c r="DA58" s="25">
        <f ca="1"/>
        <v>1.0044904772748399E+97</v>
      </c>
      <c r="DB58" s="25">
        <f ca="1"/>
        <v>2.486228587925597E+98</v>
      </c>
      <c r="DC58" s="25">
        <f ca="1"/>
        <v>6.1536995434742499E+99</v>
      </c>
      <c r="DD58" s="25">
        <f ca="1"/>
        <v>1.5231108778655794E+101</v>
      </c>
      <c r="DE58" s="25">
        <f ca="1"/>
        <v>3.7698732768571279E+102</v>
      </c>
      <c r="DF58" s="25">
        <f ca="1"/>
        <v>9.3308666690534676E+103</v>
      </c>
      <c r="DG58" s="25">
        <f ca="1"/>
        <v>2.3094960069400093E+105</v>
      </c>
      <c r="DH58" s="25">
        <f ca="1"/>
        <v>5.7162662325449458E+106</v>
      </c>
    </row>
    <row r="59" spans="9:112" x14ac:dyDescent="0.2">
      <c r="J59" s="5" t="s">
        <v>5</v>
      </c>
      <c r="K59">
        <f t="shared" si="11"/>
        <v>35.27999999999998</v>
      </c>
      <c r="L59" s="21">
        <f t="shared" si="10"/>
        <v>0</v>
      </c>
      <c r="M59" s="21">
        <f ca="1"/>
        <v>-9.3713253066072584E-33</v>
      </c>
      <c r="N59" s="21">
        <f ca="1"/>
        <v>-6.0469380622501345E-31</v>
      </c>
      <c r="O59" s="21">
        <f ca="1"/>
        <v>-2.5082456484427641E-29</v>
      </c>
      <c r="P59" s="21">
        <f ca="1"/>
        <v>-8.0651331001631255E-28</v>
      </c>
      <c r="Q59" s="21">
        <f ca="1"/>
        <v>-2.3002914733026054E-26</v>
      </c>
      <c r="R59" s="21">
        <f ca="1"/>
        <v>-6.0775635693137714E-25</v>
      </c>
      <c r="S59" s="21">
        <f ca="1"/>
        <v>-1.5550031484278453E-23</v>
      </c>
      <c r="T59" s="21">
        <f ca="1"/>
        <v>-3.8959589126524923E-22</v>
      </c>
      <c r="U59" s="21">
        <f ca="1"/>
        <v>-9.7073069404671971E-21</v>
      </c>
      <c r="V59" s="21">
        <f ca="1"/>
        <v>-2.4058698784959912E-19</v>
      </c>
      <c r="W59" s="21">
        <f ca="1"/>
        <v>-5.963515164348011E-18</v>
      </c>
      <c r="X59" s="21">
        <f ca="1"/>
        <v>-1.475726579281735E-16</v>
      </c>
      <c r="Y59" s="21">
        <f ca="1"/>
        <v>-3.6544010225364176E-15</v>
      </c>
      <c r="Z59" s="21">
        <f ca="1"/>
        <v>-9.0426325138715938E-14</v>
      </c>
      <c r="AA59" s="21">
        <f ca="1"/>
        <v>-2.2387105292361395E-12</v>
      </c>
      <c r="AB59" s="21">
        <f ca="1"/>
        <v>-5.5400711028631908E-11</v>
      </c>
      <c r="AC59" s="21">
        <f ca="1"/>
        <v>-1.3714278888863605E-9</v>
      </c>
      <c r="AD59" s="21">
        <f ca="1"/>
        <v>-3.3940670346297688E-8</v>
      </c>
      <c r="AE59" s="21">
        <f ca="1"/>
        <v>-8.4014253491118091E-7</v>
      </c>
      <c r="AF59" s="21">
        <f ca="1"/>
        <v>-2.0793102668351907E-5</v>
      </c>
      <c r="AG59" s="21">
        <f ca="1"/>
        <v>-5.1467965011663184E-4</v>
      </c>
      <c r="AH59" s="25">
        <f ca="1"/>
        <v>-1.2738397401578529E-2</v>
      </c>
      <c r="AI59" s="25">
        <f ca="1"/>
        <v>-0.31529970541682129</v>
      </c>
      <c r="AJ59" s="25">
        <f ca="1"/>
        <v>-7.8038387276058092</v>
      </c>
      <c r="AK59" s="25">
        <f ca="1"/>
        <v>-193.15754586183658</v>
      </c>
      <c r="AL59" s="25">
        <f ca="1"/>
        <v>-4780.799987490107</v>
      </c>
      <c r="AM59" s="25">
        <f ca="1"/>
        <v>-118331.59707765919</v>
      </c>
      <c r="AN59" s="25">
        <f ca="1"/>
        <v>-2928816.3384624375</v>
      </c>
      <c r="AO59" s="25">
        <f ca="1"/>
        <v>-72492042.428740218</v>
      </c>
      <c r="AP59" s="25">
        <f ca="1"/>
        <v>-1794251283.6094818</v>
      </c>
      <c r="AQ59" s="25">
        <f ca="1"/>
        <v>-44409950089.145851</v>
      </c>
      <c r="AR59" s="25">
        <f ca="1"/>
        <v>-1099193443469.4924</v>
      </c>
      <c r="AS59" s="25">
        <f ca="1"/>
        <v>-27206359890754.156</v>
      </c>
      <c r="AT59" s="25">
        <f ca="1"/>
        <v>-673387164619150</v>
      </c>
      <c r="AU59" s="25">
        <f ca="1"/>
        <v>-1.6667125882807052E+16</v>
      </c>
      <c r="AV59" s="25">
        <f ca="1"/>
        <v>-4.1252991113286323E+17</v>
      </c>
      <c r="AW59" s="25">
        <f ca="1"/>
        <v>-1.0210595384133038E+19</v>
      </c>
      <c r="AX59" s="25">
        <f ca="1"/>
        <v>-2.527237136608296E+20</v>
      </c>
      <c r="AY59" s="25">
        <f ca="1"/>
        <v>-6.2552037815871959E+21</v>
      </c>
      <c r="AZ59" s="25">
        <f ca="1"/>
        <v>-1.5482336821871373E+23</v>
      </c>
      <c r="BA59" s="25">
        <f ca="1"/>
        <v>-3.832056340453096E+24</v>
      </c>
      <c r="BB59" s="25">
        <f ca="1"/>
        <v>-9.4847744370466995E+25</v>
      </c>
      <c r="BC59" s="25">
        <f ca="1"/>
        <v>-2.3475903998379701E+27</v>
      </c>
      <c r="BD59" s="25">
        <f ca="1"/>
        <v>-5.8105533124206498E+28</v>
      </c>
      <c r="BE59" s="25">
        <f ca="1"/>
        <v>-1.4381784400510147E+30</v>
      </c>
      <c r="BF59" s="25">
        <f ca="1"/>
        <v>-3.5596554697700019E+31</v>
      </c>
      <c r="BG59" s="25">
        <f ca="1"/>
        <v>-8.8105542335384769E+32</v>
      </c>
      <c r="BH59" s="25">
        <f ca="1"/>
        <v>-2.180712618611345E+34</v>
      </c>
      <c r="BI59" s="25">
        <f ca="1"/>
        <v>-5.3975128800082599E+35</v>
      </c>
      <c r="BJ59" s="25">
        <f ca="1"/>
        <v>-1.3359460023735659E+37</v>
      </c>
      <c r="BK59" s="25">
        <f ca="1"/>
        <v>-3.3066189324497117E+38</v>
      </c>
      <c r="BL59" s="25">
        <f ca="1"/>
        <v>-8.1842591232341761E+39</v>
      </c>
      <c r="BM59" s="25">
        <f ca="1"/>
        <v>-2.0256975833333201E+41</v>
      </c>
      <c r="BN59" s="25">
        <f ca="1"/>
        <v>-5.0138326790258205E+42</v>
      </c>
      <c r="BO59" s="25">
        <f ca="1"/>
        <v>-1.2409808297623747E+44</v>
      </c>
      <c r="BP59" s="25">
        <f ca="1"/>
        <v>-3.0715691817252389E+45</v>
      </c>
      <c r="BQ59" s="25">
        <f ca="1"/>
        <v>-7.6024843697174639E+46</v>
      </c>
      <c r="BR59" s="25">
        <f ca="1"/>
        <v>-1.8817016510450319E+48</v>
      </c>
      <c r="BS59" s="25">
        <f ca="1"/>
        <v>-4.6574263875309628E+49</v>
      </c>
      <c r="BT59" s="25">
        <f ca="1"/>
        <v>-1.152766189612903E+51</v>
      </c>
      <c r="BU59" s="25">
        <f ca="1"/>
        <v>-2.8532279066845601E+52</v>
      </c>
      <c r="BV59" s="25">
        <f ca="1"/>
        <v>-7.0620647368321467E+53</v>
      </c>
      <c r="BW59" s="25">
        <f ca="1"/>
        <v>-1.7479416338626443E+55</v>
      </c>
      <c r="BX59" s="25">
        <f ca="1"/>
        <v>-4.3263550568536846E+56</v>
      </c>
      <c r="BY59" s="25">
        <f ca="1"/>
        <v>-1.070822260174022E+58</v>
      </c>
      <c r="BZ59" s="25">
        <f ca="1"/>
        <v>-2.6504073204347791E+59</v>
      </c>
      <c r="CA59" s="25">
        <f ca="1"/>
        <v>-6.5600606494461556E+60</v>
      </c>
      <c r="CB59" s="25">
        <f ca="1"/>
        <v>-1.6236898893944513E+62</v>
      </c>
      <c r="CC59" s="25">
        <f ca="1"/>
        <v>-4.0188178119920294E+63</v>
      </c>
      <c r="CD59" s="25">
        <f ca="1"/>
        <v>-9.9470328069531448E+64</v>
      </c>
      <c r="CE59" s="25">
        <f ca="1"/>
        <v>-2.4620041596496696E+66</v>
      </c>
      <c r="CF59" s="25">
        <f ca="1"/>
        <v>-6.0937413176290294E+67</v>
      </c>
      <c r="CG59" s="25">
        <f ca="1"/>
        <v>-1.5082705327321767E+69</v>
      </c>
      <c r="CH59" s="25">
        <f ca="1"/>
        <v>-3.7331417284235234E+70</v>
      </c>
      <c r="CI59" s="25">
        <f ca="1"/>
        <v>-9.2399518945484318E+71</v>
      </c>
      <c r="CJ59" s="25">
        <f ca="1"/>
        <v>-2.2869935624041474E+73</v>
      </c>
      <c r="CK59" s="25">
        <f ca="1"/>
        <v>-5.6605701140032485E+74</v>
      </c>
      <c r="CL59" s="25">
        <f ca="1"/>
        <v>-1.4010557152510984E+76</v>
      </c>
      <c r="CM59" s="25">
        <f ca="1"/>
        <v>-3.4677728175818891E+77</v>
      </c>
      <c r="CN59" s="25">
        <f ca="1"/>
        <v>-8.5831335492171164E+78</v>
      </c>
      <c r="CO59" s="25">
        <f ca="1"/>
        <v>-2.124423524874464E+80</v>
      </c>
      <c r="CP59" s="25">
        <f ca="1"/>
        <v>-5.2581907144463937E+81</v>
      </c>
      <c r="CQ59" s="25">
        <f ca="1"/>
        <v>-1.3014622209865254E+83</v>
      </c>
      <c r="CR59" s="25">
        <f ca="1"/>
        <v>-3.2212675511707348E+84</v>
      </c>
      <c r="CS59" s="25">
        <f ca="1"/>
        <v>-7.9730048779082538E+85</v>
      </c>
      <c r="CT59" s="25">
        <f ca="1"/>
        <v>-1.9734097144307732E+87</v>
      </c>
      <c r="CU59" s="25">
        <f ca="1"/>
        <v>-4.8844142963287524E+88</v>
      </c>
      <c r="CV59" s="25">
        <f ca="1"/>
        <v>-1.2089482910516816E+90</v>
      </c>
      <c r="CW59" s="25">
        <f ca="1"/>
        <v>-2.9922850146866653E+91</v>
      </c>
      <c r="CX59" s="25">
        <f ca="1"/>
        <v>-7.40624696305395E+92</v>
      </c>
      <c r="CY59" s="25">
        <f ca="1"/>
        <v>-1.8331306613057028E+94</v>
      </c>
      <c r="CZ59" s="25">
        <f ca="1"/>
        <v>-4.5372076277985741E+95</v>
      </c>
      <c r="DA59" s="25">
        <f ca="1"/>
        <v>-1.1230106774342029E+97</v>
      </c>
      <c r="DB59" s="25">
        <f ca="1"/>
        <v>-2.7795796117043005E+98</v>
      </c>
      <c r="DC59" s="25">
        <f ca="1"/>
        <v>-6.8797768116159468E+99</v>
      </c>
      <c r="DD59" s="25">
        <f ca="1"/>
        <v>-1.7028232894756098E+101</v>
      </c>
      <c r="DE59" s="25">
        <f ca="1"/>
        <v>-4.2146820087045594E+102</v>
      </c>
      <c r="DF59" s="25">
        <f ca="1"/>
        <v>-1.0431819052675174E+104</v>
      </c>
      <c r="DG59" s="25">
        <f ca="1"/>
        <v>-2.5819942886091973E+105</v>
      </c>
      <c r="DH59" s="25">
        <f ca="1"/>
        <v>-6.3907305837511134E+106</v>
      </c>
    </row>
    <row r="60" spans="9:112" x14ac:dyDescent="0.2">
      <c r="J60" s="5" t="s">
        <v>5</v>
      </c>
      <c r="K60">
        <f t="shared" si="11"/>
        <v>35.999999999999979</v>
      </c>
      <c r="L60" s="20">
        <f t="shared" ref="L60" si="12">MAX($B$5-K60,0)</f>
        <v>0</v>
      </c>
      <c r="M60" s="20">
        <f ca="1">M3</f>
        <v>-3.1089604218361452E-32</v>
      </c>
      <c r="N60" s="20">
        <f t="shared" ref="N60:BY60" ca="1" si="13">N3</f>
        <v>-1.8995927920671458E-30</v>
      </c>
      <c r="O60" s="20">
        <f t="shared" ca="1" si="13"/>
        <v>-7.656471547980968E-29</v>
      </c>
      <c r="P60" s="20">
        <f t="shared" ca="1" si="13"/>
        <v>-2.404618609419322E-27</v>
      </c>
      <c r="Q60" s="20">
        <f t="shared" ca="1" si="13"/>
        <v>-6.7719418663166105E-26</v>
      </c>
      <c r="R60" s="20">
        <f t="shared" ca="1" si="13"/>
        <v>-1.7729751680951177E-24</v>
      </c>
      <c r="S60" s="20">
        <f t="shared" ca="1" si="13"/>
        <v>-4.5194411666704457E-23</v>
      </c>
      <c r="T60" s="20">
        <f t="shared" ca="1" si="13"/>
        <v>-1.1292740147310175E-21</v>
      </c>
      <c r="U60" s="20">
        <f t="shared" ca="1" si="13"/>
        <v>-2.8121279115574626E-20</v>
      </c>
      <c r="V60" s="20">
        <f t="shared" ca="1" si="13"/>
        <v>-6.9645501185702576E-19</v>
      </c>
      <c r="W60" s="20">
        <f t="shared" ca="1" si="13"/>
        <v>-1.7264675015969237E-17</v>
      </c>
      <c r="X60" s="20">
        <f t="shared" ca="1" si="13"/>
        <v>-4.271228882701721E-16</v>
      </c>
      <c r="Y60" s="20">
        <f t="shared" ca="1" si="13"/>
        <v>-1.0578334072316414E-14</v>
      </c>
      <c r="Z60" s="20">
        <f t="shared" ca="1" si="13"/>
        <v>-2.6172359527134865E-13</v>
      </c>
      <c r="AA60" s="20">
        <f t="shared" ca="1" si="13"/>
        <v>-6.4801231431002828E-12</v>
      </c>
      <c r="AB60" s="20">
        <f t="shared" ca="1" si="13"/>
        <v>-1.6035050750463547E-10</v>
      </c>
      <c r="AC60" s="20">
        <f t="shared" ca="1" si="13"/>
        <v>-3.9696394209864872E-9</v>
      </c>
      <c r="AD60" s="20">
        <f t="shared" ca="1" si="13"/>
        <v>-9.8238206329381072E-8</v>
      </c>
      <c r="AE60" s="20">
        <f t="shared" ca="1" si="13"/>
        <v>-2.431795012919197E-6</v>
      </c>
      <c r="AF60" s="20">
        <f t="shared" ca="1" si="13"/>
        <v>-6.0184189510704335E-5</v>
      </c>
      <c r="AG60" s="20">
        <f t="shared" ca="1" si="13"/>
        <v>-1.489733387553021E-3</v>
      </c>
      <c r="AH60" s="20">
        <f t="shared" ca="1" si="13"/>
        <v>-3.6870565310063531E-2</v>
      </c>
      <c r="AI60" s="20">
        <f t="shared" ca="1" si="13"/>
        <v>-0.91262771551151878</v>
      </c>
      <c r="AJ60" s="20">
        <f t="shared" ca="1" si="13"/>
        <v>-22.5878255891691</v>
      </c>
      <c r="AK60" s="20">
        <f t="shared" ca="1" si="13"/>
        <v>-559.08891880464898</v>
      </c>
      <c r="AL60" s="20">
        <f t="shared" ca="1" si="13"/>
        <v>-13837.811174181188</v>
      </c>
      <c r="AM60" s="20">
        <f t="shared" ca="1" si="13"/>
        <v>-342506.95875118999</v>
      </c>
      <c r="AN60" s="20">
        <f t="shared" ca="1" si="13"/>
        <v>-8477335.6183252446</v>
      </c>
      <c r="AO60" s="20">
        <f t="shared" ca="1" si="13"/>
        <v>-209825703.84584558</v>
      </c>
      <c r="AP60" s="20">
        <f t="shared" ca="1" si="13"/>
        <v>-5193387799.3826714</v>
      </c>
      <c r="AQ60" s="20">
        <f t="shared" ca="1" si="13"/>
        <v>-128543003804.89261</v>
      </c>
      <c r="AR60" s="20">
        <f t="shared" ca="1" si="13"/>
        <v>-3181572082048.9937</v>
      </c>
      <c r="AS60" s="20">
        <f t="shared" ca="1" si="13"/>
        <v>-78747809380591.937</v>
      </c>
      <c r="AT60" s="20">
        <f t="shared" ca="1" si="13"/>
        <v>-1949093003225242.5</v>
      </c>
      <c r="AU60" s="20">
        <f t="shared" ca="1" si="13"/>
        <v>-4.8242375857806592E+16</v>
      </c>
      <c r="AV60" s="20">
        <f t="shared" ca="1" si="13"/>
        <v>-1.1940519609923505E+18</v>
      </c>
      <c r="AW60" s="20">
        <f t="shared" ca="1" si="13"/>
        <v>-2.9554185627006353E+19</v>
      </c>
      <c r="AX60" s="20">
        <f t="shared" ca="1" si="13"/>
        <v>-7.3149912429096062E+20</v>
      </c>
      <c r="AY60" s="20">
        <f t="shared" ca="1" si="13"/>
        <v>-1.8105451824488812E+22</v>
      </c>
      <c r="AZ60" s="20">
        <f t="shared" ca="1" si="13"/>
        <v>-4.4813033886266521E+23</v>
      </c>
      <c r="BA60" s="20">
        <f t="shared" ca="1" si="13"/>
        <v>-1.1091742399526419E+25</v>
      </c>
      <c r="BB60" s="20">
        <f t="shared" ca="1" si="13"/>
        <v>-2.7453318890847263E+26</v>
      </c>
      <c r="BC60" s="20">
        <f t="shared" ca="1" si="13"/>
        <v>-6.795011634732695E+27</v>
      </c>
      <c r="BD60" s="20">
        <f t="shared" ca="1" si="13"/>
        <v>-1.6818425859546539E+29</v>
      </c>
      <c r="BE60" s="20">
        <f t="shared" ca="1" si="13"/>
        <v>-4.1627530542794972E+30</v>
      </c>
      <c r="BF60" s="20">
        <f t="shared" ca="1" si="13"/>
        <v>-1.0303287653251475E+32</v>
      </c>
      <c r="BG60" s="20">
        <f t="shared" ca="1" si="13"/>
        <v>-2.5501815518494676E+33</v>
      </c>
      <c r="BH60" s="20">
        <f t="shared" ca="1" si="13"/>
        <v>-6.3119899453340284E+34</v>
      </c>
      <c r="BI60" s="20">
        <f t="shared" ca="1" si="13"/>
        <v>-1.5622896520700793E+36</v>
      </c>
      <c r="BJ60" s="20">
        <f t="shared" ca="1" si="13"/>
        <v>-3.8668450364153913E+37</v>
      </c>
      <c r="BK60" s="20">
        <f t="shared" ca="1" si="13"/>
        <v>-9.5708831859728664E+38</v>
      </c>
      <c r="BL60" s="20">
        <f t="shared" ca="1" si="13"/>
        <v>-2.3689027685619329E+40</v>
      </c>
      <c r="BM60" s="20">
        <f t="shared" ca="1" si="13"/>
        <v>-5.8633048752502183E+41</v>
      </c>
      <c r="BN60" s="20">
        <f t="shared" ca="1" si="13"/>
        <v>-1.4512348584383185E+43</v>
      </c>
      <c r="BO60" s="20">
        <f t="shared" ca="1" si="13"/>
        <v>-3.591971971357761E+44</v>
      </c>
      <c r="BP60" s="20">
        <f t="shared" ca="1" si="13"/>
        <v>-8.8905405416074125E+45</v>
      </c>
      <c r="BQ60" s="20">
        <f t="shared" ca="1" si="13"/>
        <v>-2.2005102816188404E+47</v>
      </c>
      <c r="BR60" s="20">
        <f t="shared" ca="1" si="13"/>
        <v>-5.4465140890797892E+48</v>
      </c>
      <c r="BS60" s="20">
        <f t="shared" ca="1" si="13"/>
        <v>-1.34807441218179E+50</v>
      </c>
      <c r="BT60" s="20">
        <f t="shared" ca="1" si="13"/>
        <v>-3.3366380326392061E+51</v>
      </c>
      <c r="BU60" s="20">
        <f t="shared" ca="1" si="13"/>
        <v>-8.2585600119384713E+52</v>
      </c>
      <c r="BV60" s="20">
        <f t="shared" ca="1" si="13"/>
        <v>-2.0440878650243694E+54</v>
      </c>
      <c r="BW60" s="20">
        <f t="shared" ca="1" si="13"/>
        <v>-5.0593507952335439E+55</v>
      </c>
      <c r="BX60" s="20">
        <f t="shared" ca="1" si="13"/>
        <v>-1.2522470696576276E+57</v>
      </c>
      <c r="BY60" s="20">
        <f t="shared" ca="1" si="13"/>
        <v>-3.0994544372464088E+58</v>
      </c>
      <c r="BZ60" s="20">
        <f t="shared" ref="BZ60:DH60" ca="1" si="14">BZ3</f>
        <v>-7.6715035104803945E+59</v>
      </c>
      <c r="CA60" s="20">
        <f t="shared" ca="1" si="14"/>
        <v>-1.8987846857262214E+61</v>
      </c>
      <c r="CB60" s="20">
        <f t="shared" ca="1" si="14"/>
        <v>-4.6997088299821125E+62</v>
      </c>
      <c r="CC60" s="20">
        <f t="shared" ca="1" si="14"/>
        <v>-1.1632315802678298E+64</v>
      </c>
      <c r="CD60" s="20">
        <f t="shared" ca="1" si="14"/>
        <v>-2.8791309363556932E+65</v>
      </c>
      <c r="CE60" s="20">
        <f t="shared" ca="1" si="14"/>
        <v>-7.126177704941877E+66</v>
      </c>
      <c r="CF60" s="20">
        <f t="shared" ca="1" si="14"/>
        <v>-1.7638103227842959E+68</v>
      </c>
      <c r="CG60" s="20">
        <f t="shared" ca="1" si="14"/>
        <v>-4.3656318780511356E+69</v>
      </c>
      <c r="CH60" s="20">
        <f t="shared" ca="1" si="14"/>
        <v>-1.0805437208199727E+71</v>
      </c>
      <c r="CI60" s="20">
        <f t="shared" ca="1" si="14"/>
        <v>-2.6744690469531699E+72</v>
      </c>
      <c r="CJ60" s="20">
        <f t="shared" ca="1" si="14"/>
        <v>-6.6196161656780296E+73</v>
      </c>
      <c r="CK60" s="20">
        <f t="shared" ca="1" si="14"/>
        <v>-1.638430560107422E+75</v>
      </c>
      <c r="CL60" s="20">
        <f t="shared" ca="1" si="14"/>
        <v>-4.0553026533097874E+76</v>
      </c>
      <c r="CM60" s="20">
        <f t="shared" ca="1" si="14"/>
        <v>-1.00373369561611E+78</v>
      </c>
      <c r="CN60" s="20">
        <f t="shared" ca="1" si="14"/>
        <v>-2.4843554668829138E+79</v>
      </c>
      <c r="CO60" s="20">
        <f t="shared" ca="1" si="14"/>
        <v>-6.1490633551938625E+80</v>
      </c>
      <c r="CP60" s="20">
        <f t="shared" ca="1" si="14"/>
        <v>-1.5219633683264561E+82</v>
      </c>
      <c r="CQ60" s="20">
        <f t="shared" ca="1" si="14"/>
        <v>-3.7670330598054834E+83</v>
      </c>
      <c r="CR60" s="20">
        <f t="shared" ca="1" si="14"/>
        <v>-9.3238368075813742E+84</v>
      </c>
      <c r="CS60" s="20">
        <f t="shared" ca="1" si="14"/>
        <v>-2.3077560359983908E+86</v>
      </c>
      <c r="CT60" s="20">
        <f t="shared" ca="1" si="14"/>
        <v>-5.7119596058292282E+87</v>
      </c>
      <c r="CU60" s="20">
        <f t="shared" ca="1" si="14"/>
        <v>-1.41377520110376E+89</v>
      </c>
      <c r="CV60" s="20">
        <f t="shared" ca="1" si="14"/>
        <v>-3.4992549968352729E+90</v>
      </c>
      <c r="CW60" s="20">
        <f t="shared" ca="1" si="14"/>
        <v>-8.6610555365405857E+91</v>
      </c>
      <c r="CX60" s="20">
        <f t="shared" ca="1" si="14"/>
        <v>-2.1437101061387311E+93</v>
      </c>
      <c r="CY60" s="20">
        <f t="shared" ca="1" si="14"/>
        <v>-5.3059272045864251E+94</v>
      </c>
      <c r="CZ60" s="20">
        <f t="shared" ca="1" si="14"/>
        <v>-1.3132775471683314E+96</v>
      </c>
      <c r="DA60" s="20">
        <f t="shared" ca="1" si="14"/>
        <v>-3.2505118321432456E+97</v>
      </c>
      <c r="DB60" s="20">
        <f t="shared" ca="1" si="14"/>
        <v>-8.0453878113341979E+98</v>
      </c>
      <c r="DC60" s="20">
        <f t="shared" ca="1" si="14"/>
        <v>-1.9913253166706146E+100</v>
      </c>
      <c r="DD60" s="20">
        <f t="shared" ca="1" si="14"/>
        <v>-4.928757456816799E+101</v>
      </c>
      <c r="DE60" s="20">
        <f t="shared" ca="1" si="14"/>
        <v>-1.2199237294266247E+103</v>
      </c>
      <c r="DF60" s="20">
        <f t="shared" ca="1" si="14"/>
        <v>-3.0194504774403817E+104</v>
      </c>
      <c r="DG60" s="20">
        <f t="shared" ca="1" si="14"/>
        <v>-7.4734845841584043E+105</v>
      </c>
      <c r="DH60" s="20">
        <f t="shared" ca="1" si="14"/>
        <v>-1.8497727400047171E+107</v>
      </c>
    </row>
    <row r="63" spans="9:112" x14ac:dyDescent="0.2">
      <c r="I63" s="5" t="s">
        <v>42</v>
      </c>
      <c r="J63" s="5"/>
      <c r="O63" s="26">
        <f t="shared" ref="O63:W63" ca="1" si="15">O50</f>
        <v>1.2397502504530179E-27</v>
      </c>
      <c r="P63" s="26"/>
      <c r="Q63" s="26">
        <f t="shared" ca="1" si="15"/>
        <v>7.8179906366363192E-25</v>
      </c>
      <c r="R63" s="26"/>
      <c r="S63" s="26">
        <f t="shared" ca="1" si="15"/>
        <v>4.4254373387199765E-22</v>
      </c>
      <c r="T63" s="26"/>
      <c r="U63" s="26">
        <f t="shared" ca="1" si="15"/>
        <v>2.6410925929989192E-19</v>
      </c>
      <c r="V63" s="26"/>
      <c r="W63" s="26">
        <f t="shared" ca="1" si="15"/>
        <v>1.6105321324967797E-16</v>
      </c>
      <c r="X63" s="26"/>
      <c r="Y63" s="26">
        <f ca="1">Y50</f>
        <v>9.8606066826309278E-14</v>
      </c>
    </row>
    <row r="64" spans="9:112" x14ac:dyDescent="0.2">
      <c r="K64" s="5" t="s">
        <v>41</v>
      </c>
      <c r="BK64" t="s">
        <v>41</v>
      </c>
    </row>
    <row r="65" spans="3:112" x14ac:dyDescent="0.2">
      <c r="H65" s="7"/>
      <c r="I65" s="7" t="s">
        <v>5</v>
      </c>
    </row>
    <row r="66" spans="3:112" x14ac:dyDescent="0.2">
      <c r="C66" s="7" t="s">
        <v>48</v>
      </c>
      <c r="F66" s="7" t="s">
        <v>24</v>
      </c>
      <c r="G66" s="7" t="s">
        <v>23</v>
      </c>
      <c r="H66" s="7" t="s">
        <v>25</v>
      </c>
      <c r="I66" s="14">
        <v>0</v>
      </c>
      <c r="J66" s="7"/>
      <c r="L66">
        <v>1</v>
      </c>
      <c r="M66">
        <v>2</v>
      </c>
      <c r="N66">
        <v>3.0000000000000004</v>
      </c>
      <c r="O66">
        <v>4</v>
      </c>
      <c r="P66">
        <v>5</v>
      </c>
      <c r="Q66">
        <v>5.9999999999999991</v>
      </c>
      <c r="R66">
        <v>6.9999999999999991</v>
      </c>
      <c r="S66">
        <v>7.9999999999999991</v>
      </c>
      <c r="T66">
        <v>8.9999999999999982</v>
      </c>
      <c r="U66">
        <v>9.9999999999999982</v>
      </c>
      <c r="V66">
        <v>10.999999999999998</v>
      </c>
      <c r="W66">
        <v>11.999999999999998</v>
      </c>
      <c r="X66">
        <v>13</v>
      </c>
      <c r="Y66">
        <v>14</v>
      </c>
      <c r="Z66">
        <v>15.000000000000002</v>
      </c>
      <c r="AA66">
        <v>16.000000000000004</v>
      </c>
      <c r="AB66">
        <v>17.000000000000004</v>
      </c>
      <c r="AC66">
        <v>18.000000000000004</v>
      </c>
      <c r="AD66">
        <v>19.000000000000004</v>
      </c>
      <c r="AE66">
        <v>20.000000000000007</v>
      </c>
      <c r="AF66">
        <v>21.000000000000007</v>
      </c>
      <c r="AG66">
        <v>22.000000000000007</v>
      </c>
      <c r="AH66">
        <v>23.000000000000011</v>
      </c>
      <c r="AI66">
        <v>24.000000000000007</v>
      </c>
      <c r="AJ66">
        <v>25.000000000000007</v>
      </c>
      <c r="AK66">
        <v>26.000000000000004</v>
      </c>
      <c r="AL66">
        <v>27.000000000000004</v>
      </c>
      <c r="AM66">
        <v>28</v>
      </c>
      <c r="AN66">
        <v>29</v>
      </c>
      <c r="AO66">
        <v>29.999999999999996</v>
      </c>
      <c r="AP66">
        <v>30.999999999999996</v>
      </c>
      <c r="AQ66">
        <v>31.999999999999996</v>
      </c>
      <c r="AR66">
        <v>32.999999999999993</v>
      </c>
      <c r="AS66">
        <v>33.999999999999993</v>
      </c>
      <c r="AT66">
        <v>34.999999999999993</v>
      </c>
      <c r="AU66">
        <v>35.999999999999986</v>
      </c>
      <c r="AV66">
        <v>36.999999999999986</v>
      </c>
      <c r="AW66">
        <v>37.999999999999986</v>
      </c>
      <c r="AX66">
        <v>38.999999999999986</v>
      </c>
      <c r="AY66">
        <v>39.999999999999986</v>
      </c>
      <c r="AZ66">
        <v>40.999999999999979</v>
      </c>
      <c r="BA66">
        <v>41.999999999999979</v>
      </c>
      <c r="BB66">
        <v>42.999999999999979</v>
      </c>
      <c r="BC66">
        <v>43.999999999999979</v>
      </c>
      <c r="BD66">
        <v>44.999999999999979</v>
      </c>
      <c r="BE66">
        <v>45.999999999999979</v>
      </c>
      <c r="BF66">
        <v>46.999999999999979</v>
      </c>
      <c r="BG66">
        <v>47.999999999999979</v>
      </c>
      <c r="BH66">
        <v>48.999999999999972</v>
      </c>
      <c r="BK66" s="19"/>
      <c r="BL66" s="19">
        <v>1</v>
      </c>
      <c r="BM66" s="19">
        <v>2</v>
      </c>
      <c r="BN66" s="19">
        <v>3.0000000000000004</v>
      </c>
      <c r="BO66" s="19">
        <v>4</v>
      </c>
      <c r="BP66" s="19">
        <v>5</v>
      </c>
      <c r="BQ66" s="19">
        <v>5.9999999999999991</v>
      </c>
      <c r="BR66" s="19">
        <v>6.9999999999999991</v>
      </c>
      <c r="BS66" s="19">
        <v>7.9999999999999991</v>
      </c>
      <c r="BT66" s="19">
        <v>8.9999999999999982</v>
      </c>
      <c r="BU66" s="19">
        <v>9.9999999999999982</v>
      </c>
      <c r="BV66" s="19">
        <v>10.999999999999998</v>
      </c>
      <c r="BW66" s="19">
        <v>11.999999999999998</v>
      </c>
      <c r="BX66" s="19">
        <v>13</v>
      </c>
      <c r="BY66" s="19">
        <v>14</v>
      </c>
      <c r="BZ66" s="19">
        <v>15.000000000000002</v>
      </c>
      <c r="CA66" s="19">
        <v>16.000000000000004</v>
      </c>
      <c r="CB66" s="19">
        <v>17.000000000000004</v>
      </c>
      <c r="CC66" s="19">
        <v>18.000000000000004</v>
      </c>
      <c r="CD66" s="19">
        <v>19.000000000000004</v>
      </c>
      <c r="CE66" s="19">
        <v>20.000000000000007</v>
      </c>
      <c r="CF66" s="19">
        <v>21.000000000000007</v>
      </c>
      <c r="CG66" s="19">
        <v>22.000000000000007</v>
      </c>
      <c r="CH66" s="19">
        <v>23.000000000000011</v>
      </c>
      <c r="CI66" s="19">
        <v>24.000000000000007</v>
      </c>
      <c r="CJ66" s="19">
        <v>25.000000000000007</v>
      </c>
      <c r="CK66" s="19">
        <v>26.000000000000004</v>
      </c>
      <c r="CL66" s="19">
        <v>27.000000000000004</v>
      </c>
      <c r="CM66" s="19">
        <v>28</v>
      </c>
      <c r="CN66" s="19">
        <v>29</v>
      </c>
      <c r="CO66" s="19">
        <v>29.999999999999996</v>
      </c>
      <c r="CP66" s="19">
        <v>30.999999999999996</v>
      </c>
      <c r="CQ66" s="19">
        <v>31.999999999999996</v>
      </c>
      <c r="CR66" s="19">
        <v>32.999999999999993</v>
      </c>
      <c r="CS66" s="19">
        <v>33.999999999999993</v>
      </c>
      <c r="CT66" s="19">
        <v>34.999999999999993</v>
      </c>
      <c r="CU66" s="19">
        <v>35.999999999999986</v>
      </c>
      <c r="CV66" s="19">
        <v>36.999999999999986</v>
      </c>
      <c r="CW66" s="19">
        <v>37.999999999999986</v>
      </c>
      <c r="CX66" s="19">
        <v>38.999999999999986</v>
      </c>
      <c r="CY66" s="19">
        <v>39.999999999999986</v>
      </c>
      <c r="CZ66" s="19">
        <v>40.999999999999979</v>
      </c>
      <c r="DA66" s="19">
        <v>41.999999999999979</v>
      </c>
      <c r="DB66" s="19">
        <v>42.999999999999979</v>
      </c>
      <c r="DC66" s="19">
        <v>43.999999999999979</v>
      </c>
      <c r="DD66" s="19">
        <v>44.999999999999979</v>
      </c>
      <c r="DE66" s="19">
        <v>45.999999999999979</v>
      </c>
      <c r="DF66" s="19">
        <v>46.999999999999979</v>
      </c>
      <c r="DG66" s="19">
        <v>47.999999999999979</v>
      </c>
      <c r="DH66" s="19">
        <v>48.999999999999972</v>
      </c>
    </row>
    <row r="67" spans="3:112" x14ac:dyDescent="0.2">
      <c r="C67">
        <f>1/(1-$B$4*$B$15)</f>
        <v>1.0000500025001251</v>
      </c>
      <c r="F67" s="29">
        <f>$C$67*(($I67*$B$15)/(2*$B$14)+(0.5*$B$7^2*$I67^(2*$B$8)*$B$15)/($B$14^2))</f>
        <v>3.212926718126148E-3</v>
      </c>
      <c r="G67" s="29">
        <f>$C$67*(1-($B$7^2*$I67^(2*$B$8)*$B$15)/($B$14^2))</f>
        <v>0.99862439907637346</v>
      </c>
      <c r="H67" s="30">
        <f ca="1">$C$67*((-$I67*$B$15)/(2*$B$14)+(0.5*$B$7^2*$I67^(2*$B$8)*$B$15)/($B$14^2))</f>
        <v>-1.7873232943744777E-3</v>
      </c>
      <c r="I67">
        <v>0.72</v>
      </c>
      <c r="K67">
        <v>1</v>
      </c>
      <c r="L67">
        <f ca="1">IF($K67=L$66,OFFSET($G$66,$K67,0),IF($K67=L$66+1,OFFSET($H$66,$K67,0),IF($K67+1=L$66,OFFSET($F$66,$K67,0),0)))</f>
        <v>0.99862439907637346</v>
      </c>
      <c r="M67">
        <f t="shared" ref="M67:BH72" ca="1" si="16">IF($K67=M$66,OFFSET($G$66,$K67,0),IF($K67=M$66+1,OFFSET($H$66,$K67,0),IF($K67+1=M$66,OFFSET($F$66,$K67,0),0)))</f>
        <v>3.212926718126148E-3</v>
      </c>
      <c r="N67">
        <f t="shared" ca="1" si="16"/>
        <v>0</v>
      </c>
      <c r="O67">
        <f t="shared" ca="1" si="16"/>
        <v>0</v>
      </c>
      <c r="P67">
        <f t="shared" ca="1" si="16"/>
        <v>0</v>
      </c>
      <c r="Q67">
        <f t="shared" ca="1" si="16"/>
        <v>0</v>
      </c>
      <c r="R67">
        <f t="shared" ca="1" si="16"/>
        <v>0</v>
      </c>
      <c r="S67">
        <f t="shared" ca="1" si="16"/>
        <v>0</v>
      </c>
      <c r="T67">
        <f t="shared" ca="1" si="16"/>
        <v>0</v>
      </c>
      <c r="U67">
        <f t="shared" ca="1" si="16"/>
        <v>0</v>
      </c>
      <c r="V67">
        <f t="shared" ca="1" si="16"/>
        <v>0</v>
      </c>
      <c r="W67">
        <f t="shared" ca="1" si="16"/>
        <v>0</v>
      </c>
      <c r="X67">
        <f t="shared" ca="1" si="16"/>
        <v>0</v>
      </c>
      <c r="Y67">
        <f t="shared" ca="1" si="16"/>
        <v>0</v>
      </c>
      <c r="Z67">
        <f t="shared" ca="1" si="16"/>
        <v>0</v>
      </c>
      <c r="AA67">
        <f t="shared" ca="1" si="16"/>
        <v>0</v>
      </c>
      <c r="AB67">
        <f t="shared" ca="1" si="16"/>
        <v>0</v>
      </c>
      <c r="AC67">
        <f t="shared" ca="1" si="16"/>
        <v>0</v>
      </c>
      <c r="AD67">
        <f t="shared" ca="1" si="16"/>
        <v>0</v>
      </c>
      <c r="AE67">
        <f t="shared" ca="1" si="16"/>
        <v>0</v>
      </c>
      <c r="AF67">
        <f t="shared" ca="1" si="16"/>
        <v>0</v>
      </c>
      <c r="AG67">
        <f t="shared" ca="1" si="16"/>
        <v>0</v>
      </c>
      <c r="AH67">
        <f t="shared" ca="1" si="16"/>
        <v>0</v>
      </c>
      <c r="AI67">
        <f t="shared" ca="1" si="16"/>
        <v>0</v>
      </c>
      <c r="AJ67">
        <f t="shared" ca="1" si="16"/>
        <v>0</v>
      </c>
      <c r="AK67">
        <f t="shared" ca="1" si="16"/>
        <v>0</v>
      </c>
      <c r="AL67">
        <f t="shared" ca="1" si="16"/>
        <v>0</v>
      </c>
      <c r="AM67">
        <f t="shared" ca="1" si="16"/>
        <v>0</v>
      </c>
      <c r="AN67">
        <f t="shared" ca="1" si="16"/>
        <v>0</v>
      </c>
      <c r="AO67">
        <f t="shared" ca="1" si="16"/>
        <v>0</v>
      </c>
      <c r="AP67">
        <f t="shared" ca="1" si="16"/>
        <v>0</v>
      </c>
      <c r="AQ67">
        <f t="shared" ca="1" si="16"/>
        <v>0</v>
      </c>
      <c r="AR67">
        <f t="shared" ca="1" si="16"/>
        <v>0</v>
      </c>
      <c r="AS67">
        <f t="shared" ca="1" si="16"/>
        <v>0</v>
      </c>
      <c r="AT67">
        <f t="shared" ca="1" si="16"/>
        <v>0</v>
      </c>
      <c r="AU67">
        <f t="shared" ca="1" si="16"/>
        <v>0</v>
      </c>
      <c r="AV67">
        <f t="shared" ca="1" si="16"/>
        <v>0</v>
      </c>
      <c r="AW67">
        <f t="shared" ca="1" si="16"/>
        <v>0</v>
      </c>
      <c r="AX67">
        <f t="shared" ca="1" si="16"/>
        <v>0</v>
      </c>
      <c r="AY67">
        <f t="shared" ca="1" si="16"/>
        <v>0</v>
      </c>
      <c r="AZ67">
        <f t="shared" ca="1" si="16"/>
        <v>0</v>
      </c>
      <c r="BA67">
        <f t="shared" ca="1" si="16"/>
        <v>0</v>
      </c>
      <c r="BB67">
        <f t="shared" ca="1" si="16"/>
        <v>0</v>
      </c>
      <c r="BC67">
        <f t="shared" ca="1" si="16"/>
        <v>0</v>
      </c>
      <c r="BD67">
        <f t="shared" ca="1" si="16"/>
        <v>0</v>
      </c>
      <c r="BE67">
        <f t="shared" ca="1" si="16"/>
        <v>0</v>
      </c>
      <c r="BF67">
        <f t="shared" ca="1" si="16"/>
        <v>0</v>
      </c>
      <c r="BG67">
        <f t="shared" ca="1" si="16"/>
        <v>0</v>
      </c>
      <c r="BH67">
        <f t="shared" ca="1" si="16"/>
        <v>0</v>
      </c>
      <c r="BK67" s="19">
        <v>1</v>
      </c>
      <c r="BL67" s="27">
        <f t="array" aca="1" ref="BL67:DH115" ca="1">MINVERSE(L67:BH115)</f>
        <v>1.0013683088108101</v>
      </c>
      <c r="BM67" s="27">
        <f ca="1"/>
        <v>-3.2310462583708755E-3</v>
      </c>
      <c r="BN67" s="27">
        <f ca="1"/>
        <v>2.3328479724164196E-5</v>
      </c>
      <c r="BO67" s="27">
        <f ca="1"/>
        <v>-2.7498474945605415E-7</v>
      </c>
      <c r="BP67" s="27">
        <f ca="1"/>
        <v>4.6374989576232484E-9</v>
      </c>
      <c r="BQ67" s="27">
        <f ca="1"/>
        <v>-1.0330632266142917E-10</v>
      </c>
      <c r="BR67" s="27">
        <f ca="1"/>
        <v>2.3162824964932063E-12</v>
      </c>
      <c r="BS67" s="27">
        <f ca="1"/>
        <v>-6.5882482947005467E-14</v>
      </c>
      <c r="BT67" s="27">
        <f ca="1"/>
        <v>2.3009720290498683E-15</v>
      </c>
      <c r="BU67" s="27">
        <f ca="1"/>
        <v>-9.6342880145538344E-17</v>
      </c>
      <c r="BV67" s="27">
        <f ca="1"/>
        <v>4.7483957382940709E-18</v>
      </c>
      <c r="BW67" s="27">
        <f ca="1"/>
        <v>-2.7159403390148379E-19</v>
      </c>
      <c r="BX67" s="27">
        <f ca="1"/>
        <v>1.8021984465139582E-20</v>
      </c>
      <c r="BY67" s="27">
        <f ca="1"/>
        <v>-1.5133855137591375E-21</v>
      </c>
      <c r="BZ67" s="27">
        <f ca="1"/>
        <v>1.4228803882097987E-22</v>
      </c>
      <c r="CA67" s="27">
        <f ca="1"/>
        <v>-1.4894339507442868E-23</v>
      </c>
      <c r="CB67" s="27">
        <f ca="1"/>
        <v>1.7275695572780202E-24</v>
      </c>
      <c r="CC67" s="27">
        <f ca="1"/>
        <v>-2.2112851310299844E-25</v>
      </c>
      <c r="CD67" s="27">
        <f ca="1"/>
        <v>3.112745253505694E-26</v>
      </c>
      <c r="CE67" s="27">
        <f ca="1"/>
        <v>-4.8045631717831579E-27</v>
      </c>
      <c r="CF67" s="27">
        <f ca="1"/>
        <v>8.1114574439479963E-28</v>
      </c>
      <c r="CG67" s="27">
        <f ca="1"/>
        <v>-1.4948022981911005E-28</v>
      </c>
      <c r="CH67" s="27">
        <f ca="1"/>
        <v>3.0018019640445032E-29</v>
      </c>
      <c r="CI67" s="27">
        <f ca="1"/>
        <v>-6.5603455842814474E-30</v>
      </c>
      <c r="CJ67" s="27">
        <f ca="1"/>
        <v>1.5588556869615945E-30</v>
      </c>
      <c r="CK67" s="27">
        <f ca="1"/>
        <v>-4.0249746178305271E-31</v>
      </c>
      <c r="CL67" s="27">
        <f ca="1"/>
        <v>1.1290163876236533E-31</v>
      </c>
      <c r="CM67" s="27">
        <f ca="1"/>
        <v>-3.4404283587833169E-32</v>
      </c>
      <c r="CN67" s="27">
        <f ca="1"/>
        <v>1.1344326140372486E-32</v>
      </c>
      <c r="CO67" s="27">
        <f ca="1"/>
        <v>-3.9497529704933955E-33</v>
      </c>
      <c r="CP67" s="27">
        <f ca="1"/>
        <v>1.4247119205417025E-33</v>
      </c>
      <c r="CQ67" s="27">
        <f ca="1"/>
        <v>-5.6037799674814162E-34</v>
      </c>
      <c r="CR67" s="27">
        <f ca="1"/>
        <v>2.4096844669644396E-34</v>
      </c>
      <c r="CS67" s="27">
        <f ca="1"/>
        <v>-1.1370872262434221E-34</v>
      </c>
      <c r="CT67" s="27">
        <f ca="1"/>
        <v>5.9209918756070708E-35</v>
      </c>
      <c r="CU67" s="27">
        <f ca="1"/>
        <v>-3.4320589375110414E-35</v>
      </c>
      <c r="CV67" s="27">
        <f ca="1"/>
        <v>2.2466627816807638E-35</v>
      </c>
      <c r="CW67" s="27">
        <f ca="1"/>
        <v>-1.6970575339274107E-35</v>
      </c>
      <c r="CX67" s="27">
        <f ca="1"/>
        <v>1.505611348538877E-35</v>
      </c>
      <c r="CY67" s="27">
        <f ca="1"/>
        <v>-1.5346415536519142E-35</v>
      </c>
      <c r="CZ67" s="27">
        <f ca="1"/>
        <v>1.6257688416258835E-35</v>
      </c>
      <c r="DA67" s="27">
        <f ca="1"/>
        <v>-1.4456266939245208E-35</v>
      </c>
      <c r="DB67" s="27">
        <f ca="1"/>
        <v>4.2277634841481053E-36</v>
      </c>
      <c r="DC67" s="27">
        <f ca="1"/>
        <v>1.9214287328951046E-35</v>
      </c>
      <c r="DD67" s="27">
        <f ca="1"/>
        <v>-4.9557427653041257E-35</v>
      </c>
      <c r="DE67" s="27">
        <f ca="1"/>
        <v>5.8139841089167087E-35</v>
      </c>
      <c r="DF67" s="27">
        <f ca="1"/>
        <v>-4.8684451118347515E-36</v>
      </c>
      <c r="DG67" s="27">
        <f ca="1"/>
        <v>-1.0522608948990045E-34</v>
      </c>
      <c r="DH67" s="27">
        <f ca="1"/>
        <v>1.5863489582431488E-34</v>
      </c>
    </row>
    <row r="68" spans="3:112" x14ac:dyDescent="0.2">
      <c r="F68" s="30">
        <f t="shared" ref="F68:F115" si="17">$C$67*(($I68*$B$15)/(2*$B$14)+(0.5*$B$7^2*$I68^(2*$B$8)*$B$15)/($B$14^2))</f>
        <v>7.1610607391549754E-3</v>
      </c>
      <c r="G68" s="30">
        <f t="shared" ref="G68:G115" si="18">$C$67*(1-($B$7^2*$I68^(2*$B$8)*$B$15)/($B$14^2))</f>
        <v>0.99572838104681638</v>
      </c>
      <c r="H68" s="30">
        <f t="shared" ref="H68:H115" si="19">$C$67*((-$I68*$B$15)/(2*$B$14)+(0.5*$B$7^2*$I68^(2*$B$8)*$B$15)/($B$14^2))</f>
        <v>-2.8394392858462755E-3</v>
      </c>
      <c r="I68">
        <v>1.44</v>
      </c>
      <c r="K68">
        <v>2</v>
      </c>
      <c r="L68">
        <f t="shared" ref="L68:AA115" ca="1" si="20">IF($K68=L$66,OFFSET($G$66,$K68,0),IF($K68=L$66+1,OFFSET($H$66,$K68,0),IF($K68+1=L$66,OFFSET($F$66,$K68,0),0)))</f>
        <v>-2.8394392858462755E-3</v>
      </c>
      <c r="M68">
        <f t="shared" ca="1" si="16"/>
        <v>0.99572838104681638</v>
      </c>
      <c r="N68">
        <f t="shared" ca="1" si="16"/>
        <v>7.1610607391549754E-3</v>
      </c>
      <c r="O68">
        <f t="shared" ca="1" si="16"/>
        <v>0</v>
      </c>
      <c r="P68">
        <f t="shared" ca="1" si="16"/>
        <v>0</v>
      </c>
      <c r="Q68">
        <f t="shared" ca="1" si="16"/>
        <v>0</v>
      </c>
      <c r="R68">
        <f t="shared" ca="1" si="16"/>
        <v>0</v>
      </c>
      <c r="S68">
        <f t="shared" ca="1" si="16"/>
        <v>0</v>
      </c>
      <c r="T68">
        <f t="shared" ca="1" si="16"/>
        <v>0</v>
      </c>
      <c r="U68">
        <f t="shared" ca="1" si="16"/>
        <v>0</v>
      </c>
      <c r="V68">
        <f t="shared" ca="1" si="16"/>
        <v>0</v>
      </c>
      <c r="W68">
        <f t="shared" ca="1" si="16"/>
        <v>0</v>
      </c>
      <c r="X68">
        <f t="shared" ca="1" si="16"/>
        <v>0</v>
      </c>
      <c r="Y68">
        <f t="shared" ca="1" si="16"/>
        <v>0</v>
      </c>
      <c r="Z68">
        <f t="shared" ca="1" si="16"/>
        <v>0</v>
      </c>
      <c r="AA68">
        <f t="shared" ca="1" si="16"/>
        <v>0</v>
      </c>
      <c r="AB68">
        <f t="shared" ca="1" si="16"/>
        <v>0</v>
      </c>
      <c r="AC68">
        <f t="shared" ca="1" si="16"/>
        <v>0</v>
      </c>
      <c r="AD68">
        <f t="shared" ca="1" si="16"/>
        <v>0</v>
      </c>
      <c r="AE68">
        <f t="shared" ca="1" si="16"/>
        <v>0</v>
      </c>
      <c r="AF68">
        <f t="shared" ca="1" si="16"/>
        <v>0</v>
      </c>
      <c r="AG68">
        <f t="shared" ca="1" si="16"/>
        <v>0</v>
      </c>
      <c r="AH68">
        <f t="shared" ca="1" si="16"/>
        <v>0</v>
      </c>
      <c r="AI68">
        <f t="shared" ca="1" si="16"/>
        <v>0</v>
      </c>
      <c r="AJ68">
        <f t="shared" ca="1" si="16"/>
        <v>0</v>
      </c>
      <c r="AK68">
        <f t="shared" ca="1" si="16"/>
        <v>0</v>
      </c>
      <c r="AL68">
        <f t="shared" ca="1" si="16"/>
        <v>0</v>
      </c>
      <c r="AM68">
        <f t="shared" ca="1" si="16"/>
        <v>0</v>
      </c>
      <c r="AN68">
        <f t="shared" ca="1" si="16"/>
        <v>0</v>
      </c>
      <c r="AO68">
        <f t="shared" ca="1" si="16"/>
        <v>0</v>
      </c>
      <c r="AP68">
        <f t="shared" ca="1" si="16"/>
        <v>0</v>
      </c>
      <c r="AQ68">
        <f t="shared" ca="1" si="16"/>
        <v>0</v>
      </c>
      <c r="AR68">
        <f t="shared" ca="1" si="16"/>
        <v>0</v>
      </c>
      <c r="AS68">
        <f t="shared" ca="1" si="16"/>
        <v>0</v>
      </c>
      <c r="AT68">
        <f t="shared" ca="1" si="16"/>
        <v>0</v>
      </c>
      <c r="AU68">
        <f t="shared" ca="1" si="16"/>
        <v>0</v>
      </c>
      <c r="AV68">
        <f t="shared" ca="1" si="16"/>
        <v>0</v>
      </c>
      <c r="AW68">
        <f t="shared" ca="1" si="16"/>
        <v>0</v>
      </c>
      <c r="AX68">
        <f t="shared" ca="1" si="16"/>
        <v>0</v>
      </c>
      <c r="AY68">
        <f t="shared" ca="1" si="16"/>
        <v>0</v>
      </c>
      <c r="AZ68">
        <f t="shared" ca="1" si="16"/>
        <v>0</v>
      </c>
      <c r="BA68">
        <f t="shared" ca="1" si="16"/>
        <v>0</v>
      </c>
      <c r="BB68">
        <f t="shared" ca="1" si="16"/>
        <v>0</v>
      </c>
      <c r="BC68">
        <f t="shared" ca="1" si="16"/>
        <v>0</v>
      </c>
      <c r="BD68">
        <f t="shared" ca="1" si="16"/>
        <v>0</v>
      </c>
      <c r="BE68">
        <f t="shared" ca="1" si="16"/>
        <v>0</v>
      </c>
      <c r="BF68">
        <f t="shared" ca="1" si="16"/>
        <v>0</v>
      </c>
      <c r="BG68">
        <f t="shared" ca="1" si="16"/>
        <v>0</v>
      </c>
      <c r="BH68">
        <f t="shared" ca="1" si="16"/>
        <v>0</v>
      </c>
      <c r="BK68" s="19">
        <v>2</v>
      </c>
      <c r="BL68" s="27">
        <f ca="1"/>
        <v>2.8554525158157274E-3</v>
      </c>
      <c r="BM68" s="27">
        <f ca="1"/>
        <v>1.0042562159760082</v>
      </c>
      <c r="BN68" s="27">
        <f ca="1"/>
        <v>-7.2508311236852046E-3</v>
      </c>
      <c r="BO68" s="27">
        <f ca="1"/>
        <v>8.5469263469811077E-5</v>
      </c>
      <c r="BP68" s="27">
        <f ca="1"/>
        <v>-1.4414021906091899E-6</v>
      </c>
      <c r="BQ68" s="27">
        <f ca="1"/>
        <v>3.2109109058275488E-8</v>
      </c>
      <c r="BR68" s="27">
        <f ca="1"/>
        <v>-7.1993432128470726E-10</v>
      </c>
      <c r="BS68" s="27">
        <f ca="1"/>
        <v>2.0477234843682978E-11</v>
      </c>
      <c r="BT68" s="27">
        <f ca="1"/>
        <v>-7.1517560510735891E-13</v>
      </c>
      <c r="BU68" s="27">
        <f ca="1"/>
        <v>2.994476974773249E-14</v>
      </c>
      <c r="BV68" s="27">
        <f ca="1"/>
        <v>-1.4758705245217333E-15</v>
      </c>
      <c r="BW68" s="27">
        <f ca="1"/>
        <v>8.4415379712046275E-17</v>
      </c>
      <c r="BX68" s="27">
        <f ca="1"/>
        <v>-5.6014951430825432E-18</v>
      </c>
      <c r="BY68" s="27">
        <f ca="1"/>
        <v>4.7038225015291789E-19</v>
      </c>
      <c r="BZ68" s="27">
        <f ca="1"/>
        <v>-4.4225193952206972E-20</v>
      </c>
      <c r="CA68" s="27">
        <f ca="1"/>
        <v>4.6293775567138962E-21</v>
      </c>
      <c r="CB68" s="27">
        <f ca="1"/>
        <v>-5.3695376905626137E-22</v>
      </c>
      <c r="CC68" s="27">
        <f ca="1"/>
        <v>6.8729961150475153E-23</v>
      </c>
      <c r="CD68" s="27">
        <f ca="1"/>
        <v>-9.6748654139017648E-24</v>
      </c>
      <c r="CE68" s="27">
        <f ca="1"/>
        <v>1.4933281805582877E-24</v>
      </c>
      <c r="CF68" s="27">
        <f ca="1"/>
        <v>-2.5211590634474301E-25</v>
      </c>
      <c r="CG68" s="27">
        <f ca="1"/>
        <v>4.6460631621242611E-26</v>
      </c>
      <c r="CH68" s="27">
        <f ca="1"/>
        <v>-9.330037518684927E-27</v>
      </c>
      <c r="CI68" s="27">
        <f ca="1"/>
        <v>2.0390509157511317E-27</v>
      </c>
      <c r="CJ68" s="27">
        <f ca="1"/>
        <v>-4.8451504195735877E-28</v>
      </c>
      <c r="CK68" s="27">
        <f ca="1"/>
        <v>1.2510207084252745E-28</v>
      </c>
      <c r="CL68" s="27">
        <f ca="1"/>
        <v>-3.5091472994927535E-29</v>
      </c>
      <c r="CM68" s="27">
        <f ca="1"/>
        <v>1.0693352210532456E-29</v>
      </c>
      <c r="CN68" s="27">
        <f ca="1"/>
        <v>-3.5259817197022893E-30</v>
      </c>
      <c r="CO68" s="27">
        <f ca="1"/>
        <v>1.2276407253258192E-30</v>
      </c>
      <c r="CP68" s="27">
        <f ca="1"/>
        <v>-4.428212064350117E-31</v>
      </c>
      <c r="CQ68" s="27">
        <f ca="1"/>
        <v>1.7417363959817001E-31</v>
      </c>
      <c r="CR68" s="27">
        <f ca="1"/>
        <v>-7.4896501349071675E-32</v>
      </c>
      <c r="CS68" s="27">
        <f ca="1"/>
        <v>3.5342326409082267E-32</v>
      </c>
      <c r="CT68" s="27">
        <f ca="1"/>
        <v>-1.8403304751260269E-32</v>
      </c>
      <c r="CU68" s="27">
        <f ca="1"/>
        <v>1.0667338830764126E-32</v>
      </c>
      <c r="CV68" s="27">
        <f ca="1"/>
        <v>-6.9829550036911795E-33</v>
      </c>
      <c r="CW68" s="27">
        <f ca="1"/>
        <v>5.2747018799255213E-33</v>
      </c>
      <c r="CX68" s="27">
        <f ca="1"/>
        <v>-4.6796592642302878E-33</v>
      </c>
      <c r="CY68" s="27">
        <f ca="1"/>
        <v>4.7698893680559317E-33</v>
      </c>
      <c r="CZ68" s="27">
        <f ca="1"/>
        <v>-5.0531262457570794E-33</v>
      </c>
      <c r="DA68" s="27">
        <f ca="1"/>
        <v>4.493218224880964E-33</v>
      </c>
      <c r="DB68" s="27">
        <f ca="1"/>
        <v>-1.3140504403588678E-33</v>
      </c>
      <c r="DC68" s="27">
        <f ca="1"/>
        <v>-5.9720802311810303E-33</v>
      </c>
      <c r="DD68" s="27">
        <f ca="1"/>
        <v>1.5403169991580898E-32</v>
      </c>
      <c r="DE68" s="27">
        <f ca="1"/>
        <v>-1.8070709033764443E-32</v>
      </c>
      <c r="DF68" s="27">
        <f ca="1"/>
        <v>1.5131836175453664E-33</v>
      </c>
      <c r="DG68" s="27">
        <f ca="1"/>
        <v>3.2705800537303994E-32</v>
      </c>
      <c r="DH68" s="27">
        <f ca="1"/>
        <v>-4.9306035092979576E-32</v>
      </c>
    </row>
    <row r="69" spans="3:112" x14ac:dyDescent="0.2">
      <c r="F69" s="30">
        <f t="shared" si="17"/>
        <v>1.1634301431735905E-2</v>
      </c>
      <c r="G69" s="30">
        <f t="shared" si="18"/>
        <v>0.99178214967415512</v>
      </c>
      <c r="H69" s="30">
        <f t="shared" si="19"/>
        <v>-3.3664486057659727E-3</v>
      </c>
      <c r="I69">
        <v>2.16</v>
      </c>
      <c r="K69">
        <v>3.0000000000000004</v>
      </c>
      <c r="L69">
        <f t="shared" ca="1" si="20"/>
        <v>0</v>
      </c>
      <c r="M69">
        <f t="shared" ca="1" si="16"/>
        <v>-3.3664486057659727E-3</v>
      </c>
      <c r="N69">
        <f t="shared" ca="1" si="16"/>
        <v>0.99178214967415512</v>
      </c>
      <c r="O69">
        <f t="shared" ca="1" si="16"/>
        <v>1.1634301431735905E-2</v>
      </c>
      <c r="P69">
        <f t="shared" ca="1" si="16"/>
        <v>0</v>
      </c>
      <c r="Q69">
        <f t="shared" ca="1" si="16"/>
        <v>0</v>
      </c>
      <c r="R69">
        <f t="shared" ca="1" si="16"/>
        <v>0</v>
      </c>
      <c r="S69">
        <f t="shared" ca="1" si="16"/>
        <v>0</v>
      </c>
      <c r="T69">
        <f t="shared" ca="1" si="16"/>
        <v>0</v>
      </c>
      <c r="U69">
        <f t="shared" ca="1" si="16"/>
        <v>0</v>
      </c>
      <c r="V69">
        <f t="shared" ca="1" si="16"/>
        <v>0</v>
      </c>
      <c r="W69">
        <f t="shared" ca="1" si="16"/>
        <v>0</v>
      </c>
      <c r="X69">
        <f t="shared" ca="1" si="16"/>
        <v>0</v>
      </c>
      <c r="Y69">
        <f t="shared" ca="1" si="16"/>
        <v>0</v>
      </c>
      <c r="Z69">
        <f t="shared" ca="1" si="16"/>
        <v>0</v>
      </c>
      <c r="AA69">
        <f t="shared" ca="1" si="16"/>
        <v>0</v>
      </c>
      <c r="AB69">
        <f t="shared" ca="1" si="16"/>
        <v>0</v>
      </c>
      <c r="AC69">
        <f t="shared" ca="1" si="16"/>
        <v>0</v>
      </c>
      <c r="AD69">
        <f t="shared" ca="1" si="16"/>
        <v>0</v>
      </c>
      <c r="AE69">
        <f t="shared" ca="1" si="16"/>
        <v>0</v>
      </c>
      <c r="AF69">
        <f t="shared" ca="1" si="16"/>
        <v>0</v>
      </c>
      <c r="AG69">
        <f t="shared" ca="1" si="16"/>
        <v>0</v>
      </c>
      <c r="AH69">
        <f t="shared" ca="1" si="16"/>
        <v>0</v>
      </c>
      <c r="AI69">
        <f t="shared" ca="1" si="16"/>
        <v>0</v>
      </c>
      <c r="AJ69">
        <f t="shared" ca="1" si="16"/>
        <v>0</v>
      </c>
      <c r="AK69">
        <f t="shared" ca="1" si="16"/>
        <v>0</v>
      </c>
      <c r="AL69">
        <f t="shared" ca="1" si="16"/>
        <v>0</v>
      </c>
      <c r="AM69">
        <f t="shared" ca="1" si="16"/>
        <v>0</v>
      </c>
      <c r="AN69">
        <f t="shared" ca="1" si="16"/>
        <v>0</v>
      </c>
      <c r="AO69">
        <f t="shared" ca="1" si="16"/>
        <v>0</v>
      </c>
      <c r="AP69">
        <f t="shared" ca="1" si="16"/>
        <v>0</v>
      </c>
      <c r="AQ69">
        <f t="shared" ca="1" si="16"/>
        <v>0</v>
      </c>
      <c r="AR69">
        <f t="shared" ca="1" si="16"/>
        <v>0</v>
      </c>
      <c r="AS69">
        <f t="shared" ca="1" si="16"/>
        <v>0</v>
      </c>
      <c r="AT69">
        <f t="shared" ca="1" si="16"/>
        <v>0</v>
      </c>
      <c r="AU69">
        <f t="shared" ca="1" si="16"/>
        <v>0</v>
      </c>
      <c r="AV69">
        <f t="shared" ca="1" si="16"/>
        <v>0</v>
      </c>
      <c r="AW69">
        <f t="shared" ca="1" si="16"/>
        <v>0</v>
      </c>
      <c r="AX69">
        <f t="shared" ca="1" si="16"/>
        <v>0</v>
      </c>
      <c r="AY69">
        <f t="shared" ca="1" si="16"/>
        <v>0</v>
      </c>
      <c r="AZ69">
        <f t="shared" ca="1" si="16"/>
        <v>0</v>
      </c>
      <c r="BA69">
        <f t="shared" ca="1" si="16"/>
        <v>0</v>
      </c>
      <c r="BB69">
        <f t="shared" ca="1" si="16"/>
        <v>0</v>
      </c>
      <c r="BC69">
        <f t="shared" ca="1" si="16"/>
        <v>0</v>
      </c>
      <c r="BD69">
        <f t="shared" ca="1" si="16"/>
        <v>0</v>
      </c>
      <c r="BE69">
        <f t="shared" ca="1" si="16"/>
        <v>0</v>
      </c>
      <c r="BF69">
        <f t="shared" ca="1" si="16"/>
        <v>0</v>
      </c>
      <c r="BG69">
        <f t="shared" ca="1" si="16"/>
        <v>0</v>
      </c>
      <c r="BH69">
        <f t="shared" ca="1" si="16"/>
        <v>0</v>
      </c>
      <c r="BK69" s="19">
        <v>3.0000000000000004</v>
      </c>
      <c r="BL69" s="27">
        <f ca="1"/>
        <v>9.6919872815101472E-6</v>
      </c>
      <c r="BM69" s="27">
        <f ca="1"/>
        <v>3.4086500891563412E-3</v>
      </c>
      <c r="BN69" s="27">
        <f ca="1"/>
        <v>1.0082199884656635</v>
      </c>
      <c r="BO69" s="27">
        <f ca="1"/>
        <v>-1.1884405850829583E-2</v>
      </c>
      <c r="BP69" s="27">
        <f ca="1"/>
        <v>2.0042536851303344E-4</v>
      </c>
      <c r="BQ69" s="27">
        <f ca="1"/>
        <v>-4.4647358367827743E-6</v>
      </c>
      <c r="BR69" s="27">
        <f ca="1"/>
        <v>1.0010606518343397E-7</v>
      </c>
      <c r="BS69" s="27">
        <f ca="1"/>
        <v>-2.8473366881304111E-9</v>
      </c>
      <c r="BT69" s="27">
        <f ca="1"/>
        <v>9.9444371001402179E-11</v>
      </c>
      <c r="BU69" s="27">
        <f ca="1"/>
        <v>-4.1637868672800358E-12</v>
      </c>
      <c r="BV69" s="27">
        <f ca="1"/>
        <v>2.0521815193702152E-13</v>
      </c>
      <c r="BW69" s="27">
        <f ca="1"/>
        <v>-1.1737864488608787E-14</v>
      </c>
      <c r="BX69" s="27">
        <f ca="1"/>
        <v>7.7888165814553044E-16</v>
      </c>
      <c r="BY69" s="27">
        <f ca="1"/>
        <v>-6.5406127757474616E-17</v>
      </c>
      <c r="BZ69" s="27">
        <f ca="1"/>
        <v>6.1494639408625216E-18</v>
      </c>
      <c r="CA69" s="27">
        <f ca="1"/>
        <v>-6.4370979094891452E-19</v>
      </c>
      <c r="CB69" s="27">
        <f ca="1"/>
        <v>7.4662823283263923E-20</v>
      </c>
      <c r="CC69" s="27">
        <f ca="1"/>
        <v>-9.556824515195537E-21</v>
      </c>
      <c r="CD69" s="27">
        <f ca="1"/>
        <v>1.345279255525297E-21</v>
      </c>
      <c r="CE69" s="27">
        <f ca="1"/>
        <v>-2.0764561955660476E-22</v>
      </c>
      <c r="CF69" s="27">
        <f ca="1"/>
        <v>3.5056435855551545E-23</v>
      </c>
      <c r="CG69" s="27">
        <f ca="1"/>
        <v>-6.4602990578918821E-24</v>
      </c>
      <c r="CH69" s="27">
        <f ca="1"/>
        <v>1.2973313209219792E-24</v>
      </c>
      <c r="CI69" s="27">
        <f ca="1"/>
        <v>-2.8352775781028656E-25</v>
      </c>
      <c r="CJ69" s="27">
        <f ca="1"/>
        <v>6.7371276710332734E-26</v>
      </c>
      <c r="CK69" s="27">
        <f ca="1"/>
        <v>-1.739530355490867E-26</v>
      </c>
      <c r="CL69" s="27">
        <f ca="1"/>
        <v>4.8794302190570511E-27</v>
      </c>
      <c r="CM69" s="27">
        <f ca="1"/>
        <v>-1.4868987097416749E-27</v>
      </c>
      <c r="CN69" s="27">
        <f ca="1"/>
        <v>4.9028382927798582E-28</v>
      </c>
      <c r="CO69" s="27">
        <f ca="1"/>
        <v>-1.7070207495039604E-28</v>
      </c>
      <c r="CP69" s="27">
        <f ca="1"/>
        <v>6.1573795338560676E-29</v>
      </c>
      <c r="CQ69" s="27">
        <f ca="1"/>
        <v>-2.4218650512086251E-29</v>
      </c>
      <c r="CR69" s="27">
        <f ca="1"/>
        <v>1.0414275058705388E-29</v>
      </c>
      <c r="CS69" s="27">
        <f ca="1"/>
        <v>-4.9143111067803216E-30</v>
      </c>
      <c r="CT69" s="27">
        <f ca="1"/>
        <v>2.5589590196682767E-30</v>
      </c>
      <c r="CU69" s="27">
        <f ca="1"/>
        <v>-1.4832815782704557E-30</v>
      </c>
      <c r="CV69" s="27">
        <f ca="1"/>
        <v>9.7097211246309351E-31</v>
      </c>
      <c r="CW69" s="27">
        <f ca="1"/>
        <v>-7.3344141903493145E-31</v>
      </c>
      <c r="CX69" s="27">
        <f ca="1"/>
        <v>6.5070140635236978E-31</v>
      </c>
      <c r="CY69" s="27">
        <f ca="1"/>
        <v>-6.6324780174988254E-31</v>
      </c>
      <c r="CZ69" s="27">
        <f ca="1"/>
        <v>7.0263157399581018E-31</v>
      </c>
      <c r="DA69" s="27">
        <f ca="1"/>
        <v>-6.2477698757391055E-31</v>
      </c>
      <c r="DB69" s="27">
        <f ca="1"/>
        <v>1.8271724954318994E-31</v>
      </c>
      <c r="DC69" s="27">
        <f ca="1"/>
        <v>8.3041110171893245E-31</v>
      </c>
      <c r="DD69" s="27">
        <f ca="1"/>
        <v>-2.1417936242532982E-30</v>
      </c>
      <c r="DE69" s="27">
        <f ca="1"/>
        <v>2.5127119557472871E-30</v>
      </c>
      <c r="DF69" s="27">
        <f ca="1"/>
        <v>-2.1040649594561642E-31</v>
      </c>
      <c r="DG69" s="27">
        <f ca="1"/>
        <v>-4.5477051220745709E-30</v>
      </c>
      <c r="DH69" s="27">
        <f ca="1"/>
        <v>6.8559492401287505E-30</v>
      </c>
    </row>
    <row r="70" spans="3:112" x14ac:dyDescent="0.2">
      <c r="F70" s="30">
        <f t="shared" si="17"/>
        <v>1.6550853255967987E-2</v>
      </c>
      <c r="G70" s="30">
        <f>$C$67*(1-($B$7^2*$I70^(2*$B$8)*$B$15)/($B$14^2))</f>
        <v>0.98694929603819159</v>
      </c>
      <c r="H70" s="30">
        <f t="shared" si="19"/>
        <v>-3.450146794034512E-3</v>
      </c>
      <c r="I70">
        <v>2.88</v>
      </c>
      <c r="K70">
        <v>4</v>
      </c>
      <c r="L70">
        <f t="shared" ca="1" si="20"/>
        <v>0</v>
      </c>
      <c r="M70">
        <f t="shared" ca="1" si="16"/>
        <v>0</v>
      </c>
      <c r="N70">
        <f t="shared" ca="1" si="16"/>
        <v>-3.450146794034512E-3</v>
      </c>
      <c r="O70">
        <f t="shared" ca="1" si="16"/>
        <v>0.98694929603819159</v>
      </c>
      <c r="P70">
        <f t="shared" ca="1" si="16"/>
        <v>1.6550853255967987E-2</v>
      </c>
      <c r="Q70">
        <f t="shared" ca="1" si="16"/>
        <v>0</v>
      </c>
      <c r="R70">
        <f t="shared" ca="1" si="16"/>
        <v>0</v>
      </c>
      <c r="S70">
        <f t="shared" ca="1" si="16"/>
        <v>0</v>
      </c>
      <c r="T70">
        <f t="shared" ca="1" si="16"/>
        <v>0</v>
      </c>
      <c r="U70">
        <f t="shared" ca="1" si="16"/>
        <v>0</v>
      </c>
      <c r="V70">
        <f t="shared" ca="1" si="16"/>
        <v>0</v>
      </c>
      <c r="W70">
        <f t="shared" ca="1" si="16"/>
        <v>0</v>
      </c>
      <c r="X70">
        <f t="shared" ca="1" si="16"/>
        <v>0</v>
      </c>
      <c r="Y70">
        <f t="shared" ca="1" si="16"/>
        <v>0</v>
      </c>
      <c r="Z70">
        <f t="shared" ca="1" si="16"/>
        <v>0</v>
      </c>
      <c r="AA70">
        <f t="shared" ca="1" si="16"/>
        <v>0</v>
      </c>
      <c r="AB70">
        <f t="shared" ca="1" si="16"/>
        <v>0</v>
      </c>
      <c r="AC70">
        <f t="shared" ca="1" si="16"/>
        <v>0</v>
      </c>
      <c r="AD70">
        <f t="shared" ca="1" si="16"/>
        <v>0</v>
      </c>
      <c r="AE70">
        <f t="shared" ca="1" si="16"/>
        <v>0</v>
      </c>
      <c r="AF70">
        <f t="shared" ca="1" si="16"/>
        <v>0</v>
      </c>
      <c r="AG70">
        <f t="shared" ca="1" si="16"/>
        <v>0</v>
      </c>
      <c r="AH70">
        <f t="shared" ca="1" si="16"/>
        <v>0</v>
      </c>
      <c r="AI70">
        <f t="shared" ca="1" si="16"/>
        <v>0</v>
      </c>
      <c r="AJ70">
        <f t="shared" ca="1" si="16"/>
        <v>0</v>
      </c>
      <c r="AK70">
        <f t="shared" ca="1" si="16"/>
        <v>0</v>
      </c>
      <c r="AL70">
        <f t="shared" ca="1" si="16"/>
        <v>0</v>
      </c>
      <c r="AM70">
        <f t="shared" ca="1" si="16"/>
        <v>0</v>
      </c>
      <c r="AN70">
        <f t="shared" ca="1" si="16"/>
        <v>0</v>
      </c>
      <c r="AO70">
        <f t="shared" ca="1" si="16"/>
        <v>0</v>
      </c>
      <c r="AP70">
        <f t="shared" ca="1" si="16"/>
        <v>0</v>
      </c>
      <c r="AQ70">
        <f t="shared" ca="1" si="16"/>
        <v>0</v>
      </c>
      <c r="AR70">
        <f t="shared" ca="1" si="16"/>
        <v>0</v>
      </c>
      <c r="AS70">
        <f t="shared" ca="1" si="16"/>
        <v>0</v>
      </c>
      <c r="AT70">
        <f t="shared" ca="1" si="16"/>
        <v>0</v>
      </c>
      <c r="AU70">
        <f t="shared" ca="1" si="16"/>
        <v>0</v>
      </c>
      <c r="AV70">
        <f t="shared" ca="1" si="16"/>
        <v>0</v>
      </c>
      <c r="AW70">
        <f t="shared" ca="1" si="16"/>
        <v>0</v>
      </c>
      <c r="AX70">
        <f t="shared" ca="1" si="16"/>
        <v>0</v>
      </c>
      <c r="AY70">
        <f t="shared" ca="1" si="16"/>
        <v>0</v>
      </c>
      <c r="AZ70">
        <f t="shared" ca="1" si="16"/>
        <v>0</v>
      </c>
      <c r="BA70">
        <f t="shared" ca="1" si="16"/>
        <v>0</v>
      </c>
      <c r="BB70">
        <f t="shared" ca="1" si="16"/>
        <v>0</v>
      </c>
      <c r="BC70">
        <f t="shared" ca="1" si="16"/>
        <v>0</v>
      </c>
      <c r="BD70">
        <f t="shared" ca="1" si="16"/>
        <v>0</v>
      </c>
      <c r="BE70">
        <f t="shared" ca="1" si="16"/>
        <v>0</v>
      </c>
      <c r="BF70">
        <f t="shared" ca="1" si="16"/>
        <v>0</v>
      </c>
      <c r="BG70">
        <f t="shared" ca="1" si="16"/>
        <v>0</v>
      </c>
      <c r="BH70">
        <f t="shared" ca="1" si="16"/>
        <v>0</v>
      </c>
      <c r="BK70" s="19">
        <v>4</v>
      </c>
      <c r="BL70" s="27">
        <f ca="1"/>
        <v>3.3879131497801621E-8</v>
      </c>
      <c r="BM70" s="27">
        <f ca="1"/>
        <v>1.191521421213908E-5</v>
      </c>
      <c r="BN70" s="27">
        <f ca="1"/>
        <v>3.5243151456775357E-3</v>
      </c>
      <c r="BO70" s="27">
        <f ca="1"/>
        <v>1.0131273785004573</v>
      </c>
      <c r="BP70" s="27">
        <f ca="1"/>
        <v>-1.7085955388541654E-2</v>
      </c>
      <c r="BQ70" s="27">
        <f ca="1"/>
        <v>3.8061188508645795E-4</v>
      </c>
      <c r="BR70" s="27">
        <f ca="1"/>
        <v>-8.5338885817509156E-6</v>
      </c>
      <c r="BS70" s="27">
        <f ca="1"/>
        <v>2.427310873393281E-7</v>
      </c>
      <c r="BT70" s="27">
        <f ca="1"/>
        <v>-8.4774801671927675E-9</v>
      </c>
      <c r="BU70" s="27">
        <f ca="1"/>
        <v>3.5495644682881544E-10</v>
      </c>
      <c r="BV70" s="27">
        <f ca="1"/>
        <v>-1.7494532827499321E-11</v>
      </c>
      <c r="BW70" s="27">
        <f ca="1"/>
        <v>1.0006349520373979E-12</v>
      </c>
      <c r="BX70" s="27">
        <f ca="1"/>
        <v>-6.6398467233764785E-14</v>
      </c>
      <c r="BY70" s="27">
        <f ca="1"/>
        <v>5.5757721155383359E-15</v>
      </c>
      <c r="BZ70" s="27">
        <f ca="1"/>
        <v>-5.2423237306005023E-16</v>
      </c>
      <c r="CA70" s="27">
        <f ca="1"/>
        <v>5.4875272790656797E-17</v>
      </c>
      <c r="CB70" s="27">
        <f ca="1"/>
        <v>-6.3648912174381753E-18</v>
      </c>
      <c r="CC70" s="27">
        <f ca="1"/>
        <v>8.1470463811138636E-19</v>
      </c>
      <c r="CD70" s="27">
        <f ca="1"/>
        <v>-1.146829940519283E-19</v>
      </c>
      <c r="CE70" s="27">
        <f ca="1"/>
        <v>1.7701470720456876E-20</v>
      </c>
      <c r="CF70" s="27">
        <f ca="1"/>
        <v>-2.9885074107785671E-21</v>
      </c>
      <c r="CG70" s="27">
        <f ca="1"/>
        <v>5.5073059023763475E-22</v>
      </c>
      <c r="CH70" s="27">
        <f ca="1"/>
        <v>-1.1059550613718498E-22</v>
      </c>
      <c r="CI70" s="27">
        <f ca="1"/>
        <v>2.4170306669760601E-23</v>
      </c>
      <c r="CJ70" s="27">
        <f ca="1"/>
        <v>-5.7432980509499989E-24</v>
      </c>
      <c r="CK70" s="27">
        <f ca="1"/>
        <v>1.4829229588767449E-24</v>
      </c>
      <c r="CL70" s="27">
        <f ca="1"/>
        <v>-4.1596394539690896E-25</v>
      </c>
      <c r="CM70" s="27">
        <f ca="1"/>
        <v>1.2675583540351248E-25</v>
      </c>
      <c r="CN70" s="27">
        <f ca="1"/>
        <v>-4.1795944779426922E-26</v>
      </c>
      <c r="CO70" s="27">
        <f ca="1"/>
        <v>1.4552090181858872E-26</v>
      </c>
      <c r="CP70" s="27">
        <f ca="1"/>
        <v>-5.249071652271544E-27</v>
      </c>
      <c r="CQ70" s="27">
        <f ca="1"/>
        <v>2.0646028259305821E-27</v>
      </c>
      <c r="CR70" s="27">
        <f ca="1"/>
        <v>-8.8780098236651689E-28</v>
      </c>
      <c r="CS70" s="27">
        <f ca="1"/>
        <v>4.1893748759854783E-28</v>
      </c>
      <c r="CT70" s="27">
        <f ca="1"/>
        <v>-2.1814733322201801E-28</v>
      </c>
      <c r="CU70" s="27">
        <f ca="1"/>
        <v>1.2644748049110666E-28</v>
      </c>
      <c r="CV70" s="27">
        <f ca="1"/>
        <v>-8.277388396561005E-29</v>
      </c>
      <c r="CW70" s="27">
        <f ca="1"/>
        <v>6.2524756515164454E-29</v>
      </c>
      <c r="CX70" s="27">
        <f ca="1"/>
        <v>-5.547129728477921E-29</v>
      </c>
      <c r="CY70" s="27">
        <f ca="1"/>
        <v>5.6540858257221516E-29</v>
      </c>
      <c r="CZ70" s="27">
        <f ca="1"/>
        <v>-5.9898264460930923E-29</v>
      </c>
      <c r="DA70" s="27">
        <f ca="1"/>
        <v>5.3261280329296738E-29</v>
      </c>
      <c r="DB70" s="27">
        <f ca="1"/>
        <v>-1.5576365395126927E-29</v>
      </c>
      <c r="DC70" s="27">
        <f ca="1"/>
        <v>-7.0791273297305926E-29</v>
      </c>
      <c r="DD70" s="27">
        <f ca="1"/>
        <v>1.825846228296948E-28</v>
      </c>
      <c r="DE70" s="27">
        <f ca="1"/>
        <v>-2.1420484192529533E-28</v>
      </c>
      <c r="DF70" s="27">
        <f ca="1"/>
        <v>1.79368311998508E-29</v>
      </c>
      <c r="DG70" s="27">
        <f ca="1"/>
        <v>3.8768488945527682E-28</v>
      </c>
      <c r="DH70" s="27">
        <f ca="1"/>
        <v>-5.844591616920408E-28</v>
      </c>
    </row>
    <row r="71" spans="3:112" x14ac:dyDescent="0.2">
      <c r="F71" s="30">
        <f t="shared" si="17"/>
        <v>2.1861592607593981E-2</v>
      </c>
      <c r="G71" s="30">
        <f t="shared" si="18"/>
        <v>0.98132806734744027</v>
      </c>
      <c r="H71" s="30">
        <f t="shared" si="19"/>
        <v>-3.1396574549091452E-3</v>
      </c>
      <c r="I71">
        <v>3.5999999999999996</v>
      </c>
      <c r="K71">
        <v>5</v>
      </c>
      <c r="L71">
        <f t="shared" ca="1" si="20"/>
        <v>0</v>
      </c>
      <c r="M71">
        <f t="shared" ca="1" si="16"/>
        <v>0</v>
      </c>
      <c r="N71">
        <f t="shared" ca="1" si="16"/>
        <v>0</v>
      </c>
      <c r="O71">
        <f t="shared" ca="1" si="16"/>
        <v>-3.1396574549091452E-3</v>
      </c>
      <c r="P71">
        <f t="shared" ca="1" si="16"/>
        <v>0.98132806734744027</v>
      </c>
      <c r="Q71">
        <f t="shared" ca="1" si="16"/>
        <v>2.1861592607593981E-2</v>
      </c>
      <c r="R71">
        <f t="shared" ca="1" si="16"/>
        <v>0</v>
      </c>
      <c r="S71">
        <f t="shared" ca="1" si="16"/>
        <v>0</v>
      </c>
      <c r="T71">
        <f t="shared" ca="1" si="16"/>
        <v>0</v>
      </c>
      <c r="U71">
        <f t="shared" ca="1" si="16"/>
        <v>0</v>
      </c>
      <c r="V71">
        <f t="shared" ca="1" si="16"/>
        <v>0</v>
      </c>
      <c r="W71">
        <f t="shared" ca="1" si="16"/>
        <v>0</v>
      </c>
      <c r="X71">
        <f t="shared" ca="1" si="16"/>
        <v>0</v>
      </c>
      <c r="Y71">
        <f t="shared" ca="1" si="16"/>
        <v>0</v>
      </c>
      <c r="Z71">
        <f t="shared" ca="1" si="16"/>
        <v>0</v>
      </c>
      <c r="AA71">
        <f t="shared" ca="1" si="16"/>
        <v>0</v>
      </c>
      <c r="AB71">
        <f t="shared" ca="1" si="16"/>
        <v>0</v>
      </c>
      <c r="AC71">
        <f t="shared" ca="1" si="16"/>
        <v>0</v>
      </c>
      <c r="AD71">
        <f t="shared" ca="1" si="16"/>
        <v>0</v>
      </c>
      <c r="AE71">
        <f t="shared" ca="1" si="16"/>
        <v>0</v>
      </c>
      <c r="AF71">
        <f t="shared" ca="1" si="16"/>
        <v>0</v>
      </c>
      <c r="AG71">
        <f t="shared" ca="1" si="16"/>
        <v>0</v>
      </c>
      <c r="AH71">
        <f t="shared" ca="1" si="16"/>
        <v>0</v>
      </c>
      <c r="AI71">
        <f t="shared" ca="1" si="16"/>
        <v>0</v>
      </c>
      <c r="AJ71">
        <f t="shared" ca="1" si="16"/>
        <v>0</v>
      </c>
      <c r="AK71">
        <f t="shared" ca="1" si="16"/>
        <v>0</v>
      </c>
      <c r="AL71">
        <f t="shared" ca="1" si="16"/>
        <v>0</v>
      </c>
      <c r="AM71">
        <f t="shared" ca="1" si="16"/>
        <v>0</v>
      </c>
      <c r="AN71">
        <f t="shared" ca="1" si="16"/>
        <v>0</v>
      </c>
      <c r="AO71">
        <f t="shared" ca="1" si="16"/>
        <v>0</v>
      </c>
      <c r="AP71">
        <f t="shared" ca="1" si="16"/>
        <v>0</v>
      </c>
      <c r="AQ71">
        <f t="shared" ca="1" si="16"/>
        <v>0</v>
      </c>
      <c r="AR71">
        <f t="shared" ca="1" si="16"/>
        <v>0</v>
      </c>
      <c r="AS71">
        <f t="shared" ca="1" si="16"/>
        <v>0</v>
      </c>
      <c r="AT71">
        <f t="shared" ca="1" si="16"/>
        <v>0</v>
      </c>
      <c r="AU71">
        <f t="shared" ca="1" si="16"/>
        <v>0</v>
      </c>
      <c r="AV71">
        <f t="shared" ca="1" si="16"/>
        <v>0</v>
      </c>
      <c r="AW71">
        <f t="shared" ca="1" si="16"/>
        <v>0</v>
      </c>
      <c r="AX71">
        <f t="shared" ca="1" si="16"/>
        <v>0</v>
      </c>
      <c r="AY71">
        <f t="shared" ca="1" si="16"/>
        <v>0</v>
      </c>
      <c r="AZ71">
        <f t="shared" ca="1" si="16"/>
        <v>0</v>
      </c>
      <c r="BA71">
        <f t="shared" ca="1" si="16"/>
        <v>0</v>
      </c>
      <c r="BB71">
        <f t="shared" ca="1" si="16"/>
        <v>0</v>
      </c>
      <c r="BC71">
        <f t="shared" ca="1" si="16"/>
        <v>0</v>
      </c>
      <c r="BD71">
        <f t="shared" ca="1" si="16"/>
        <v>0</v>
      </c>
      <c r="BE71">
        <f t="shared" ca="1" si="16"/>
        <v>0</v>
      </c>
      <c r="BF71">
        <f t="shared" ca="1" si="16"/>
        <v>0</v>
      </c>
      <c r="BG71">
        <f t="shared" ca="1" si="16"/>
        <v>0</v>
      </c>
      <c r="BH71">
        <f t="shared" ca="1" si="16"/>
        <v>0</v>
      </c>
      <c r="BK71" s="19">
        <v>5</v>
      </c>
      <c r="BL71" s="27">
        <f ca="1"/>
        <v>1.0838504559974559E-10</v>
      </c>
      <c r="BM71" s="27">
        <f ca="1"/>
        <v>3.8118776326873389E-8</v>
      </c>
      <c r="BN71" s="27">
        <f ca="1"/>
        <v>1.127487750968233E-5</v>
      </c>
      <c r="BO71" s="27">
        <f ca="1"/>
        <v>3.2411650553748135E-3</v>
      </c>
      <c r="BP71" s="27">
        <f ca="1"/>
        <v>1.018899924916135</v>
      </c>
      <c r="BQ71" s="27">
        <f ca="1"/>
        <v>-2.2697321415040939E-2</v>
      </c>
      <c r="BR71" s="27">
        <f ca="1"/>
        <v>5.0890794441731438E-4</v>
      </c>
      <c r="BS71" s="27">
        <f ca="1"/>
        <v>-1.4474969707032738E-5</v>
      </c>
      <c r="BT71" s="27">
        <f ca="1"/>
        <v>5.0554409802705175E-7</v>
      </c>
      <c r="BU71" s="27">
        <f ca="1"/>
        <v>-2.1167390924181001E-8</v>
      </c>
      <c r="BV71" s="27">
        <f ca="1"/>
        <v>1.0432649377239979E-9</v>
      </c>
      <c r="BW71" s="27">
        <f ca="1"/>
        <v>-5.9671634059345801E-11</v>
      </c>
      <c r="BX71" s="27">
        <f ca="1"/>
        <v>3.9595908885727137E-12</v>
      </c>
      <c r="BY71" s="27">
        <f ca="1"/>
        <v>-3.3250430898827222E-13</v>
      </c>
      <c r="BZ71" s="27">
        <f ca="1"/>
        <v>3.1261952486877188E-14</v>
      </c>
      <c r="CA71" s="27">
        <f ca="1"/>
        <v>-3.2724193675262168E-15</v>
      </c>
      <c r="CB71" s="27">
        <f ca="1"/>
        <v>3.7956245560001175E-16</v>
      </c>
      <c r="CC71" s="27">
        <f ca="1"/>
        <v>-4.8583908580096707E-17</v>
      </c>
      <c r="CD71" s="27">
        <f ca="1"/>
        <v>6.8389792301009206E-18</v>
      </c>
      <c r="CE71" s="27">
        <f ca="1"/>
        <v>-1.0556054243284612E-18</v>
      </c>
      <c r="CF71" s="27">
        <f ca="1"/>
        <v>1.7821596201144569E-19</v>
      </c>
      <c r="CG71" s="27">
        <f ca="1"/>
        <v>-3.2842141061568107E-20</v>
      </c>
      <c r="CH71" s="27">
        <f ca="1"/>
        <v>6.5952269180575126E-21</v>
      </c>
      <c r="CI71" s="27">
        <f ca="1"/>
        <v>-1.4413664961067795E-21</v>
      </c>
      <c r="CJ71" s="27">
        <f ca="1"/>
        <v>3.4249451200184909E-22</v>
      </c>
      <c r="CK71" s="27">
        <f ca="1"/>
        <v>-8.8432285880204038E-23</v>
      </c>
      <c r="CL71" s="27">
        <f ca="1"/>
        <v>2.4805498030093175E-23</v>
      </c>
      <c r="CM71" s="27">
        <f ca="1"/>
        <v>-7.5589282681806401E-24</v>
      </c>
      <c r="CN71" s="27">
        <f ca="1"/>
        <v>2.4924497360045996E-24</v>
      </c>
      <c r="CO71" s="27">
        <f ca="1"/>
        <v>-8.6779599129776124E-25</v>
      </c>
      <c r="CP71" s="27">
        <f ca="1"/>
        <v>3.1302192887414433E-25</v>
      </c>
      <c r="CQ71" s="27">
        <f ca="1"/>
        <v>-1.2312004898087597E-25</v>
      </c>
      <c r="CR71" s="27">
        <f ca="1"/>
        <v>5.2942919122939602E-26</v>
      </c>
      <c r="CS71" s="27">
        <f ca="1"/>
        <v>-2.4982821560272621E-26</v>
      </c>
      <c r="CT71" s="27">
        <f ca="1"/>
        <v>1.3008947781148383E-26</v>
      </c>
      <c r="CU71" s="27">
        <f ca="1"/>
        <v>-7.5405399024174639E-27</v>
      </c>
      <c r="CV71" s="27">
        <f ca="1"/>
        <v>4.9361187150316865E-27</v>
      </c>
      <c r="CW71" s="27">
        <f ca="1"/>
        <v>-3.7285869165633032E-27</v>
      </c>
      <c r="CX71" s="27">
        <f ca="1"/>
        <v>3.3079625548107142E-27</v>
      </c>
      <c r="CY71" s="27">
        <f ca="1"/>
        <v>-3.3717445072817787E-27</v>
      </c>
      <c r="CZ71" s="27">
        <f ca="1"/>
        <v>3.5719592948708076E-27</v>
      </c>
      <c r="DA71" s="27">
        <f ca="1"/>
        <v>-3.1761709131495997E-27</v>
      </c>
      <c r="DB71" s="27">
        <f ca="1"/>
        <v>9.2887738324568665E-28</v>
      </c>
      <c r="DC71" s="27">
        <f ca="1"/>
        <v>4.2215504727183467E-27</v>
      </c>
      <c r="DD71" s="27">
        <f ca="1"/>
        <v>-1.08882093076737E-26</v>
      </c>
      <c r="DE71" s="27">
        <f ca="1"/>
        <v>1.2773842163998807E-26</v>
      </c>
      <c r="DF71" s="27">
        <f ca="1"/>
        <v>-1.0696408569003804E-27</v>
      </c>
      <c r="DG71" s="27">
        <f ca="1"/>
        <v>-2.3119111327073252E-26</v>
      </c>
      <c r="DH71" s="27">
        <f ca="1"/>
        <v>3.4853502916432235E-26</v>
      </c>
    </row>
    <row r="72" spans="3:112" x14ac:dyDescent="0.2">
      <c r="F72" s="30">
        <f t="shared" si="17"/>
        <v>2.7532471535294312E-2</v>
      </c>
      <c r="G72" s="30">
        <f t="shared" si="18"/>
        <v>0.97498655950454016</v>
      </c>
      <c r="H72" s="30">
        <f t="shared" si="19"/>
        <v>-2.4690285397094402E-3</v>
      </c>
      <c r="I72">
        <v>4.3199999999999994</v>
      </c>
      <c r="K72">
        <v>5.9999999999999991</v>
      </c>
      <c r="L72">
        <f t="shared" ca="1" si="20"/>
        <v>0</v>
      </c>
      <c r="M72">
        <f t="shared" ca="1" si="16"/>
        <v>0</v>
      </c>
      <c r="N72">
        <f t="shared" ca="1" si="16"/>
        <v>0</v>
      </c>
      <c r="O72">
        <f t="shared" ca="1" si="16"/>
        <v>0</v>
      </c>
      <c r="P72">
        <f t="shared" ca="1" si="16"/>
        <v>-3.1396574549091452E-3</v>
      </c>
      <c r="Q72">
        <f t="shared" ca="1" si="16"/>
        <v>0.98132806734744027</v>
      </c>
      <c r="R72">
        <f t="shared" ca="1" si="16"/>
        <v>2.1861592607593981E-2</v>
      </c>
      <c r="S72">
        <f t="shared" ca="1" si="16"/>
        <v>0</v>
      </c>
      <c r="T72">
        <f t="shared" ca="1" si="16"/>
        <v>0</v>
      </c>
      <c r="U72">
        <f t="shared" ca="1" si="16"/>
        <v>0</v>
      </c>
      <c r="V72">
        <f t="shared" ca="1" si="16"/>
        <v>0</v>
      </c>
      <c r="W72">
        <f t="shared" ca="1" si="16"/>
        <v>0</v>
      </c>
      <c r="X72">
        <f t="shared" ca="1" si="16"/>
        <v>0</v>
      </c>
      <c r="Y72">
        <f t="shared" ca="1" si="16"/>
        <v>0</v>
      </c>
      <c r="Z72">
        <f t="shared" ca="1" si="16"/>
        <v>0</v>
      </c>
      <c r="AA72">
        <f t="shared" ca="1" si="16"/>
        <v>0</v>
      </c>
      <c r="AB72">
        <f t="shared" ref="AB72:AQ115" ca="1" si="21">IF($K72=AB$66,OFFSET($G$66,$K72,0),IF($K72=AB$66+1,OFFSET($H$66,$K72,0),IF($K72+1=AB$66,OFFSET($F$66,$K72,0),0)))</f>
        <v>0</v>
      </c>
      <c r="AC72">
        <f t="shared" ca="1" si="21"/>
        <v>0</v>
      </c>
      <c r="AD72">
        <f t="shared" ca="1" si="21"/>
        <v>0</v>
      </c>
      <c r="AE72">
        <f t="shared" ca="1" si="21"/>
        <v>0</v>
      </c>
      <c r="AF72">
        <f t="shared" ca="1" si="21"/>
        <v>0</v>
      </c>
      <c r="AG72">
        <f t="shared" ca="1" si="21"/>
        <v>0</v>
      </c>
      <c r="AH72">
        <f t="shared" ca="1" si="21"/>
        <v>0</v>
      </c>
      <c r="AI72">
        <f t="shared" ca="1" si="21"/>
        <v>0</v>
      </c>
      <c r="AJ72">
        <f t="shared" ca="1" si="21"/>
        <v>0</v>
      </c>
      <c r="AK72">
        <f t="shared" ca="1" si="21"/>
        <v>0</v>
      </c>
      <c r="AL72">
        <f t="shared" ca="1" si="21"/>
        <v>0</v>
      </c>
      <c r="AM72">
        <f t="shared" ca="1" si="21"/>
        <v>0</v>
      </c>
      <c r="AN72">
        <f t="shared" ca="1" si="21"/>
        <v>0</v>
      </c>
      <c r="AO72">
        <f t="shared" ca="1" si="21"/>
        <v>0</v>
      </c>
      <c r="AP72">
        <f t="shared" ca="1" si="21"/>
        <v>0</v>
      </c>
      <c r="AQ72">
        <f t="shared" ca="1" si="21"/>
        <v>0</v>
      </c>
      <c r="AR72">
        <f t="shared" ref="AR72:BG115" ca="1" si="22">IF($K72=AR$66,OFFSET($G$66,$K72,0),IF($K72=AR$66+1,OFFSET($H$66,$K72,0),IF($K72+1=AR$66,OFFSET($F$66,$K72,0),0)))</f>
        <v>0</v>
      </c>
      <c r="AS72">
        <f t="shared" ca="1" si="22"/>
        <v>0</v>
      </c>
      <c r="AT72">
        <f t="shared" ca="1" si="22"/>
        <v>0</v>
      </c>
      <c r="AU72">
        <f t="shared" ca="1" si="22"/>
        <v>0</v>
      </c>
      <c r="AV72">
        <f t="shared" ca="1" si="22"/>
        <v>0</v>
      </c>
      <c r="AW72">
        <f t="shared" ca="1" si="22"/>
        <v>0</v>
      </c>
      <c r="AX72">
        <f t="shared" ca="1" si="22"/>
        <v>0</v>
      </c>
      <c r="AY72">
        <f t="shared" ca="1" si="22"/>
        <v>0</v>
      </c>
      <c r="AZ72">
        <f t="shared" ca="1" si="22"/>
        <v>0</v>
      </c>
      <c r="BA72">
        <f t="shared" ca="1" si="22"/>
        <v>0</v>
      </c>
      <c r="BB72">
        <f t="shared" ca="1" si="22"/>
        <v>0</v>
      </c>
      <c r="BC72">
        <f t="shared" ca="1" si="22"/>
        <v>0</v>
      </c>
      <c r="BD72">
        <f t="shared" ca="1" si="22"/>
        <v>0</v>
      </c>
      <c r="BE72">
        <f t="shared" ca="1" si="22"/>
        <v>0</v>
      </c>
      <c r="BF72">
        <f t="shared" ca="1" si="22"/>
        <v>0</v>
      </c>
      <c r="BG72">
        <f t="shared" ca="1" si="22"/>
        <v>0</v>
      </c>
      <c r="BH72">
        <f t="shared" ref="M72:BH115" ca="1" si="23">IF($K72=BH$66,OFFSET($G$66,$K72,0),IF($K72=BH$66+1,OFFSET($H$66,$K72,0),IF($K72+1=BH$66,OFFSET($F$66,$K72,0),0)))</f>
        <v>0</v>
      </c>
      <c r="BK72" s="19">
        <v>5.9999999999999991</v>
      </c>
      <c r="BL72" s="27">
        <f ca="1"/>
        <v>3.4674716035717392E-13</v>
      </c>
      <c r="BM72" s="27">
        <f ca="1"/>
        <v>1.2195019501532263E-10</v>
      </c>
      <c r="BN72" s="27">
        <f ca="1"/>
        <v>3.607076731133921E-8</v>
      </c>
      <c r="BO72" s="27">
        <f ca="1"/>
        <v>1.0369186754328007E-5</v>
      </c>
      <c r="BP72" s="27">
        <f ca="1"/>
        <v>3.2596808323309585E-3</v>
      </c>
      <c r="BQ72" s="27">
        <f ca="1"/>
        <v>1.0188971109721781</v>
      </c>
      <c r="BR72" s="27">
        <f ca="1"/>
        <v>-2.2845199432827267E-2</v>
      </c>
      <c r="BS72" s="27">
        <f ca="1"/>
        <v>6.4979054339566215E-4</v>
      </c>
      <c r="BT72" s="27">
        <f ca="1"/>
        <v>-2.2694194241240137E-5</v>
      </c>
      <c r="BU72" s="27">
        <f ca="1"/>
        <v>9.5021756378594355E-7</v>
      </c>
      <c r="BV72" s="27">
        <f ca="1"/>
        <v>-4.6832822763004145E-8</v>
      </c>
      <c r="BW72" s="27">
        <f ca="1"/>
        <v>2.6786973862812876E-9</v>
      </c>
      <c r="BX72" s="27">
        <f ca="1"/>
        <v>-1.7774853883529151E-10</v>
      </c>
      <c r="BY72" s="27">
        <f ca="1"/>
        <v>1.4926328689580304E-11</v>
      </c>
      <c r="BZ72" s="27">
        <f ca="1"/>
        <v>-1.4033688156312878E-12</v>
      </c>
      <c r="CA72" s="27">
        <f ca="1"/>
        <v>1.4690097472260916E-13</v>
      </c>
      <c r="CB72" s="27">
        <f ca="1"/>
        <v>-1.7038798648199872E-14</v>
      </c>
      <c r="CC72" s="27">
        <f ca="1"/>
        <v>2.1809623781946897E-15</v>
      </c>
      <c r="CD72" s="27">
        <f ca="1"/>
        <v>-3.0700610226768425E-16</v>
      </c>
      <c r="CE72" s="27">
        <f ca="1"/>
        <v>4.7386795010185096E-17</v>
      </c>
      <c r="CF72" s="27">
        <f ca="1"/>
        <v>-8.0002272295557538E-18</v>
      </c>
      <c r="CG72" s="27">
        <f ca="1"/>
        <v>1.4743044799813937E-18</v>
      </c>
      <c r="CH72" s="27">
        <f ca="1"/>
        <v>-2.960639068432834E-19</v>
      </c>
      <c r="CI72" s="27">
        <f ca="1"/>
        <v>6.4703853458324039E-20</v>
      </c>
      <c r="CJ72" s="27">
        <f ca="1"/>
        <v>-1.5374795220164555E-20</v>
      </c>
      <c r="CK72" s="27">
        <f ca="1"/>
        <v>3.9697812333175308E-21</v>
      </c>
      <c r="CL72" s="27">
        <f ca="1"/>
        <v>-1.1135344923273363E-21</v>
      </c>
      <c r="CM72" s="27">
        <f ca="1"/>
        <v>3.3932506984685051E-22</v>
      </c>
      <c r="CN72" s="27">
        <f ca="1"/>
        <v>-1.1188764474981436E-22</v>
      </c>
      <c r="CO72" s="27">
        <f ca="1"/>
        <v>3.8955910800143706E-23</v>
      </c>
      <c r="CP72" s="27">
        <f ca="1"/>
        <v>-1.4051752326574216E-23</v>
      </c>
      <c r="CQ72" s="27">
        <f ca="1"/>
        <v>5.5269368537133754E-24</v>
      </c>
      <c r="CR72" s="27">
        <f ca="1"/>
        <v>-2.3766411178831844E-24</v>
      </c>
      <c r="CS72" s="27">
        <f ca="1"/>
        <v>1.1214946577276243E-24</v>
      </c>
      <c r="CT72" s="27">
        <f ca="1"/>
        <v>-5.8397989210376203E-25</v>
      </c>
      <c r="CU72" s="27">
        <f ca="1"/>
        <v>3.3849960447985867E-25</v>
      </c>
      <c r="CV72" s="27">
        <f ca="1"/>
        <v>-2.2158549047239696E-25</v>
      </c>
      <c r="CW72" s="27">
        <f ca="1"/>
        <v>1.6737862445642944E-25</v>
      </c>
      <c r="CX72" s="27">
        <f ca="1"/>
        <v>-1.4849653087554441E-25</v>
      </c>
      <c r="CY72" s="27">
        <f ca="1"/>
        <v>1.5135974305448756E-25</v>
      </c>
      <c r="CZ72" s="27">
        <f ca="1"/>
        <v>-1.6034751147517817E-25</v>
      </c>
      <c r="DA72" s="27">
        <f ca="1"/>
        <v>1.4258032074293357E-25</v>
      </c>
      <c r="DB72" s="27">
        <f ca="1"/>
        <v>-4.1697893109503715E-26</v>
      </c>
      <c r="DC72" s="27">
        <f ca="1"/>
        <v>-1.8950807021772959E-25</v>
      </c>
      <c r="DD72" s="27">
        <f ca="1"/>
        <v>4.8877860098052901E-25</v>
      </c>
      <c r="DE72" s="27">
        <f ca="1"/>
        <v>-5.7342585228088262E-25</v>
      </c>
      <c r="DF72" s="27">
        <f ca="1"/>
        <v>4.8016854453644206E-26</v>
      </c>
      <c r="DG72" s="27">
        <f ca="1"/>
        <v>1.0378315268421556E-24</v>
      </c>
      <c r="DH72" s="27">
        <f ca="1"/>
        <v>-1.5645957855308951E-24</v>
      </c>
    </row>
    <row r="73" spans="3:112" x14ac:dyDescent="0.2">
      <c r="F73" s="30">
        <f t="shared" si="17"/>
        <v>3.3537966210426449E-2</v>
      </c>
      <c r="G73" s="30">
        <f t="shared" si="18"/>
        <v>0.96797582016677663</v>
      </c>
      <c r="H73" s="30">
        <f t="shared" si="19"/>
        <v>-1.4637838770779198E-3</v>
      </c>
      <c r="I73">
        <v>5.0399999999999991</v>
      </c>
      <c r="K73">
        <v>6.9999999999999991</v>
      </c>
      <c r="L73">
        <f t="shared" ca="1" si="20"/>
        <v>0</v>
      </c>
      <c r="M73">
        <f t="shared" ca="1" si="23"/>
        <v>0</v>
      </c>
      <c r="N73">
        <f t="shared" ca="1" si="23"/>
        <v>0</v>
      </c>
      <c r="O73">
        <f t="shared" ca="1" si="23"/>
        <v>0</v>
      </c>
      <c r="P73">
        <f t="shared" ca="1" si="23"/>
        <v>0</v>
      </c>
      <c r="Q73">
        <f t="shared" ca="1" si="23"/>
        <v>-2.4690285397094402E-3</v>
      </c>
      <c r="R73">
        <f t="shared" ca="1" si="23"/>
        <v>0.97498655950454016</v>
      </c>
      <c r="S73">
        <f t="shared" ca="1" si="23"/>
        <v>2.7532471535294312E-2</v>
      </c>
      <c r="T73">
        <f t="shared" ca="1" si="23"/>
        <v>0</v>
      </c>
      <c r="U73">
        <f t="shared" ca="1" si="23"/>
        <v>0</v>
      </c>
      <c r="V73">
        <f t="shared" ca="1" si="23"/>
        <v>0</v>
      </c>
      <c r="W73">
        <f t="shared" ca="1" si="23"/>
        <v>0</v>
      </c>
      <c r="X73">
        <f t="shared" ca="1" si="23"/>
        <v>0</v>
      </c>
      <c r="Y73">
        <f t="shared" ca="1" si="23"/>
        <v>0</v>
      </c>
      <c r="Z73">
        <f t="shared" ca="1" si="23"/>
        <v>0</v>
      </c>
      <c r="AA73">
        <f t="shared" ca="1" si="23"/>
        <v>0</v>
      </c>
      <c r="AB73">
        <f t="shared" ca="1" si="23"/>
        <v>0</v>
      </c>
      <c r="AC73">
        <f t="shared" ca="1" si="23"/>
        <v>0</v>
      </c>
      <c r="AD73">
        <f t="shared" ca="1" si="23"/>
        <v>0</v>
      </c>
      <c r="AE73">
        <f t="shared" ca="1" si="23"/>
        <v>0</v>
      </c>
      <c r="AF73">
        <f t="shared" ca="1" si="23"/>
        <v>0</v>
      </c>
      <c r="AG73">
        <f t="shared" ca="1" si="23"/>
        <v>0</v>
      </c>
      <c r="AH73">
        <f t="shared" ca="1" si="23"/>
        <v>0</v>
      </c>
      <c r="AI73">
        <f t="shared" ca="1" si="23"/>
        <v>0</v>
      </c>
      <c r="AJ73">
        <f t="shared" ca="1" si="23"/>
        <v>0</v>
      </c>
      <c r="AK73">
        <f t="shared" ca="1" si="23"/>
        <v>0</v>
      </c>
      <c r="AL73">
        <f t="shared" ca="1" si="23"/>
        <v>0</v>
      </c>
      <c r="AM73">
        <f t="shared" ca="1" si="23"/>
        <v>0</v>
      </c>
      <c r="AN73">
        <f t="shared" ca="1" si="23"/>
        <v>0</v>
      </c>
      <c r="AO73">
        <f t="shared" ca="1" si="23"/>
        <v>0</v>
      </c>
      <c r="AP73">
        <f t="shared" ca="1" si="23"/>
        <v>0</v>
      </c>
      <c r="AQ73">
        <f t="shared" ca="1" si="23"/>
        <v>0</v>
      </c>
      <c r="AR73">
        <f t="shared" ca="1" si="23"/>
        <v>0</v>
      </c>
      <c r="AS73">
        <f t="shared" ca="1" si="23"/>
        <v>0</v>
      </c>
      <c r="AT73">
        <f t="shared" ca="1" si="23"/>
        <v>0</v>
      </c>
      <c r="AU73">
        <f t="shared" ca="1" si="23"/>
        <v>0</v>
      </c>
      <c r="AV73">
        <f t="shared" ca="1" si="23"/>
        <v>0</v>
      </c>
      <c r="AW73">
        <f t="shared" ca="1" si="23"/>
        <v>0</v>
      </c>
      <c r="AX73">
        <f t="shared" ca="1" si="23"/>
        <v>0</v>
      </c>
      <c r="AY73">
        <f t="shared" ca="1" si="23"/>
        <v>0</v>
      </c>
      <c r="AZ73">
        <f t="shared" ca="1" si="23"/>
        <v>0</v>
      </c>
      <c r="BA73">
        <f t="shared" ca="1" si="23"/>
        <v>0</v>
      </c>
      <c r="BB73">
        <f t="shared" ca="1" si="23"/>
        <v>0</v>
      </c>
      <c r="BC73">
        <f t="shared" ca="1" si="23"/>
        <v>0</v>
      </c>
      <c r="BD73">
        <f t="shared" ca="1" si="23"/>
        <v>0</v>
      </c>
      <c r="BE73">
        <f t="shared" ca="1" si="23"/>
        <v>0</v>
      </c>
      <c r="BF73">
        <f t="shared" ca="1" si="23"/>
        <v>0</v>
      </c>
      <c r="BG73">
        <f t="shared" ca="1" si="23"/>
        <v>0</v>
      </c>
      <c r="BH73">
        <f t="shared" ca="1" si="23"/>
        <v>0</v>
      </c>
      <c r="BK73" s="19">
        <v>6.9999999999999991</v>
      </c>
      <c r="BL73" s="27">
        <f ca="1"/>
        <v>8.7805526043020764E-16</v>
      </c>
      <c r="BM73" s="27">
        <f ca="1"/>
        <v>3.0881005668047815E-13</v>
      </c>
      <c r="BN73" s="27">
        <f ca="1"/>
        <v>9.1340696064679662E-11</v>
      </c>
      <c r="BO73" s="27">
        <f ca="1"/>
        <v>2.6257515610632362E-8</v>
      </c>
      <c r="BP73" s="27">
        <f ca="1"/>
        <v>8.2543715691960379E-6</v>
      </c>
      <c r="BQ73" s="27">
        <f ca="1"/>
        <v>2.5801162068774027E-3</v>
      </c>
      <c r="BR73" s="27">
        <f ca="1"/>
        <v>1.0255535178355093</v>
      </c>
      <c r="BS73" s="27">
        <f ca="1"/>
        <v>-2.9170022332048299E-2</v>
      </c>
      <c r="BT73" s="27">
        <f ca="1"/>
        <v>1.0187746798613012E-3</v>
      </c>
      <c r="BU73" s="27">
        <f ca="1"/>
        <v>-4.2656618871510556E-5</v>
      </c>
      <c r="BV73" s="27">
        <f ca="1"/>
        <v>2.1023920704211505E-6</v>
      </c>
      <c r="BW73" s="27">
        <f ca="1"/>
        <v>-1.2025053822774085E-7</v>
      </c>
      <c r="BX73" s="27">
        <f ca="1"/>
        <v>7.9793848956605494E-9</v>
      </c>
      <c r="BY73" s="27">
        <f ca="1"/>
        <v>-6.7006413933825385E-10</v>
      </c>
      <c r="BZ73" s="27">
        <f ca="1"/>
        <v>6.2999223531541027E-11</v>
      </c>
      <c r="CA73" s="27">
        <f ca="1"/>
        <v>-6.5945938376775371E-12</v>
      </c>
      <c r="CB73" s="27">
        <f ca="1"/>
        <v>7.6489592243361436E-13</v>
      </c>
      <c r="CC73" s="27">
        <f ca="1"/>
        <v>-9.7906505294519743E-14</v>
      </c>
      <c r="CD73" s="27">
        <f ca="1"/>
        <v>1.3781940888866492E-14</v>
      </c>
      <c r="CE73" s="27">
        <f ca="1"/>
        <v>-2.1272606730590993E-15</v>
      </c>
      <c r="CF73" s="27">
        <f ca="1"/>
        <v>3.5914158696135948E-16</v>
      </c>
      <c r="CG73" s="27">
        <f ca="1"/>
        <v>-6.6183626466089929E-17</v>
      </c>
      <c r="CH73" s="27">
        <f ca="1"/>
        <v>1.3290730162370806E-17</v>
      </c>
      <c r="CI73" s="27">
        <f ca="1"/>
        <v>-2.9046480739557842E-18</v>
      </c>
      <c r="CJ73" s="27">
        <f ca="1"/>
        <v>6.901964401931668E-19</v>
      </c>
      <c r="CK73" s="27">
        <f ca="1"/>
        <v>-1.7820912970521332E-19</v>
      </c>
      <c r="CL73" s="27">
        <f ca="1"/>
        <v>4.9988148240741695E-20</v>
      </c>
      <c r="CM73" s="27">
        <f ca="1"/>
        <v>-1.5232785342690716E-20</v>
      </c>
      <c r="CN73" s="27">
        <f ca="1"/>
        <v>5.022795621149939E-21</v>
      </c>
      <c r="CO73" s="27">
        <f ca="1"/>
        <v>-1.7487862812948706E-21</v>
      </c>
      <c r="CP73" s="27">
        <f ca="1"/>
        <v>6.3080316162895673E-22</v>
      </c>
      <c r="CQ73" s="27">
        <f ca="1"/>
        <v>-2.4811206178553347E-22</v>
      </c>
      <c r="CR73" s="27">
        <f ca="1"/>
        <v>1.0669080242631848E-22</v>
      </c>
      <c r="CS73" s="27">
        <f ca="1"/>
        <v>-5.0345491395167708E-23</v>
      </c>
      <c r="CT73" s="27">
        <f ca="1"/>
        <v>2.6215688528051319E-23</v>
      </c>
      <c r="CU73" s="27">
        <f ca="1"/>
        <v>-1.5195729027491582E-23</v>
      </c>
      <c r="CV73" s="27">
        <f ca="1"/>
        <v>9.9472880472529903E-24</v>
      </c>
      <c r="CW73" s="27">
        <f ca="1"/>
        <v>-7.5138646798197868E-24</v>
      </c>
      <c r="CX73" s="27">
        <f ca="1"/>
        <v>6.6662206243185638E-24</v>
      </c>
      <c r="CY73" s="27">
        <f ca="1"/>
        <v>-6.7947542942065661E-24</v>
      </c>
      <c r="CZ73" s="27">
        <f ca="1"/>
        <v>7.1982280107933978E-24</v>
      </c>
      <c r="DA73" s="27">
        <f ca="1"/>
        <v>-6.400633530995376E-24</v>
      </c>
      <c r="DB73" s="27">
        <f ca="1"/>
        <v>1.8718777697922808E-24</v>
      </c>
      <c r="DC73" s="27">
        <f ca="1"/>
        <v>8.5072869966169043E-24</v>
      </c>
      <c r="DD73" s="27">
        <f ca="1"/>
        <v>-2.1941967070683805E-23</v>
      </c>
      <c r="DE73" s="27">
        <f ca="1"/>
        <v>2.5741902658965098E-23</v>
      </c>
      <c r="DF73" s="27">
        <f ca="1"/>
        <v>-2.1555449382319598E-24</v>
      </c>
      <c r="DG73" s="27">
        <f ca="1"/>
        <v>-4.6589734372997276E-23</v>
      </c>
      <c r="DH73" s="27">
        <f ca="1"/>
        <v>7.0236931682729584E-23</v>
      </c>
    </row>
    <row r="74" spans="3:112" x14ac:dyDescent="0.2">
      <c r="F74" s="30">
        <f t="shared" si="17"/>
        <v>3.9857957867344897E-2</v>
      </c>
      <c r="G74" s="30">
        <f t="shared" si="18"/>
        <v>0.96033608686544036</v>
      </c>
      <c r="H74" s="30">
        <f t="shared" si="19"/>
        <v>-1.4404223266010024E-4</v>
      </c>
      <c r="I74">
        <v>5.7599999999999989</v>
      </c>
      <c r="K74">
        <v>7.9999999999999991</v>
      </c>
      <c r="L74">
        <f t="shared" ca="1" si="20"/>
        <v>0</v>
      </c>
      <c r="M74">
        <f t="shared" ca="1" si="23"/>
        <v>0</v>
      </c>
      <c r="N74">
        <f t="shared" ca="1" si="23"/>
        <v>0</v>
      </c>
      <c r="O74">
        <f t="shared" ca="1" si="23"/>
        <v>0</v>
      </c>
      <c r="P74">
        <f t="shared" ca="1" si="23"/>
        <v>0</v>
      </c>
      <c r="Q74">
        <f t="shared" ca="1" si="23"/>
        <v>0</v>
      </c>
      <c r="R74">
        <f t="shared" ca="1" si="23"/>
        <v>-1.4637838770779198E-3</v>
      </c>
      <c r="S74">
        <f t="shared" ca="1" si="23"/>
        <v>0.96797582016677663</v>
      </c>
      <c r="T74">
        <f t="shared" ca="1" si="23"/>
        <v>3.3537966210426449E-2</v>
      </c>
      <c r="U74">
        <f t="shared" ca="1" si="23"/>
        <v>0</v>
      </c>
      <c r="V74">
        <f t="shared" ca="1" si="23"/>
        <v>0</v>
      </c>
      <c r="W74">
        <f t="shared" ca="1" si="23"/>
        <v>0</v>
      </c>
      <c r="X74">
        <f t="shared" ca="1" si="23"/>
        <v>0</v>
      </c>
      <c r="Y74">
        <f t="shared" ca="1" si="23"/>
        <v>0</v>
      </c>
      <c r="Z74">
        <f t="shared" ca="1" si="23"/>
        <v>0</v>
      </c>
      <c r="AA74">
        <f t="shared" ca="1" si="23"/>
        <v>0</v>
      </c>
      <c r="AB74">
        <f t="shared" ca="1" si="23"/>
        <v>0</v>
      </c>
      <c r="AC74">
        <f t="shared" ca="1" si="23"/>
        <v>0</v>
      </c>
      <c r="AD74">
        <f t="shared" ca="1" si="23"/>
        <v>0</v>
      </c>
      <c r="AE74">
        <f t="shared" ca="1" si="23"/>
        <v>0</v>
      </c>
      <c r="AF74">
        <f t="shared" ca="1" si="23"/>
        <v>0</v>
      </c>
      <c r="AG74">
        <f t="shared" ca="1" si="23"/>
        <v>0</v>
      </c>
      <c r="AH74">
        <f t="shared" ca="1" si="23"/>
        <v>0</v>
      </c>
      <c r="AI74">
        <f t="shared" ca="1" si="23"/>
        <v>0</v>
      </c>
      <c r="AJ74">
        <f t="shared" ca="1" si="23"/>
        <v>0</v>
      </c>
      <c r="AK74">
        <f t="shared" ca="1" si="23"/>
        <v>0</v>
      </c>
      <c r="AL74">
        <f t="shared" ca="1" si="23"/>
        <v>0</v>
      </c>
      <c r="AM74">
        <f t="shared" ca="1" si="23"/>
        <v>0</v>
      </c>
      <c r="AN74">
        <f t="shared" ca="1" si="23"/>
        <v>0</v>
      </c>
      <c r="AO74">
        <f t="shared" ca="1" si="23"/>
        <v>0</v>
      </c>
      <c r="AP74">
        <f t="shared" ca="1" si="23"/>
        <v>0</v>
      </c>
      <c r="AQ74">
        <f t="shared" ca="1" si="23"/>
        <v>0</v>
      </c>
      <c r="AR74">
        <f t="shared" ca="1" si="23"/>
        <v>0</v>
      </c>
      <c r="AS74">
        <f t="shared" ca="1" si="23"/>
        <v>0</v>
      </c>
      <c r="AT74">
        <f t="shared" ca="1" si="23"/>
        <v>0</v>
      </c>
      <c r="AU74">
        <f t="shared" ca="1" si="23"/>
        <v>0</v>
      </c>
      <c r="AV74">
        <f t="shared" ca="1" si="23"/>
        <v>0</v>
      </c>
      <c r="AW74">
        <f t="shared" ca="1" si="23"/>
        <v>0</v>
      </c>
      <c r="AX74">
        <f t="shared" ca="1" si="23"/>
        <v>0</v>
      </c>
      <c r="AY74">
        <f t="shared" ca="1" si="23"/>
        <v>0</v>
      </c>
      <c r="AZ74">
        <f t="shared" ca="1" si="23"/>
        <v>0</v>
      </c>
      <c r="BA74">
        <f t="shared" ca="1" si="23"/>
        <v>0</v>
      </c>
      <c r="BB74">
        <f t="shared" ca="1" si="23"/>
        <v>0</v>
      </c>
      <c r="BC74">
        <f t="shared" ca="1" si="23"/>
        <v>0</v>
      </c>
      <c r="BD74">
        <f t="shared" ca="1" si="23"/>
        <v>0</v>
      </c>
      <c r="BE74">
        <f t="shared" ca="1" si="23"/>
        <v>0</v>
      </c>
      <c r="BF74">
        <f t="shared" ca="1" si="23"/>
        <v>0</v>
      </c>
      <c r="BG74">
        <f t="shared" ca="1" si="23"/>
        <v>0</v>
      </c>
      <c r="BH74">
        <f t="shared" ca="1" si="23"/>
        <v>0</v>
      </c>
      <c r="BK74" s="19">
        <v>7.9999999999999991</v>
      </c>
      <c r="BL74" s="27">
        <f ca="1"/>
        <v>1.327798098699091E-18</v>
      </c>
      <c r="BM74" s="27">
        <f ca="1"/>
        <v>4.6698359954998443E-16</v>
      </c>
      <c r="BN74" s="27">
        <f ca="1"/>
        <v>1.3812570578884803E-13</v>
      </c>
      <c r="BO74" s="27">
        <f ca="1"/>
        <v>3.9706702841546918E-11</v>
      </c>
      <c r="BP74" s="27">
        <f ca="1"/>
        <v>1.2482288267556593E-8</v>
      </c>
      <c r="BQ74" s="27">
        <f ca="1"/>
        <v>3.9016603490718812E-6</v>
      </c>
      <c r="BR74" s="27">
        <f ca="1"/>
        <v>1.5508454563884374E-3</v>
      </c>
      <c r="BS74" s="27">
        <f ca="1"/>
        <v>1.0330341767222249</v>
      </c>
      <c r="BT74" s="27">
        <f ca="1"/>
        <v>-3.6079131194894316E-2</v>
      </c>
      <c r="BU74" s="27">
        <f ca="1"/>
        <v>1.5106517456886142E-3</v>
      </c>
      <c r="BV74" s="27">
        <f ca="1"/>
        <v>-7.4454617719942677E-5</v>
      </c>
      <c r="BW74" s="27">
        <f ca="1"/>
        <v>4.2585814417433062E-6</v>
      </c>
      <c r="BX74" s="27">
        <f ca="1"/>
        <v>-2.8258385312863199E-7</v>
      </c>
      <c r="BY74" s="27">
        <f ca="1"/>
        <v>2.3729812361915097E-8</v>
      </c>
      <c r="BZ74" s="27">
        <f ca="1"/>
        <v>-2.2310696328656188E-9</v>
      </c>
      <c r="CA74" s="27">
        <f ca="1"/>
        <v>2.3354253001164252E-10</v>
      </c>
      <c r="CB74" s="27">
        <f ca="1"/>
        <v>-2.7088207904498741E-11</v>
      </c>
      <c r="CC74" s="27">
        <f ca="1"/>
        <v>3.4672844930102704E-12</v>
      </c>
      <c r="CD74" s="27">
        <f ca="1"/>
        <v>-4.8807696468996283E-13</v>
      </c>
      <c r="CE74" s="27">
        <f ca="1"/>
        <v>7.53353203865327E-14</v>
      </c>
      <c r="CF74" s="27">
        <f ca="1"/>
        <v>-1.2718726416802492E-14</v>
      </c>
      <c r="CG74" s="27">
        <f ca="1"/>
        <v>2.3438428431976991E-15</v>
      </c>
      <c r="CH74" s="27">
        <f ca="1"/>
        <v>-4.7068111004623532E-16</v>
      </c>
      <c r="CI74" s="27">
        <f ca="1"/>
        <v>1.028659045094399E-16</v>
      </c>
      <c r="CJ74" s="27">
        <f ca="1"/>
        <v>-2.4442782499628352E-17</v>
      </c>
      <c r="CK74" s="27">
        <f ca="1"/>
        <v>6.3111409204218499E-18</v>
      </c>
      <c r="CL74" s="27">
        <f ca="1"/>
        <v>-1.7702922876067967E-18</v>
      </c>
      <c r="CM74" s="27">
        <f ca="1"/>
        <v>5.3945751863152269E-19</v>
      </c>
      <c r="CN74" s="27">
        <f ca="1"/>
        <v>-1.7787849046786366E-19</v>
      </c>
      <c r="CO74" s="27">
        <f ca="1"/>
        <v>6.1931937377221502E-20</v>
      </c>
      <c r="CP74" s="27">
        <f ca="1"/>
        <v>-2.2339414667886822E-20</v>
      </c>
      <c r="CQ74" s="27">
        <f ca="1"/>
        <v>8.7867001459191052E-21</v>
      </c>
      <c r="CR74" s="27">
        <f ca="1"/>
        <v>-3.7783737013877777E-21</v>
      </c>
      <c r="CS74" s="27">
        <f ca="1"/>
        <v>1.7829473239018573E-21</v>
      </c>
      <c r="CT74" s="27">
        <f ca="1"/>
        <v>-9.2840868983592956E-22</v>
      </c>
      <c r="CU74" s="27">
        <f ca="1"/>
        <v>5.3814519738512996E-22</v>
      </c>
      <c r="CV74" s="27">
        <f ca="1"/>
        <v>-3.522756479765525E-22</v>
      </c>
      <c r="CW74" s="27">
        <f ca="1"/>
        <v>2.6609780839940789E-22</v>
      </c>
      <c r="CX74" s="27">
        <f ca="1"/>
        <v>-2.3607913823657613E-22</v>
      </c>
      <c r="CY74" s="27">
        <f ca="1"/>
        <v>2.4063106049232146E-22</v>
      </c>
      <c r="CZ74" s="27">
        <f ca="1"/>
        <v>-2.5491977559506598E-22</v>
      </c>
      <c r="DA74" s="27">
        <f ca="1"/>
        <v>2.2667357312674984E-22</v>
      </c>
      <c r="DB74" s="27">
        <f ca="1"/>
        <v>-6.6291128914134744E-23</v>
      </c>
      <c r="DC74" s="27">
        <f ca="1"/>
        <v>-3.0127910491979119E-22</v>
      </c>
      <c r="DD74" s="27">
        <f ca="1"/>
        <v>7.770580917117304E-22</v>
      </c>
      <c r="DE74" s="27">
        <f ca="1"/>
        <v>-9.1162992327748311E-22</v>
      </c>
      <c r="DF74" s="27">
        <f ca="1"/>
        <v>7.6336986146484409E-23</v>
      </c>
      <c r="DG74" s="27">
        <f ca="1"/>
        <v>1.6499400426868583E-21</v>
      </c>
      <c r="DH74" s="27">
        <f ca="1"/>
        <v>-2.487387567634707E-21</v>
      </c>
    </row>
    <row r="75" spans="3:112" x14ac:dyDescent="0.2">
      <c r="F75" s="30">
        <f t="shared" si="17"/>
        <v>4.6476022006207908E-2</v>
      </c>
      <c r="G75" s="30">
        <f t="shared" si="18"/>
        <v>0.95210020860021494</v>
      </c>
      <c r="H75" s="30">
        <f t="shared" si="19"/>
        <v>1.4737718937022888E-3</v>
      </c>
      <c r="I75">
        <v>6.4799999999999986</v>
      </c>
      <c r="K75">
        <v>8.9999999999999982</v>
      </c>
      <c r="L75">
        <f t="shared" ca="1" si="20"/>
        <v>0</v>
      </c>
      <c r="M75">
        <f t="shared" ca="1" si="23"/>
        <v>0</v>
      </c>
      <c r="N75">
        <f t="shared" ca="1" si="23"/>
        <v>0</v>
      </c>
      <c r="O75">
        <f t="shared" ca="1" si="23"/>
        <v>0</v>
      </c>
      <c r="P75">
        <f t="shared" ca="1" si="23"/>
        <v>0</v>
      </c>
      <c r="Q75">
        <f t="shared" ca="1" si="23"/>
        <v>0</v>
      </c>
      <c r="R75">
        <f t="shared" ca="1" si="23"/>
        <v>0</v>
      </c>
      <c r="S75">
        <f t="shared" ca="1" si="23"/>
        <v>-1.4404223266010024E-4</v>
      </c>
      <c r="T75">
        <f t="shared" ca="1" si="23"/>
        <v>0.96033608686544036</v>
      </c>
      <c r="U75">
        <f t="shared" ca="1" si="23"/>
        <v>3.9857957867344897E-2</v>
      </c>
      <c r="V75">
        <f t="shared" ca="1" si="23"/>
        <v>0</v>
      </c>
      <c r="W75">
        <f t="shared" ca="1" si="23"/>
        <v>0</v>
      </c>
      <c r="X75">
        <f t="shared" ca="1" si="23"/>
        <v>0</v>
      </c>
      <c r="Y75">
        <f t="shared" ca="1" si="23"/>
        <v>0</v>
      </c>
      <c r="Z75">
        <f t="shared" ca="1" si="23"/>
        <v>0</v>
      </c>
      <c r="AA75">
        <f t="shared" ca="1" si="23"/>
        <v>0</v>
      </c>
      <c r="AB75">
        <f t="shared" ca="1" si="23"/>
        <v>0</v>
      </c>
      <c r="AC75">
        <f t="shared" ca="1" si="23"/>
        <v>0</v>
      </c>
      <c r="AD75">
        <f t="shared" ca="1" si="23"/>
        <v>0</v>
      </c>
      <c r="AE75">
        <f t="shared" ca="1" si="23"/>
        <v>0</v>
      </c>
      <c r="AF75">
        <f t="shared" ca="1" si="23"/>
        <v>0</v>
      </c>
      <c r="AG75">
        <f t="shared" ca="1" si="23"/>
        <v>0</v>
      </c>
      <c r="AH75">
        <f t="shared" ca="1" si="23"/>
        <v>0</v>
      </c>
      <c r="AI75">
        <f t="shared" ca="1" si="23"/>
        <v>0</v>
      </c>
      <c r="AJ75">
        <f t="shared" ca="1" si="23"/>
        <v>0</v>
      </c>
      <c r="AK75">
        <f t="shared" ca="1" si="23"/>
        <v>0</v>
      </c>
      <c r="AL75">
        <f t="shared" ca="1" si="23"/>
        <v>0</v>
      </c>
      <c r="AM75">
        <f t="shared" ca="1" si="23"/>
        <v>0</v>
      </c>
      <c r="AN75">
        <f t="shared" ca="1" si="23"/>
        <v>0</v>
      </c>
      <c r="AO75">
        <f t="shared" ca="1" si="23"/>
        <v>0</v>
      </c>
      <c r="AP75">
        <f t="shared" ca="1" si="23"/>
        <v>0</v>
      </c>
      <c r="AQ75">
        <f t="shared" ca="1" si="23"/>
        <v>0</v>
      </c>
      <c r="AR75">
        <f t="shared" ca="1" si="23"/>
        <v>0</v>
      </c>
      <c r="AS75">
        <f t="shared" ca="1" si="23"/>
        <v>0</v>
      </c>
      <c r="AT75">
        <f t="shared" ca="1" si="23"/>
        <v>0</v>
      </c>
      <c r="AU75">
        <f t="shared" ca="1" si="23"/>
        <v>0</v>
      </c>
      <c r="AV75">
        <f t="shared" ca="1" si="23"/>
        <v>0</v>
      </c>
      <c r="AW75">
        <f t="shared" ca="1" si="23"/>
        <v>0</v>
      </c>
      <c r="AX75">
        <f t="shared" ca="1" si="23"/>
        <v>0</v>
      </c>
      <c r="AY75">
        <f t="shared" ca="1" si="23"/>
        <v>0</v>
      </c>
      <c r="AZ75">
        <f t="shared" ca="1" si="23"/>
        <v>0</v>
      </c>
      <c r="BA75">
        <f t="shared" ca="1" si="23"/>
        <v>0</v>
      </c>
      <c r="BB75">
        <f t="shared" ca="1" si="23"/>
        <v>0</v>
      </c>
      <c r="BC75">
        <f t="shared" ca="1" si="23"/>
        <v>0</v>
      </c>
      <c r="BD75">
        <f t="shared" ca="1" si="23"/>
        <v>0</v>
      </c>
      <c r="BE75">
        <f t="shared" ca="1" si="23"/>
        <v>0</v>
      </c>
      <c r="BF75">
        <f t="shared" ca="1" si="23"/>
        <v>0</v>
      </c>
      <c r="BG75">
        <f t="shared" ca="1" si="23"/>
        <v>0</v>
      </c>
      <c r="BH75">
        <f t="shared" ca="1" si="23"/>
        <v>0</v>
      </c>
      <c r="BK75" s="19">
        <v>8.9999999999999982</v>
      </c>
      <c r="BL75" s="27">
        <f ca="1"/>
        <v>1.9917120229941886E-22</v>
      </c>
      <c r="BM75" s="27">
        <f ca="1"/>
        <v>7.0048063080981152E-20</v>
      </c>
      <c r="BN75" s="27">
        <f ca="1"/>
        <v>2.0719010606638326E-17</v>
      </c>
      <c r="BO75" s="27">
        <f ca="1"/>
        <v>5.9560499085251972E-15</v>
      </c>
      <c r="BP75" s="27">
        <f ca="1"/>
        <v>1.8723572236870522E-12</v>
      </c>
      <c r="BQ75" s="27">
        <f ca="1"/>
        <v>5.8525342328022489E-10</v>
      </c>
      <c r="BR75" s="27">
        <f ca="1"/>
        <v>2.326285558264503E-7</v>
      </c>
      <c r="BS75" s="27">
        <f ca="1"/>
        <v>1.5495628378722634E-4</v>
      </c>
      <c r="BT75" s="27">
        <f ca="1"/>
        <v>1.0413636192517719</v>
      </c>
      <c r="BU75" s="27">
        <f ca="1"/>
        <v>-4.3602429360658286E-2</v>
      </c>
      <c r="BV75" s="27">
        <f ca="1"/>
        <v>2.149007684248748E-3</v>
      </c>
      <c r="BW75" s="27">
        <f ca="1"/>
        <v>-1.2291681191258321E-4</v>
      </c>
      <c r="BX75" s="27">
        <f ca="1"/>
        <v>8.1563090432118514E-6</v>
      </c>
      <c r="BY75" s="27">
        <f ca="1"/>
        <v>-6.8492124025609392E-7</v>
      </c>
      <c r="BZ75" s="27">
        <f ca="1"/>
        <v>6.4396083573443939E-8</v>
      </c>
      <c r="CA75" s="27">
        <f ca="1"/>
        <v>-6.7408134910010267E-9</v>
      </c>
      <c r="CB75" s="27">
        <f ca="1"/>
        <v>7.8185569575093232E-10</v>
      </c>
      <c r="CC75" s="27">
        <f ca="1"/>
        <v>-1.0007735244821204E-10</v>
      </c>
      <c r="CD75" s="27">
        <f ca="1"/>
        <v>1.4087523107953482E-11</v>
      </c>
      <c r="CE75" s="27">
        <f ca="1"/>
        <v>-2.1744276898306637E-12</v>
      </c>
      <c r="CF75" s="27">
        <f ca="1"/>
        <v>3.6710470942684123E-13</v>
      </c>
      <c r="CG75" s="27">
        <f ca="1"/>
        <v>-6.7651093175301408E-14</v>
      </c>
      <c r="CH75" s="27">
        <f ca="1"/>
        <v>1.3585420935539379E-14</v>
      </c>
      <c r="CI75" s="27">
        <f ca="1"/>
        <v>-2.9690518332857343E-15</v>
      </c>
      <c r="CJ75" s="27">
        <f ca="1"/>
        <v>7.0549992767006849E-16</v>
      </c>
      <c r="CK75" s="27">
        <f ca="1"/>
        <v>-1.8216049923698025E-16</v>
      </c>
      <c r="CL75" s="27">
        <f ca="1"/>
        <v>5.109651820043258E-17</v>
      </c>
      <c r="CM75" s="27">
        <f ca="1"/>
        <v>-1.5570536635156026E-17</v>
      </c>
      <c r="CN75" s="27">
        <f ca="1"/>
        <v>5.1341643350566523E-18</v>
      </c>
      <c r="CO75" s="27">
        <f ca="1"/>
        <v>-1.7875615159919423E-18</v>
      </c>
      <c r="CP75" s="27">
        <f ca="1"/>
        <v>6.4478974243727999E-19</v>
      </c>
      <c r="CQ75" s="27">
        <f ca="1"/>
        <v>-2.5361336490633844E-19</v>
      </c>
      <c r="CR75" s="27">
        <f ca="1"/>
        <v>1.0905642076879327E-19</v>
      </c>
      <c r="CS75" s="27">
        <f ca="1"/>
        <v>-5.1461784601300129E-20</v>
      </c>
      <c r="CT75" s="27">
        <f ca="1"/>
        <v>2.6796959942570789E-20</v>
      </c>
      <c r="CU75" s="27">
        <f ca="1"/>
        <v>-1.553265868306837E-20</v>
      </c>
      <c r="CV75" s="27">
        <f ca="1"/>
        <v>1.0167845832247745E-20</v>
      </c>
      <c r="CW75" s="27">
        <f ca="1"/>
        <v>-7.6804670082794559E-21</v>
      </c>
      <c r="CX75" s="27">
        <f ca="1"/>
        <v>6.8140284336633513E-21</v>
      </c>
      <c r="CY75" s="27">
        <f ca="1"/>
        <v>-6.9454120362559335E-21</v>
      </c>
      <c r="CZ75" s="27">
        <f ca="1"/>
        <v>7.3578318363191117E-21</v>
      </c>
      <c r="DA75" s="27">
        <f ca="1"/>
        <v>-6.5425525693758275E-21</v>
      </c>
      <c r="DB75" s="27">
        <f ca="1"/>
        <v>1.913382269584093E-21</v>
      </c>
      <c r="DC75" s="27">
        <f ca="1"/>
        <v>8.6959161352700937E-21</v>
      </c>
      <c r="DD75" s="27">
        <f ca="1"/>
        <v>-2.2428478734219508E-20</v>
      </c>
      <c r="DE75" s="27">
        <f ca="1"/>
        <v>2.6312668982916058E-20</v>
      </c>
      <c r="DF75" s="27">
        <f ca="1"/>
        <v>-2.2033390922541093E-21</v>
      </c>
      <c r="DG75" s="27">
        <f ca="1"/>
        <v>-4.7622752474814485E-20</v>
      </c>
      <c r="DH75" s="27">
        <f ca="1"/>
        <v>7.1794270929686329E-20</v>
      </c>
    </row>
    <row r="76" spans="3:112" x14ac:dyDescent="0.2">
      <c r="F76" s="30">
        <f t="shared" si="17"/>
        <v>5.3378397330560913E-2</v>
      </c>
      <c r="G76" s="30">
        <f t="shared" si="18"/>
        <v>0.94329570796400941</v>
      </c>
      <c r="H76" s="30">
        <f t="shared" si="19"/>
        <v>3.375897205554671E-3</v>
      </c>
      <c r="I76">
        <v>7.1999999999999984</v>
      </c>
      <c r="K76">
        <v>9.9999999999999982</v>
      </c>
      <c r="L76">
        <f t="shared" ca="1" si="20"/>
        <v>0</v>
      </c>
      <c r="M76">
        <f t="shared" ca="1" si="23"/>
        <v>0</v>
      </c>
      <c r="N76">
        <f t="shared" ca="1" si="23"/>
        <v>0</v>
      </c>
      <c r="O76">
        <f t="shared" ca="1" si="23"/>
        <v>0</v>
      </c>
      <c r="P76">
        <f t="shared" ca="1" si="23"/>
        <v>0</v>
      </c>
      <c r="Q76">
        <f t="shared" ca="1" si="23"/>
        <v>0</v>
      </c>
      <c r="R76">
        <f t="shared" ca="1" si="23"/>
        <v>0</v>
      </c>
      <c r="S76">
        <f t="shared" ca="1" si="23"/>
        <v>0</v>
      </c>
      <c r="T76">
        <f t="shared" ca="1" si="23"/>
        <v>1.4737718937022888E-3</v>
      </c>
      <c r="U76">
        <f t="shared" ca="1" si="23"/>
        <v>0.95210020860021494</v>
      </c>
      <c r="V76">
        <f t="shared" ca="1" si="23"/>
        <v>4.6476022006207908E-2</v>
      </c>
      <c r="W76">
        <f t="shared" ca="1" si="23"/>
        <v>0</v>
      </c>
      <c r="X76">
        <f t="shared" ca="1" si="23"/>
        <v>0</v>
      </c>
      <c r="Y76">
        <f t="shared" ca="1" si="23"/>
        <v>0</v>
      </c>
      <c r="Z76">
        <f t="shared" ca="1" si="23"/>
        <v>0</v>
      </c>
      <c r="AA76">
        <f t="shared" ca="1" si="23"/>
        <v>0</v>
      </c>
      <c r="AB76">
        <f t="shared" ca="1" si="23"/>
        <v>0</v>
      </c>
      <c r="AC76">
        <f t="shared" ca="1" si="23"/>
        <v>0</v>
      </c>
      <c r="AD76">
        <f t="shared" ca="1" si="23"/>
        <v>0</v>
      </c>
      <c r="AE76">
        <f t="shared" ca="1" si="23"/>
        <v>0</v>
      </c>
      <c r="AF76">
        <f t="shared" ca="1" si="23"/>
        <v>0</v>
      </c>
      <c r="AG76">
        <f t="shared" ca="1" si="23"/>
        <v>0</v>
      </c>
      <c r="AH76">
        <f t="shared" ca="1" si="23"/>
        <v>0</v>
      </c>
      <c r="AI76">
        <f t="shared" ca="1" si="23"/>
        <v>0</v>
      </c>
      <c r="AJ76">
        <f t="shared" ca="1" si="23"/>
        <v>0</v>
      </c>
      <c r="AK76">
        <f t="shared" ca="1" si="23"/>
        <v>0</v>
      </c>
      <c r="AL76">
        <f t="shared" ca="1" si="23"/>
        <v>0</v>
      </c>
      <c r="AM76">
        <f t="shared" ca="1" si="23"/>
        <v>0</v>
      </c>
      <c r="AN76">
        <f t="shared" ca="1" si="23"/>
        <v>0</v>
      </c>
      <c r="AO76">
        <f t="shared" ca="1" si="23"/>
        <v>0</v>
      </c>
      <c r="AP76">
        <f t="shared" ca="1" si="23"/>
        <v>0</v>
      </c>
      <c r="AQ76">
        <f t="shared" ca="1" si="23"/>
        <v>0</v>
      </c>
      <c r="AR76">
        <f t="shared" ca="1" si="23"/>
        <v>0</v>
      </c>
      <c r="AS76">
        <f t="shared" ca="1" si="23"/>
        <v>0</v>
      </c>
      <c r="AT76">
        <f t="shared" ca="1" si="23"/>
        <v>0</v>
      </c>
      <c r="AU76">
        <f t="shared" ca="1" si="23"/>
        <v>0</v>
      </c>
      <c r="AV76">
        <f t="shared" ca="1" si="23"/>
        <v>0</v>
      </c>
      <c r="AW76">
        <f t="shared" ca="1" si="23"/>
        <v>0</v>
      </c>
      <c r="AX76">
        <f t="shared" ca="1" si="23"/>
        <v>0</v>
      </c>
      <c r="AY76">
        <f t="shared" ca="1" si="23"/>
        <v>0</v>
      </c>
      <c r="AZ76">
        <f t="shared" ca="1" si="23"/>
        <v>0</v>
      </c>
      <c r="BA76">
        <f t="shared" ca="1" si="23"/>
        <v>0</v>
      </c>
      <c r="BB76">
        <f t="shared" ca="1" si="23"/>
        <v>0</v>
      </c>
      <c r="BC76">
        <f t="shared" ca="1" si="23"/>
        <v>0</v>
      </c>
      <c r="BD76">
        <f t="shared" ca="1" si="23"/>
        <v>0</v>
      </c>
      <c r="BE76">
        <f t="shared" ca="1" si="23"/>
        <v>0</v>
      </c>
      <c r="BF76">
        <f t="shared" ca="1" si="23"/>
        <v>0</v>
      </c>
      <c r="BG76">
        <f t="shared" ca="1" si="23"/>
        <v>0</v>
      </c>
      <c r="BH76">
        <f t="shared" ca="1" si="23"/>
        <v>0</v>
      </c>
      <c r="BK76" s="19">
        <v>9.9999999999999982</v>
      </c>
      <c r="BL76" s="27">
        <f ca="1"/>
        <v>-3.083543340735763E-25</v>
      </c>
      <c r="BM76" s="27">
        <f ca="1"/>
        <v>-1.0844752451716676E-22</v>
      </c>
      <c r="BN76" s="27">
        <f ca="1"/>
        <v>-3.2076909937355766E-20</v>
      </c>
      <c r="BO76" s="27">
        <f ca="1"/>
        <v>-9.2210810702006328E-18</v>
      </c>
      <c r="BP76" s="27">
        <f ca="1"/>
        <v>-2.8987597513717264E-15</v>
      </c>
      <c r="BQ76" s="27">
        <f ca="1"/>
        <v>-9.0608194114607292E-13</v>
      </c>
      <c r="BR76" s="27">
        <f ca="1"/>
        <v>-3.6015258526444181E-10</v>
      </c>
      <c r="BS76" s="27">
        <f ca="1"/>
        <v>-2.3990135695367891E-7</v>
      </c>
      <c r="BT76" s="27">
        <f ca="1"/>
        <v>-1.6122259726087235E-3</v>
      </c>
      <c r="BU76" s="27">
        <f ca="1"/>
        <v>1.0505606967384988</v>
      </c>
      <c r="BV76" s="27">
        <f ca="1"/>
        <v>-5.1778376644715192E-2</v>
      </c>
      <c r="BW76" s="27">
        <f ca="1"/>
        <v>2.9615682762913118E-3</v>
      </c>
      <c r="BX76" s="27">
        <f ca="1"/>
        <v>-1.9651881413246548E-4</v>
      </c>
      <c r="BY76" s="27">
        <f ca="1"/>
        <v>1.6502551484520663E-5</v>
      </c>
      <c r="BZ76" s="27">
        <f ca="1"/>
        <v>-1.5515647962310347E-6</v>
      </c>
      <c r="CA76" s="27">
        <f ca="1"/>
        <v>1.6241374211318478E-7</v>
      </c>
      <c r="CB76" s="27">
        <f ca="1"/>
        <v>-1.8838098622509009E-8</v>
      </c>
      <c r="CC76" s="27">
        <f ca="1"/>
        <v>2.4112723684749901E-9</v>
      </c>
      <c r="CD76" s="27">
        <f ca="1"/>
        <v>-3.394259977854563E-10</v>
      </c>
      <c r="CE76" s="27">
        <f ca="1"/>
        <v>5.2390848453438056E-11</v>
      </c>
      <c r="CF76" s="27">
        <f ca="1"/>
        <v>-8.8450525570812808E-12</v>
      </c>
      <c r="CG76" s="27">
        <f ca="1"/>
        <v>1.6299912785477134E-12</v>
      </c>
      <c r="CH76" s="27">
        <f ca="1"/>
        <v>-3.2732830470229934E-13</v>
      </c>
      <c r="CI76" s="27">
        <f ca="1"/>
        <v>7.1536591157091595E-14</v>
      </c>
      <c r="CJ76" s="27">
        <f ca="1"/>
        <v>-1.6998376155406904E-14</v>
      </c>
      <c r="CK76" s="27">
        <f ca="1"/>
        <v>4.3889907925475634E-15</v>
      </c>
      <c r="CL76" s="27">
        <f ca="1"/>
        <v>-1.2311239201270826E-15</v>
      </c>
      <c r="CM76" s="27">
        <f ca="1"/>
        <v>3.7515785372227879E-16</v>
      </c>
      <c r="CN76" s="27">
        <f ca="1"/>
        <v>-1.2370299866533942E-16</v>
      </c>
      <c r="CO76" s="27">
        <f ca="1"/>
        <v>4.3069661467024962E-17</v>
      </c>
      <c r="CP76" s="27">
        <f ca="1"/>
        <v>-1.5535619711959078E-17</v>
      </c>
      <c r="CQ76" s="27">
        <f ca="1"/>
        <v>6.1105823057326904E-18</v>
      </c>
      <c r="CR76" s="27">
        <f ca="1"/>
        <v>-2.6276148156562402E-18</v>
      </c>
      <c r="CS76" s="27">
        <f ca="1"/>
        <v>1.2399246803190553E-18</v>
      </c>
      <c r="CT76" s="27">
        <f ca="1"/>
        <v>-6.4564826594597328E-19</v>
      </c>
      <c r="CU76" s="27">
        <f ca="1"/>
        <v>3.742452190750878E-19</v>
      </c>
      <c r="CV76" s="27">
        <f ca="1"/>
        <v>-2.4498495516155714E-19</v>
      </c>
      <c r="CW76" s="27">
        <f ca="1"/>
        <v>1.8505383506854443E-19</v>
      </c>
      <c r="CX76" s="27">
        <f ca="1"/>
        <v>-1.6417778926153935E-19</v>
      </c>
      <c r="CY76" s="27">
        <f ca="1"/>
        <v>1.6734335712332039E-19</v>
      </c>
      <c r="CZ76" s="27">
        <f ca="1"/>
        <v>-1.7728023538575176E-19</v>
      </c>
      <c r="DA76" s="27">
        <f ca="1"/>
        <v>1.5763682635384139E-19</v>
      </c>
      <c r="DB76" s="27">
        <f ca="1"/>
        <v>-4.6101197564809422E-20</v>
      </c>
      <c r="DC76" s="27">
        <f ca="1"/>
        <v>-2.0952015398691946E-19</v>
      </c>
      <c r="DD76" s="27">
        <f ca="1"/>
        <v>5.4039370262855732E-19</v>
      </c>
      <c r="DE76" s="27">
        <f ca="1"/>
        <v>-6.3397971776048858E-19</v>
      </c>
      <c r="DF76" s="27">
        <f ca="1"/>
        <v>5.3087442279035021E-20</v>
      </c>
      <c r="DG76" s="27">
        <f ca="1"/>
        <v>1.1474267088816823E-18</v>
      </c>
      <c r="DH76" s="27">
        <f ca="1"/>
        <v>-1.7298173609972706E-18</v>
      </c>
    </row>
    <row r="77" spans="3:112" x14ac:dyDescent="0.2">
      <c r="F77" s="30">
        <f t="shared" si="17"/>
        <v>6.0553320745574499E-2</v>
      </c>
      <c r="G77" s="30">
        <f>$C$67*(1-($B$7^2*$I77^(2*$B$8)*$B$15)/($B$14^2))</f>
        <v>0.93394611114648296</v>
      </c>
      <c r="H77" s="30">
        <f t="shared" si="19"/>
        <v>5.5505706080676296E-3</v>
      </c>
      <c r="I77">
        <v>7.9199999999999982</v>
      </c>
      <c r="K77">
        <v>10.999999999999998</v>
      </c>
      <c r="L77">
        <f t="shared" ca="1" si="20"/>
        <v>0</v>
      </c>
      <c r="M77">
        <f t="shared" ca="1" si="23"/>
        <v>0</v>
      </c>
      <c r="N77">
        <f t="shared" ca="1" si="23"/>
        <v>0</v>
      </c>
      <c r="O77">
        <f t="shared" ca="1" si="23"/>
        <v>0</v>
      </c>
      <c r="P77">
        <f t="shared" ca="1" si="23"/>
        <v>0</v>
      </c>
      <c r="Q77">
        <f t="shared" ca="1" si="23"/>
        <v>0</v>
      </c>
      <c r="R77">
        <f t="shared" ca="1" si="23"/>
        <v>0</v>
      </c>
      <c r="S77">
        <f t="shared" ca="1" si="23"/>
        <v>0</v>
      </c>
      <c r="T77">
        <f t="shared" ca="1" si="23"/>
        <v>0</v>
      </c>
      <c r="U77">
        <f t="shared" ca="1" si="23"/>
        <v>3.375897205554671E-3</v>
      </c>
      <c r="V77">
        <f t="shared" ca="1" si="23"/>
        <v>0.94329570796400941</v>
      </c>
      <c r="W77">
        <f t="shared" ca="1" si="23"/>
        <v>5.3378397330560913E-2</v>
      </c>
      <c r="X77">
        <f t="shared" ca="1" si="23"/>
        <v>0</v>
      </c>
      <c r="Y77">
        <f t="shared" ca="1" si="23"/>
        <v>0</v>
      </c>
      <c r="Z77">
        <f t="shared" ca="1" si="23"/>
        <v>0</v>
      </c>
      <c r="AA77">
        <f t="shared" ca="1" si="23"/>
        <v>0</v>
      </c>
      <c r="AB77">
        <f t="shared" ca="1" si="23"/>
        <v>0</v>
      </c>
      <c r="AC77">
        <f t="shared" ca="1" si="23"/>
        <v>0</v>
      </c>
      <c r="AD77">
        <f t="shared" ca="1" si="23"/>
        <v>0</v>
      </c>
      <c r="AE77">
        <f t="shared" ca="1" si="23"/>
        <v>0</v>
      </c>
      <c r="AF77">
        <f t="shared" ca="1" si="23"/>
        <v>0</v>
      </c>
      <c r="AG77">
        <f t="shared" ca="1" si="23"/>
        <v>0</v>
      </c>
      <c r="AH77">
        <f t="shared" ca="1" si="23"/>
        <v>0</v>
      </c>
      <c r="AI77">
        <f t="shared" ca="1" si="23"/>
        <v>0</v>
      </c>
      <c r="AJ77">
        <f t="shared" ca="1" si="23"/>
        <v>0</v>
      </c>
      <c r="AK77">
        <f t="shared" ca="1" si="23"/>
        <v>0</v>
      </c>
      <c r="AL77">
        <f t="shared" ca="1" si="23"/>
        <v>0</v>
      </c>
      <c r="AM77">
        <f t="shared" ca="1" si="23"/>
        <v>0</v>
      </c>
      <c r="AN77">
        <f t="shared" ca="1" si="23"/>
        <v>0</v>
      </c>
      <c r="AO77">
        <f t="shared" ca="1" si="23"/>
        <v>0</v>
      </c>
      <c r="AP77">
        <f t="shared" ca="1" si="23"/>
        <v>0</v>
      </c>
      <c r="AQ77">
        <f t="shared" ca="1" si="23"/>
        <v>0</v>
      </c>
      <c r="AR77">
        <f t="shared" ca="1" si="23"/>
        <v>0</v>
      </c>
      <c r="AS77">
        <f t="shared" ca="1" si="23"/>
        <v>0</v>
      </c>
      <c r="AT77">
        <f t="shared" ca="1" si="23"/>
        <v>0</v>
      </c>
      <c r="AU77">
        <f t="shared" ca="1" si="23"/>
        <v>0</v>
      </c>
      <c r="AV77">
        <f t="shared" ca="1" si="23"/>
        <v>0</v>
      </c>
      <c r="AW77">
        <f t="shared" ca="1" si="23"/>
        <v>0</v>
      </c>
      <c r="AX77">
        <f t="shared" ca="1" si="23"/>
        <v>0</v>
      </c>
      <c r="AY77">
        <f t="shared" ca="1" si="23"/>
        <v>0</v>
      </c>
      <c r="AZ77">
        <f t="shared" ca="1" si="23"/>
        <v>0</v>
      </c>
      <c r="BA77">
        <f t="shared" ca="1" si="23"/>
        <v>0</v>
      </c>
      <c r="BB77">
        <f t="shared" ca="1" si="23"/>
        <v>0</v>
      </c>
      <c r="BC77">
        <f t="shared" ca="1" si="23"/>
        <v>0</v>
      </c>
      <c r="BD77">
        <f t="shared" ca="1" si="23"/>
        <v>0</v>
      </c>
      <c r="BE77">
        <f t="shared" ca="1" si="23"/>
        <v>0</v>
      </c>
      <c r="BF77">
        <f t="shared" ca="1" si="23"/>
        <v>0</v>
      </c>
      <c r="BG77">
        <f t="shared" ca="1" si="23"/>
        <v>0</v>
      </c>
      <c r="BH77">
        <f t="shared" ca="1" si="23"/>
        <v>0</v>
      </c>
      <c r="BK77" s="19">
        <v>10.999999999999998</v>
      </c>
      <c r="BL77" s="27">
        <f ca="1"/>
        <v>1.1039200052291547E-27</v>
      </c>
      <c r="BM77" s="27">
        <f ca="1"/>
        <v>3.8824617851330063E-25</v>
      </c>
      <c r="BN77" s="27">
        <f ca="1"/>
        <v>1.1483653275757643E-22</v>
      </c>
      <c r="BO77" s="27">
        <f ca="1"/>
        <v>3.3011813807700389E-20</v>
      </c>
      <c r="BP77" s="27">
        <f ca="1"/>
        <v>1.037766791735377E-17</v>
      </c>
      <c r="BQ77" s="27">
        <f ca="1"/>
        <v>3.2438071098081213E-15</v>
      </c>
      <c r="BR77" s="27">
        <f ca="1"/>
        <v>1.2893596744891217E-12</v>
      </c>
      <c r="BS77" s="27">
        <f ca="1"/>
        <v>8.5885579659014994E-10</v>
      </c>
      <c r="BT77" s="27">
        <f ca="1"/>
        <v>5.7718290532868966E-6</v>
      </c>
      <c r="BU77" s="27">
        <f ca="1"/>
        <v>-3.7610464380902278E-3</v>
      </c>
      <c r="BV77" s="27">
        <f ca="1"/>
        <v>1.0606552353104788</v>
      </c>
      <c r="BW77" s="27">
        <f ca="1"/>
        <v>-6.0666307067361876E-2</v>
      </c>
      <c r="BX77" s="27">
        <f ca="1"/>
        <v>4.0255937430568496E-3</v>
      </c>
      <c r="BY77" s="27">
        <f ca="1"/>
        <v>-3.3804685975654411E-4</v>
      </c>
      <c r="BZ77" s="27">
        <f ca="1"/>
        <v>3.1783061399122688E-5</v>
      </c>
      <c r="CA77" s="27">
        <f ca="1"/>
        <v>-3.3269676846135303E-6</v>
      </c>
      <c r="CB77" s="27">
        <f ca="1"/>
        <v>3.8588942377162472E-7</v>
      </c>
      <c r="CC77" s="27">
        <f ca="1"/>
        <v>-4.9393759076908651E-8</v>
      </c>
      <c r="CD77" s="27">
        <f ca="1"/>
        <v>6.9529789244246684E-9</v>
      </c>
      <c r="CE77" s="27">
        <f ca="1"/>
        <v>-1.0732014268386422E-9</v>
      </c>
      <c r="CF77" s="27">
        <f ca="1"/>
        <v>1.8118666341429485E-10</v>
      </c>
      <c r="CG77" s="27">
        <f ca="1"/>
        <v>-3.3389590310350343E-11</v>
      </c>
      <c r="CH77" s="27">
        <f ca="1"/>
        <v>6.7051634783770861E-12</v>
      </c>
      <c r="CI77" s="27">
        <f ca="1"/>
        <v>-1.465392792201005E-12</v>
      </c>
      <c r="CJ77" s="27">
        <f ca="1"/>
        <v>3.4820359055905882E-13</v>
      </c>
      <c r="CK77" s="27">
        <f ca="1"/>
        <v>-8.9906373345526626E-14</v>
      </c>
      <c r="CL77" s="27">
        <f ca="1"/>
        <v>2.5218983595385222E-14</v>
      </c>
      <c r="CM77" s="27">
        <f ca="1"/>
        <v>-7.6849288719249778E-15</v>
      </c>
      <c r="CN77" s="27">
        <f ca="1"/>
        <v>2.5339966538211101E-15</v>
      </c>
      <c r="CO77" s="27">
        <f ca="1"/>
        <v>-8.8226137778524975E-16</v>
      </c>
      <c r="CP77" s="27">
        <f ca="1"/>
        <v>3.1823972571306756E-16</v>
      </c>
      <c r="CQ77" s="27">
        <f ca="1"/>
        <v>-1.2517235057102674E-16</v>
      </c>
      <c r="CR77" s="27">
        <f ca="1"/>
        <v>5.3825430444228235E-17</v>
      </c>
      <c r="CS77" s="27">
        <f ca="1"/>
        <v>-2.5399262950923507E-17</v>
      </c>
      <c r="CT77" s="27">
        <f ca="1"/>
        <v>1.3225795357464622E-17</v>
      </c>
      <c r="CU77" s="27">
        <f ca="1"/>
        <v>-7.6662339884775714E-18</v>
      </c>
      <c r="CV77" s="27">
        <f ca="1"/>
        <v>5.0183994188803859E-18</v>
      </c>
      <c r="CW77" s="27">
        <f ca="1"/>
        <v>-3.7907391405204829E-18</v>
      </c>
      <c r="CX77" s="27">
        <f ca="1"/>
        <v>3.3631033451823284E-18</v>
      </c>
      <c r="CY77" s="27">
        <f ca="1"/>
        <v>-3.4279484860094955E-18</v>
      </c>
      <c r="CZ77" s="27">
        <f ca="1"/>
        <v>3.6315006758359503E-18</v>
      </c>
      <c r="DA77" s="27">
        <f ca="1"/>
        <v>-3.2291148542022892E-18</v>
      </c>
      <c r="DB77" s="27">
        <f ca="1"/>
        <v>9.4436094214994221E-19</v>
      </c>
      <c r="DC77" s="27">
        <f ca="1"/>
        <v>4.2919199602208034E-18</v>
      </c>
      <c r="DD77" s="27">
        <f ca="1"/>
        <v>-1.1069706061947282E-17</v>
      </c>
      <c r="DE77" s="27">
        <f ca="1"/>
        <v>1.2986770739015714E-17</v>
      </c>
      <c r="DF77" s="27">
        <f ca="1"/>
        <v>-1.0874708175743556E-18</v>
      </c>
      <c r="DG77" s="27">
        <f ca="1"/>
        <v>-2.3504486327588361E-17</v>
      </c>
      <c r="DH77" s="27">
        <f ca="1"/>
        <v>3.5434479776414076E-17</v>
      </c>
    </row>
    <row r="78" spans="3:112" x14ac:dyDescent="0.2">
      <c r="F78" s="30">
        <f t="shared" si="17"/>
        <v>6.7990575837200751E-2</v>
      </c>
      <c r="G78" s="30">
        <f t="shared" si="18"/>
        <v>0.92407185097573119</v>
      </c>
      <c r="H78" s="30">
        <f t="shared" si="19"/>
        <v>7.98757568719324E-3</v>
      </c>
      <c r="I78">
        <v>8.6399999999999988</v>
      </c>
      <c r="K78">
        <v>11.999999999999998</v>
      </c>
      <c r="L78">
        <f t="shared" ca="1" si="20"/>
        <v>0</v>
      </c>
      <c r="M78">
        <f t="shared" ca="1" si="23"/>
        <v>0</v>
      </c>
      <c r="N78">
        <f t="shared" ca="1" si="23"/>
        <v>0</v>
      </c>
      <c r="O78">
        <f t="shared" ca="1" si="23"/>
        <v>0</v>
      </c>
      <c r="P78">
        <f t="shared" ca="1" si="23"/>
        <v>0</v>
      </c>
      <c r="Q78">
        <f t="shared" ca="1" si="23"/>
        <v>0</v>
      </c>
      <c r="R78">
        <f t="shared" ca="1" si="23"/>
        <v>0</v>
      </c>
      <c r="S78">
        <f t="shared" ca="1" si="23"/>
        <v>0</v>
      </c>
      <c r="T78">
        <f t="shared" ca="1" si="23"/>
        <v>0</v>
      </c>
      <c r="U78">
        <f t="shared" ca="1" si="23"/>
        <v>0</v>
      </c>
      <c r="V78">
        <f t="shared" ca="1" si="23"/>
        <v>5.5505706080676296E-3</v>
      </c>
      <c r="W78">
        <f t="shared" ca="1" si="23"/>
        <v>0.93394611114648296</v>
      </c>
      <c r="X78">
        <f t="shared" ca="1" si="23"/>
        <v>6.0553320745574499E-2</v>
      </c>
      <c r="Y78">
        <f t="shared" ca="1" si="23"/>
        <v>0</v>
      </c>
      <c r="Z78">
        <f t="shared" ca="1" si="23"/>
        <v>0</v>
      </c>
      <c r="AA78">
        <f t="shared" ref="AA78:AP115" ca="1" si="24">IF($K78=AA$66,OFFSET($G$66,$K78,0),IF($K78=AA$66+1,OFFSET($H$66,$K78,0),IF($K78+1=AA$66,OFFSET($F$66,$K78,0),0)))</f>
        <v>0</v>
      </c>
      <c r="AB78">
        <f t="shared" ca="1" si="24"/>
        <v>0</v>
      </c>
      <c r="AC78">
        <f t="shared" ca="1" si="24"/>
        <v>0</v>
      </c>
      <c r="AD78">
        <f t="shared" ca="1" si="24"/>
        <v>0</v>
      </c>
      <c r="AE78">
        <f t="shared" ca="1" si="24"/>
        <v>0</v>
      </c>
      <c r="AF78">
        <f t="shared" ca="1" si="24"/>
        <v>0</v>
      </c>
      <c r="AG78">
        <f t="shared" ca="1" si="24"/>
        <v>0</v>
      </c>
      <c r="AH78">
        <f t="shared" ca="1" si="24"/>
        <v>0</v>
      </c>
      <c r="AI78">
        <f t="shared" ca="1" si="24"/>
        <v>0</v>
      </c>
      <c r="AJ78">
        <f t="shared" ca="1" si="24"/>
        <v>0</v>
      </c>
      <c r="AK78">
        <f t="shared" ca="1" si="24"/>
        <v>0</v>
      </c>
      <c r="AL78">
        <f t="shared" ca="1" si="24"/>
        <v>0</v>
      </c>
      <c r="AM78">
        <f t="shared" ca="1" si="24"/>
        <v>0</v>
      </c>
      <c r="AN78">
        <f t="shared" ca="1" si="24"/>
        <v>0</v>
      </c>
      <c r="AO78">
        <f t="shared" ca="1" si="24"/>
        <v>0</v>
      </c>
      <c r="AP78">
        <f t="shared" ca="1" si="24"/>
        <v>0</v>
      </c>
      <c r="AQ78">
        <f t="shared" ref="AQ78:BF115" ca="1" si="25">IF($K78=AQ$66,OFFSET($G$66,$K78,0),IF($K78=AQ$66+1,OFFSET($H$66,$K78,0),IF($K78+1=AQ$66,OFFSET($F$66,$K78,0),0)))</f>
        <v>0</v>
      </c>
      <c r="AR78">
        <f t="shared" ca="1" si="25"/>
        <v>0</v>
      </c>
      <c r="AS78">
        <f t="shared" ca="1" si="25"/>
        <v>0</v>
      </c>
      <c r="AT78">
        <f t="shared" ca="1" si="25"/>
        <v>0</v>
      </c>
      <c r="AU78">
        <f t="shared" ca="1" si="25"/>
        <v>0</v>
      </c>
      <c r="AV78">
        <f t="shared" ca="1" si="25"/>
        <v>0</v>
      </c>
      <c r="AW78">
        <f t="shared" ca="1" si="25"/>
        <v>0</v>
      </c>
      <c r="AX78">
        <f t="shared" ca="1" si="25"/>
        <v>0</v>
      </c>
      <c r="AY78">
        <f t="shared" ca="1" si="25"/>
        <v>0</v>
      </c>
      <c r="AZ78">
        <f t="shared" ca="1" si="25"/>
        <v>0</v>
      </c>
      <c r="BA78">
        <f t="shared" ca="1" si="25"/>
        <v>0</v>
      </c>
      <c r="BB78">
        <f t="shared" ca="1" si="25"/>
        <v>0</v>
      </c>
      <c r="BC78">
        <f t="shared" ca="1" si="25"/>
        <v>0</v>
      </c>
      <c r="BD78">
        <f t="shared" ca="1" si="25"/>
        <v>0</v>
      </c>
      <c r="BE78">
        <f t="shared" ca="1" si="25"/>
        <v>0</v>
      </c>
      <c r="BF78">
        <f t="shared" ca="1" si="25"/>
        <v>0</v>
      </c>
      <c r="BG78">
        <f t="shared" ref="BG78:BH115" ca="1" si="26">IF($K78=BG$66,OFFSET($G$66,$K78,0),IF($K78=BG$66+1,OFFSET($H$66,$K78,0),IF($K78+1=BG$66,OFFSET($F$66,$K78,0),0)))</f>
        <v>0</v>
      </c>
      <c r="BH78">
        <f t="shared" ca="1" si="26"/>
        <v>0</v>
      </c>
      <c r="BK78" s="19">
        <v>11.999999999999998</v>
      </c>
      <c r="BL78" s="27">
        <f ca="1"/>
        <v>-6.5657300731699932E-30</v>
      </c>
      <c r="BM78" s="27">
        <f ca="1"/>
        <v>-2.3091524729900609E-27</v>
      </c>
      <c r="BN78" s="27">
        <f ca="1"/>
        <v>-6.8300753048539621E-25</v>
      </c>
      <c r="BO78" s="27">
        <f ca="1"/>
        <v>-1.9634272199108665E-22</v>
      </c>
      <c r="BP78" s="27">
        <f ca="1"/>
        <v>-6.1722738977084679E-20</v>
      </c>
      <c r="BQ78" s="27">
        <f ca="1"/>
        <v>-1.9293030103217246E-17</v>
      </c>
      <c r="BR78" s="27">
        <f ca="1"/>
        <v>-7.6686603647232496E-15</v>
      </c>
      <c r="BS78" s="27">
        <f ca="1"/>
        <v>-5.1081738762563289E-12</v>
      </c>
      <c r="BT78" s="27">
        <f ca="1"/>
        <v>-3.4328820397176751E-8</v>
      </c>
      <c r="BU78" s="27">
        <f ca="1"/>
        <v>2.2369388713117706E-5</v>
      </c>
      <c r="BV78" s="27">
        <f ca="1"/>
        <v>-6.3084063544057312E-3</v>
      </c>
      <c r="BW78" s="27">
        <f ca="1"/>
        <v>1.0718993447906104</v>
      </c>
      <c r="BX78" s="27">
        <f ca="1"/>
        <v>-7.1127311091880863E-2</v>
      </c>
      <c r="BY78" s="27">
        <f ca="1"/>
        <v>5.9728739888389622E-3</v>
      </c>
      <c r="BZ78" s="27">
        <f ca="1"/>
        <v>-5.615677686022835E-4</v>
      </c>
      <c r="CA78" s="27">
        <f ca="1"/>
        <v>5.8783444281799029E-5</v>
      </c>
      <c r="CB78" s="27">
        <f ca="1"/>
        <v>-6.8181934997814265E-6</v>
      </c>
      <c r="CC78" s="27">
        <f ca="1"/>
        <v>8.7272722785804502E-7</v>
      </c>
      <c r="CD78" s="27">
        <f ca="1"/>
        <v>-1.2285062193019723E-7</v>
      </c>
      <c r="CE78" s="27">
        <f ca="1"/>
        <v>1.8962154808258933E-8</v>
      </c>
      <c r="CF78" s="27">
        <f ca="1"/>
        <v>-3.2013464340746966E-9</v>
      </c>
      <c r="CG78" s="27">
        <f ca="1"/>
        <v>5.8995316686659535E-10</v>
      </c>
      <c r="CH78" s="27">
        <f ca="1"/>
        <v>-1.1847202651062691E-10</v>
      </c>
      <c r="CI78" s="27">
        <f ca="1"/>
        <v>2.5891695897642613E-11</v>
      </c>
      <c r="CJ78" s="27">
        <f ca="1"/>
        <v>-6.1523309826583088E-12</v>
      </c>
      <c r="CK78" s="27">
        <f ca="1"/>
        <v>1.588535504140103E-12</v>
      </c>
      <c r="CL78" s="27">
        <f ca="1"/>
        <v>-4.4558855316778872E-13</v>
      </c>
      <c r="CM78" s="27">
        <f ca="1"/>
        <v>1.3578328104646642E-13</v>
      </c>
      <c r="CN78" s="27">
        <f ca="1"/>
        <v>-4.4772617359360275E-14</v>
      </c>
      <c r="CO78" s="27">
        <f ca="1"/>
        <v>1.5588477995405282E-14</v>
      </c>
      <c r="CP78" s="27">
        <f ca="1"/>
        <v>-5.6229061890879762E-15</v>
      </c>
      <c r="CQ78" s="27">
        <f ca="1"/>
        <v>2.2116421296915899E-15</v>
      </c>
      <c r="CR78" s="27">
        <f ca="1"/>
        <v>-9.5102943322687665E-16</v>
      </c>
      <c r="CS78" s="27">
        <f ca="1"/>
        <v>4.4877386858292013E-16</v>
      </c>
      <c r="CT78" s="27">
        <f ca="1"/>
        <v>-2.3368360566697526E-16</v>
      </c>
      <c r="CU78" s="27">
        <f ca="1"/>
        <v>1.3545296535251851E-16</v>
      </c>
      <c r="CV78" s="27">
        <f ca="1"/>
        <v>-8.86689714444388E-17</v>
      </c>
      <c r="CW78" s="27">
        <f ca="1"/>
        <v>6.6977717903354205E-17</v>
      </c>
      <c r="CX78" s="27">
        <f ca="1"/>
        <v>-5.942191714688149E-17</v>
      </c>
      <c r="CY78" s="27">
        <f ca="1"/>
        <v>6.056765136617914E-17</v>
      </c>
      <c r="CZ78" s="27">
        <f ca="1"/>
        <v>-6.4164169259767124E-17</v>
      </c>
      <c r="DA78" s="27">
        <f ca="1"/>
        <v>5.7054504613734985E-17</v>
      </c>
      <c r="DB78" s="27">
        <f ca="1"/>
        <v>-1.6685701241257135E-17</v>
      </c>
      <c r="DC78" s="27">
        <f ca="1"/>
        <v>-7.5832969166001336E-17</v>
      </c>
      <c r="DD78" s="27">
        <f ca="1"/>
        <v>1.9558814848661803E-16</v>
      </c>
      <c r="DE78" s="27">
        <f ca="1"/>
        <v>-2.2946033340450306E-16</v>
      </c>
      <c r="DF78" s="27">
        <f ca="1"/>
        <v>1.9214277466115607E-17</v>
      </c>
      <c r="DG78" s="27">
        <f ca="1"/>
        <v>4.152954862771974E-16</v>
      </c>
      <c r="DH78" s="27">
        <f ca="1"/>
        <v>-6.2608385925255351E-16</v>
      </c>
    </row>
    <row r="79" spans="3:112" x14ac:dyDescent="0.2">
      <c r="F79" s="30">
        <f t="shared" si="17"/>
        <v>7.5681173664561285E-2</v>
      </c>
      <c r="G79" s="30">
        <f t="shared" si="18"/>
        <v>0.91369090533351072</v>
      </c>
      <c r="H79" s="30">
        <f t="shared" si="19"/>
        <v>1.0677923502053148E-2</v>
      </c>
      <c r="I79">
        <v>9.36</v>
      </c>
      <c r="K79">
        <v>13</v>
      </c>
      <c r="L79">
        <f t="shared" ca="1" si="20"/>
        <v>0</v>
      </c>
      <c r="M79">
        <f t="shared" ca="1" si="20"/>
        <v>0</v>
      </c>
      <c r="N79">
        <f t="shared" ca="1" si="20"/>
        <v>0</v>
      </c>
      <c r="O79">
        <f t="shared" ca="1" si="20"/>
        <v>0</v>
      </c>
      <c r="P79">
        <f t="shared" ca="1" si="20"/>
        <v>0</v>
      </c>
      <c r="Q79">
        <f t="shared" ca="1" si="20"/>
        <v>0</v>
      </c>
      <c r="R79">
        <f t="shared" ca="1" si="20"/>
        <v>0</v>
      </c>
      <c r="S79">
        <f t="shared" ca="1" si="20"/>
        <v>0</v>
      </c>
      <c r="T79">
        <f t="shared" ca="1" si="20"/>
        <v>0</v>
      </c>
      <c r="U79">
        <f t="shared" ca="1" si="20"/>
        <v>0</v>
      </c>
      <c r="V79">
        <f t="shared" ca="1" si="20"/>
        <v>0</v>
      </c>
      <c r="W79">
        <f t="shared" ca="1" si="20"/>
        <v>1.0677923502053148E-2</v>
      </c>
      <c r="X79">
        <f t="shared" ca="1" si="20"/>
        <v>0.91369090533351072</v>
      </c>
      <c r="Y79">
        <f t="shared" ca="1" si="20"/>
        <v>7.5681173664561285E-2</v>
      </c>
      <c r="Z79">
        <f t="shared" ca="1" si="20"/>
        <v>0</v>
      </c>
      <c r="AA79">
        <f t="shared" ca="1" si="20"/>
        <v>0</v>
      </c>
      <c r="AB79">
        <f t="shared" ca="1" si="24"/>
        <v>0</v>
      </c>
      <c r="AC79">
        <f t="shared" ca="1" si="24"/>
        <v>0</v>
      </c>
      <c r="AD79">
        <f t="shared" ca="1" si="24"/>
        <v>0</v>
      </c>
      <c r="AE79">
        <f t="shared" ca="1" si="24"/>
        <v>0</v>
      </c>
      <c r="AF79">
        <f t="shared" ca="1" si="24"/>
        <v>0</v>
      </c>
      <c r="AG79">
        <f t="shared" ca="1" si="24"/>
        <v>0</v>
      </c>
      <c r="AH79">
        <f t="shared" ca="1" si="24"/>
        <v>0</v>
      </c>
      <c r="AI79">
        <f t="shared" ca="1" si="24"/>
        <v>0</v>
      </c>
      <c r="AJ79">
        <f t="shared" ca="1" si="24"/>
        <v>0</v>
      </c>
      <c r="AK79">
        <f t="shared" ca="1" si="24"/>
        <v>0</v>
      </c>
      <c r="AL79">
        <f t="shared" ca="1" si="24"/>
        <v>0</v>
      </c>
      <c r="AM79">
        <f t="shared" ca="1" si="24"/>
        <v>0</v>
      </c>
      <c r="AN79">
        <f t="shared" ca="1" si="24"/>
        <v>0</v>
      </c>
      <c r="AO79">
        <f t="shared" ca="1" si="24"/>
        <v>0</v>
      </c>
      <c r="AP79">
        <f t="shared" ca="1" si="24"/>
        <v>0</v>
      </c>
      <c r="AQ79">
        <f t="shared" ca="1" si="25"/>
        <v>0</v>
      </c>
      <c r="AR79">
        <f t="shared" ca="1" si="25"/>
        <v>0</v>
      </c>
      <c r="AS79">
        <f t="shared" ca="1" si="25"/>
        <v>0</v>
      </c>
      <c r="AT79">
        <f t="shared" ca="1" si="25"/>
        <v>0</v>
      </c>
      <c r="AU79">
        <f t="shared" ca="1" si="25"/>
        <v>0</v>
      </c>
      <c r="AV79">
        <f t="shared" ca="1" si="25"/>
        <v>0</v>
      </c>
      <c r="AW79">
        <f t="shared" ca="1" si="25"/>
        <v>0</v>
      </c>
      <c r="AX79">
        <f t="shared" ca="1" si="25"/>
        <v>0</v>
      </c>
      <c r="AY79">
        <f t="shared" ca="1" si="25"/>
        <v>0</v>
      </c>
      <c r="AZ79">
        <f t="shared" ca="1" si="25"/>
        <v>0</v>
      </c>
      <c r="BA79">
        <f t="shared" ca="1" si="25"/>
        <v>0</v>
      </c>
      <c r="BB79">
        <f t="shared" ca="1" si="25"/>
        <v>0</v>
      </c>
      <c r="BC79">
        <f t="shared" ca="1" si="25"/>
        <v>0</v>
      </c>
      <c r="BD79">
        <f t="shared" ca="1" si="25"/>
        <v>0</v>
      </c>
      <c r="BE79">
        <f t="shared" ca="1" si="25"/>
        <v>0</v>
      </c>
      <c r="BF79">
        <f t="shared" ca="1" si="25"/>
        <v>0</v>
      </c>
      <c r="BG79">
        <f t="shared" ca="1" si="26"/>
        <v>0</v>
      </c>
      <c r="BH79">
        <f t="shared" ca="1" si="26"/>
        <v>0</v>
      </c>
      <c r="BK79" s="19">
        <v>13</v>
      </c>
      <c r="BL79" s="27">
        <f ca="1"/>
        <v>7.6827066369582739E-32</v>
      </c>
      <c r="BM79" s="27">
        <f ca="1"/>
        <v>2.7019906137298852E-29</v>
      </c>
      <c r="BN79" s="27">
        <f ca="1"/>
        <v>7.9920228658123427E-27</v>
      </c>
      <c r="BO79" s="27">
        <f ca="1"/>
        <v>2.2974498137281546E-24</v>
      </c>
      <c r="BP79" s="27">
        <f ca="1"/>
        <v>7.2223148241844295E-22</v>
      </c>
      <c r="BQ79" s="27">
        <f ca="1"/>
        <v>2.2575203179112676E-19</v>
      </c>
      <c r="BR79" s="27">
        <f ca="1"/>
        <v>8.9732698761697575E-17</v>
      </c>
      <c r="BS79" s="27">
        <f ca="1"/>
        <v>5.9771877467548282E-14</v>
      </c>
      <c r="BT79" s="27">
        <f ca="1"/>
        <v>4.0168915469441952E-10</v>
      </c>
      <c r="BU79" s="27">
        <f ca="1"/>
        <v>-2.6174918739538523E-7</v>
      </c>
      <c r="BV79" s="27">
        <f ca="1"/>
        <v>7.3816064363765429E-5</v>
      </c>
      <c r="BW79" s="27">
        <f ca="1"/>
        <v>-1.254253238954442E-2</v>
      </c>
      <c r="BX79" s="27">
        <f ca="1"/>
        <v>1.0966653922627572</v>
      </c>
      <c r="BY79" s="27">
        <f ca="1"/>
        <v>-9.2091829359957425E-2</v>
      </c>
      <c r="BZ79" s="27">
        <f ca="1"/>
        <v>8.6584453676422403E-3</v>
      </c>
      <c r="CA79" s="27">
        <f ca="1"/>
        <v>-9.063434001965778E-4</v>
      </c>
      <c r="CB79" s="27">
        <f ca="1"/>
        <v>1.0512525686936456E-4</v>
      </c>
      <c r="CC79" s="27">
        <f ca="1"/>
        <v>-1.3456009133270649E-5</v>
      </c>
      <c r="CD79" s="27">
        <f ca="1"/>
        <v>1.8941532221676E-6</v>
      </c>
      <c r="CE79" s="27">
        <f ca="1"/>
        <v>-2.9236503702612431E-7</v>
      </c>
      <c r="CF79" s="27">
        <f ca="1"/>
        <v>4.9359462476492548E-8</v>
      </c>
      <c r="CG79" s="27">
        <f ca="1"/>
        <v>-9.0961012194409116E-9</v>
      </c>
      <c r="CH79" s="27">
        <f ca="1"/>
        <v>1.8266425291630515E-9</v>
      </c>
      <c r="CI79" s="27">
        <f ca="1"/>
        <v>-3.9920708940138006E-10</v>
      </c>
      <c r="CJ79" s="27">
        <f ca="1"/>
        <v>9.4858759129971655E-11</v>
      </c>
      <c r="CK79" s="27">
        <f ca="1"/>
        <v>-2.4492587798247041E-11</v>
      </c>
      <c r="CL79" s="27">
        <f ca="1"/>
        <v>6.8702378586518483E-12</v>
      </c>
      <c r="CM79" s="27">
        <f ca="1"/>
        <v>-2.0935534169032456E-12</v>
      </c>
      <c r="CN79" s="27">
        <f ca="1"/>
        <v>6.903196426982316E-13</v>
      </c>
      <c r="CO79" s="27">
        <f ca="1"/>
        <v>-2.4034852538607937E-13</v>
      </c>
      <c r="CP79" s="27">
        <f ca="1"/>
        <v>8.6695905227559573E-14</v>
      </c>
      <c r="CQ79" s="27">
        <f ca="1"/>
        <v>-3.4099860468082957E-14</v>
      </c>
      <c r="CR79" s="27">
        <f ca="1"/>
        <v>1.4663299517901128E-14</v>
      </c>
      <c r="CS79" s="27">
        <f ca="1"/>
        <v>-6.919350149354124E-15</v>
      </c>
      <c r="CT79" s="27">
        <f ca="1"/>
        <v>3.6030143574962479E-15</v>
      </c>
      <c r="CU79" s="27">
        <f ca="1"/>
        <v>-2.0884604957100631E-15</v>
      </c>
      <c r="CV79" s="27">
        <f ca="1"/>
        <v>1.3671287562809413E-15</v>
      </c>
      <c r="CW79" s="27">
        <f ca="1"/>
        <v>-1.0326855345686018E-15</v>
      </c>
      <c r="CX79" s="27">
        <f ca="1"/>
        <v>9.1618759484257378E-16</v>
      </c>
      <c r="CY79" s="27">
        <f ca="1"/>
        <v>-9.3385291984567716E-16</v>
      </c>
      <c r="CZ79" s="27">
        <f ca="1"/>
        <v>9.8930527205756772E-16</v>
      </c>
      <c r="DA79" s="27">
        <f ca="1"/>
        <v>-8.7968601261690675E-16</v>
      </c>
      <c r="DB79" s="27">
        <f ca="1"/>
        <v>2.5726589148413918E-16</v>
      </c>
      <c r="DC79" s="27">
        <f ca="1"/>
        <v>1.169218849978085E-15</v>
      </c>
      <c r="DD79" s="27">
        <f ca="1"/>
        <v>-3.0156454713287731E-15</v>
      </c>
      <c r="DE79" s="27">
        <f ca="1"/>
        <v>3.5378984904508368E-15</v>
      </c>
      <c r="DF79" s="27">
        <f ca="1"/>
        <v>-2.9625235104421711E-16</v>
      </c>
      <c r="DG79" s="27">
        <f ca="1"/>
        <v>-6.4031689146073087E-15</v>
      </c>
      <c r="DH79" s="27">
        <f ca="1"/>
        <v>9.6531766849676096E-15</v>
      </c>
    </row>
    <row r="80" spans="3:112" x14ac:dyDescent="0.2">
      <c r="F80" s="30">
        <f t="shared" si="17"/>
        <v>8.3617119607435869E-2</v>
      </c>
      <c r="G80" s="30">
        <f t="shared" si="18"/>
        <v>0.90281926346026209</v>
      </c>
      <c r="H80" s="30">
        <f t="shared" si="19"/>
        <v>1.3613619432427108E-2</v>
      </c>
      <c r="I80">
        <v>10.08</v>
      </c>
      <c r="K80">
        <v>14</v>
      </c>
      <c r="L80">
        <f t="shared" ca="1" si="20"/>
        <v>0</v>
      </c>
      <c r="M80">
        <f t="shared" ca="1" si="20"/>
        <v>0</v>
      </c>
      <c r="N80">
        <f t="shared" ca="1" si="20"/>
        <v>0</v>
      </c>
      <c r="O80">
        <f t="shared" ca="1" si="20"/>
        <v>0</v>
      </c>
      <c r="P80">
        <f t="shared" ca="1" si="20"/>
        <v>0</v>
      </c>
      <c r="Q80">
        <f t="shared" ca="1" si="20"/>
        <v>0</v>
      </c>
      <c r="R80">
        <f t="shared" ca="1" si="20"/>
        <v>0</v>
      </c>
      <c r="S80">
        <f t="shared" ca="1" si="20"/>
        <v>0</v>
      </c>
      <c r="T80">
        <f t="shared" ca="1" si="20"/>
        <v>0</v>
      </c>
      <c r="U80">
        <f t="shared" ca="1" si="20"/>
        <v>0</v>
      </c>
      <c r="V80">
        <f t="shared" ca="1" si="20"/>
        <v>0</v>
      </c>
      <c r="W80">
        <f t="shared" ca="1" si="20"/>
        <v>0</v>
      </c>
      <c r="X80">
        <f t="shared" ca="1" si="20"/>
        <v>1.3613619432427108E-2</v>
      </c>
      <c r="Y80">
        <f t="shared" ca="1" si="20"/>
        <v>0.90281926346026209</v>
      </c>
      <c r="Z80">
        <f t="shared" ca="1" si="20"/>
        <v>8.3617119607435869E-2</v>
      </c>
      <c r="AA80">
        <f t="shared" ca="1" si="20"/>
        <v>0</v>
      </c>
      <c r="AB80">
        <f t="shared" ca="1" si="24"/>
        <v>0</v>
      </c>
      <c r="AC80">
        <f t="shared" ca="1" si="24"/>
        <v>0</v>
      </c>
      <c r="AD80">
        <f t="shared" ca="1" si="24"/>
        <v>0</v>
      </c>
      <c r="AE80">
        <f t="shared" ca="1" si="24"/>
        <v>0</v>
      </c>
      <c r="AF80">
        <f t="shared" ca="1" si="24"/>
        <v>0</v>
      </c>
      <c r="AG80">
        <f t="shared" ca="1" si="24"/>
        <v>0</v>
      </c>
      <c r="AH80">
        <f t="shared" ca="1" si="24"/>
        <v>0</v>
      </c>
      <c r="AI80">
        <f t="shared" ca="1" si="24"/>
        <v>0</v>
      </c>
      <c r="AJ80">
        <f t="shared" ca="1" si="24"/>
        <v>0</v>
      </c>
      <c r="AK80">
        <f t="shared" ca="1" si="24"/>
        <v>0</v>
      </c>
      <c r="AL80">
        <f t="shared" ca="1" si="24"/>
        <v>0</v>
      </c>
      <c r="AM80">
        <f t="shared" ca="1" si="24"/>
        <v>0</v>
      </c>
      <c r="AN80">
        <f t="shared" ca="1" si="24"/>
        <v>0</v>
      </c>
      <c r="AO80">
        <f t="shared" ca="1" si="24"/>
        <v>0</v>
      </c>
      <c r="AP80">
        <f t="shared" ca="1" si="24"/>
        <v>0</v>
      </c>
      <c r="AQ80">
        <f t="shared" ca="1" si="25"/>
        <v>0</v>
      </c>
      <c r="AR80">
        <f t="shared" ca="1" si="25"/>
        <v>0</v>
      </c>
      <c r="AS80">
        <f t="shared" ca="1" si="25"/>
        <v>0</v>
      </c>
      <c r="AT80">
        <f t="shared" ca="1" si="25"/>
        <v>0</v>
      </c>
      <c r="AU80">
        <f t="shared" ca="1" si="25"/>
        <v>0</v>
      </c>
      <c r="AV80">
        <f t="shared" ca="1" si="25"/>
        <v>0</v>
      </c>
      <c r="AW80">
        <f t="shared" ca="1" si="25"/>
        <v>0</v>
      </c>
      <c r="AX80">
        <f t="shared" ca="1" si="25"/>
        <v>0</v>
      </c>
      <c r="AY80">
        <f t="shared" ca="1" si="25"/>
        <v>0</v>
      </c>
      <c r="AZ80">
        <f t="shared" ca="1" si="25"/>
        <v>0</v>
      </c>
      <c r="BA80">
        <f t="shared" ca="1" si="25"/>
        <v>0</v>
      </c>
      <c r="BB80">
        <f t="shared" ca="1" si="25"/>
        <v>0</v>
      </c>
      <c r="BC80">
        <f t="shared" ca="1" si="25"/>
        <v>0</v>
      </c>
      <c r="BD80">
        <f t="shared" ca="1" si="25"/>
        <v>0</v>
      </c>
      <c r="BE80">
        <f t="shared" ca="1" si="25"/>
        <v>0</v>
      </c>
      <c r="BF80">
        <f t="shared" ca="1" si="25"/>
        <v>0</v>
      </c>
      <c r="BG80">
        <f t="shared" ca="1" si="26"/>
        <v>0</v>
      </c>
      <c r="BH80">
        <f t="shared" ca="1" si="26"/>
        <v>0</v>
      </c>
      <c r="BK80" s="19">
        <v>14</v>
      </c>
      <c r="BL80" s="27">
        <f ca="1"/>
        <v>-1.1605048475073604E-33</v>
      </c>
      <c r="BM80" s="27">
        <f ca="1"/>
        <v>-4.081469400469507E-31</v>
      </c>
      <c r="BN80" s="27">
        <f ca="1"/>
        <v>-1.207228352641739E-28</v>
      </c>
      <c r="BO80" s="27">
        <f ca="1"/>
        <v>-3.4703936668757201E-26</v>
      </c>
      <c r="BP80" s="27">
        <f ca="1"/>
        <v>-1.0909607459655264E-23</v>
      </c>
      <c r="BQ80" s="27">
        <f ca="1"/>
        <v>-3.4100784997819928E-21</v>
      </c>
      <c r="BR80" s="27">
        <f ca="1"/>
        <v>-1.3554498019215898E-18</v>
      </c>
      <c r="BS80" s="27">
        <f ca="1"/>
        <v>-9.0287911309820442E-16</v>
      </c>
      <c r="BT80" s="27">
        <f ca="1"/>
        <v>-6.0676820454330157E-12</v>
      </c>
      <c r="BU80" s="27">
        <f ca="1"/>
        <v>3.9538305333980797E-9</v>
      </c>
      <c r="BV80" s="27">
        <f ca="1"/>
        <v>-1.1150224076755979E-6</v>
      </c>
      <c r="BW80" s="27">
        <f ca="1"/>
        <v>1.8946017758979844E-4</v>
      </c>
      <c r="BX80" s="27">
        <f ca="1"/>
        <v>-1.656558767573052E-2</v>
      </c>
      <c r="BY80" s="27">
        <f ca="1"/>
        <v>1.1109723195208572</v>
      </c>
      <c r="BZ80" s="27">
        <f ca="1"/>
        <v>-0.10445327452379503</v>
      </c>
      <c r="CA80" s="27">
        <f ca="1"/>
        <v>1.0933895401980514E-2</v>
      </c>
      <c r="CB80" s="27">
        <f ca="1"/>
        <v>-1.2682042617253731E-3</v>
      </c>
      <c r="CC80" s="27">
        <f ca="1"/>
        <v>1.6232985903506916E-4</v>
      </c>
      <c r="CD80" s="27">
        <f ca="1"/>
        <v>-2.2850580918902239E-5</v>
      </c>
      <c r="CE80" s="27">
        <f ca="1"/>
        <v>3.5270171695920881E-6</v>
      </c>
      <c r="CF80" s="27">
        <f ca="1"/>
        <v>-5.9545995447078595E-7</v>
      </c>
      <c r="CG80" s="27">
        <f ca="1"/>
        <v>1.0973304299189827E-7</v>
      </c>
      <c r="CH80" s="27">
        <f ca="1"/>
        <v>-2.2036149153120248E-8</v>
      </c>
      <c r="CI80" s="27">
        <f ca="1"/>
        <v>4.8159324140243839E-9</v>
      </c>
      <c r="CJ80" s="27">
        <f ca="1"/>
        <v>-1.1443518539041823E-9</v>
      </c>
      <c r="CK80" s="27">
        <f ca="1"/>
        <v>2.9547232655059228E-10</v>
      </c>
      <c r="CL80" s="27">
        <f ca="1"/>
        <v>-8.2880795642063888E-11</v>
      </c>
      <c r="CM80" s="27">
        <f ca="1"/>
        <v>2.5256093963848804E-11</v>
      </c>
      <c r="CN80" s="27">
        <f ca="1"/>
        <v>-8.3278399396497577E-12</v>
      </c>
      <c r="CO80" s="27">
        <f ca="1"/>
        <v>2.8995032523232056E-12</v>
      </c>
      <c r="CP80" s="27">
        <f ca="1"/>
        <v>-1.0458772682986997E-12</v>
      </c>
      <c r="CQ80" s="27">
        <f ca="1"/>
        <v>4.113720114244587E-13</v>
      </c>
      <c r="CR80" s="27">
        <f ca="1"/>
        <v>-1.7689430202930669E-13</v>
      </c>
      <c r="CS80" s="27">
        <f ca="1"/>
        <v>8.3473273779350342E-14</v>
      </c>
      <c r="CT80" s="27">
        <f ca="1"/>
        <v>-4.3465845404902354E-14</v>
      </c>
      <c r="CU80" s="27">
        <f ca="1"/>
        <v>2.5194654262732525E-14</v>
      </c>
      <c r="CV80" s="27">
        <f ca="1"/>
        <v>-1.6492692305116832E-14</v>
      </c>
      <c r="CW80" s="27">
        <f ca="1"/>
        <v>1.2458054657497861E-14</v>
      </c>
      <c r="CX80" s="27">
        <f ca="1"/>
        <v>-1.1052653253091594E-14</v>
      </c>
      <c r="CY80" s="27">
        <f ca="1"/>
        <v>1.1265763224195296E-14</v>
      </c>
      <c r="CZ80" s="27">
        <f ca="1"/>
        <v>-1.1934726244996344E-14</v>
      </c>
      <c r="DA80" s="27">
        <f ca="1"/>
        <v>1.0612307483512788E-14</v>
      </c>
      <c r="DB80" s="27">
        <f ca="1"/>
        <v>-3.103590038140897E-15</v>
      </c>
      <c r="DC80" s="27">
        <f ca="1"/>
        <v>-1.4105157719371669E-14</v>
      </c>
      <c r="DD80" s="27">
        <f ca="1"/>
        <v>3.6379977110015403E-14</v>
      </c>
      <c r="DE80" s="27">
        <f ca="1"/>
        <v>-4.2680304208122664E-14</v>
      </c>
      <c r="DF80" s="27">
        <f ca="1"/>
        <v>3.5739127335243245E-15</v>
      </c>
      <c r="DG80" s="27">
        <f ca="1"/>
        <v>7.7246195137896429E-14</v>
      </c>
      <c r="DH80" s="27">
        <f ca="1"/>
        <v>-1.1645345919370149E-13</v>
      </c>
    </row>
    <row r="81" spans="6:112" x14ac:dyDescent="0.2">
      <c r="F81" s="30">
        <f t="shared" si="17"/>
        <v>9.1791238419075424E-2</v>
      </c>
      <c r="G81" s="30">
        <f t="shared" si="18"/>
        <v>0.8914712758494836</v>
      </c>
      <c r="H81" s="30">
        <f t="shared" si="19"/>
        <v>1.678748823156602E-2</v>
      </c>
      <c r="I81">
        <v>10.8</v>
      </c>
      <c r="K81">
        <v>15.000000000000002</v>
      </c>
      <c r="L81">
        <f t="shared" ca="1" si="20"/>
        <v>0</v>
      </c>
      <c r="M81">
        <f t="shared" ca="1" si="20"/>
        <v>0</v>
      </c>
      <c r="N81">
        <f t="shared" ca="1" si="20"/>
        <v>0</v>
      </c>
      <c r="O81">
        <f t="shared" ca="1" si="20"/>
        <v>0</v>
      </c>
      <c r="P81">
        <f t="shared" ca="1" si="20"/>
        <v>0</v>
      </c>
      <c r="Q81">
        <f t="shared" ca="1" si="20"/>
        <v>0</v>
      </c>
      <c r="R81">
        <f t="shared" ca="1" si="20"/>
        <v>0</v>
      </c>
      <c r="S81">
        <f t="shared" ca="1" si="20"/>
        <v>0</v>
      </c>
      <c r="T81">
        <f t="shared" ca="1" si="20"/>
        <v>0</v>
      </c>
      <c r="U81">
        <f t="shared" ca="1" si="20"/>
        <v>0</v>
      </c>
      <c r="V81">
        <f t="shared" ca="1" si="20"/>
        <v>0</v>
      </c>
      <c r="W81">
        <f t="shared" ca="1" si="20"/>
        <v>0</v>
      </c>
      <c r="X81">
        <f t="shared" ca="1" si="20"/>
        <v>0</v>
      </c>
      <c r="Y81">
        <f t="shared" ca="1" si="20"/>
        <v>1.678748823156602E-2</v>
      </c>
      <c r="Z81">
        <f t="shared" ca="1" si="20"/>
        <v>0.8914712758494836</v>
      </c>
      <c r="AA81">
        <f t="shared" ca="1" si="20"/>
        <v>9.1791238419075424E-2</v>
      </c>
      <c r="AB81">
        <f t="shared" ca="1" si="24"/>
        <v>0</v>
      </c>
      <c r="AC81">
        <f t="shared" ca="1" si="24"/>
        <v>0</v>
      </c>
      <c r="AD81">
        <f t="shared" ca="1" si="24"/>
        <v>0</v>
      </c>
      <c r="AE81">
        <f t="shared" ca="1" si="24"/>
        <v>0</v>
      </c>
      <c r="AF81">
        <f t="shared" ca="1" si="24"/>
        <v>0</v>
      </c>
      <c r="AG81">
        <f t="shared" ca="1" si="24"/>
        <v>0</v>
      </c>
      <c r="AH81">
        <f t="shared" ca="1" si="24"/>
        <v>0</v>
      </c>
      <c r="AI81">
        <f t="shared" ca="1" si="24"/>
        <v>0</v>
      </c>
      <c r="AJ81">
        <f t="shared" ca="1" si="24"/>
        <v>0</v>
      </c>
      <c r="AK81">
        <f t="shared" ca="1" si="24"/>
        <v>0</v>
      </c>
      <c r="AL81">
        <f t="shared" ca="1" si="24"/>
        <v>0</v>
      </c>
      <c r="AM81">
        <f t="shared" ca="1" si="24"/>
        <v>0</v>
      </c>
      <c r="AN81">
        <f t="shared" ca="1" si="24"/>
        <v>0</v>
      </c>
      <c r="AO81">
        <f t="shared" ca="1" si="24"/>
        <v>0</v>
      </c>
      <c r="AP81">
        <f t="shared" ca="1" si="24"/>
        <v>0</v>
      </c>
      <c r="AQ81">
        <f t="shared" ca="1" si="25"/>
        <v>0</v>
      </c>
      <c r="AR81">
        <f t="shared" ca="1" si="25"/>
        <v>0</v>
      </c>
      <c r="AS81">
        <f t="shared" ca="1" si="25"/>
        <v>0</v>
      </c>
      <c r="AT81">
        <f t="shared" ca="1" si="25"/>
        <v>0</v>
      </c>
      <c r="AU81">
        <f t="shared" ca="1" si="25"/>
        <v>0</v>
      </c>
      <c r="AV81">
        <f t="shared" ca="1" si="25"/>
        <v>0</v>
      </c>
      <c r="AW81">
        <f t="shared" ca="1" si="25"/>
        <v>0</v>
      </c>
      <c r="AX81">
        <f t="shared" ca="1" si="25"/>
        <v>0</v>
      </c>
      <c r="AY81">
        <f t="shared" ca="1" si="25"/>
        <v>0</v>
      </c>
      <c r="AZ81">
        <f t="shared" ca="1" si="25"/>
        <v>0</v>
      </c>
      <c r="BA81">
        <f t="shared" ca="1" si="25"/>
        <v>0</v>
      </c>
      <c r="BB81">
        <f t="shared" ca="1" si="25"/>
        <v>0</v>
      </c>
      <c r="BC81">
        <f t="shared" ca="1" si="25"/>
        <v>0</v>
      </c>
      <c r="BD81">
        <f t="shared" ca="1" si="25"/>
        <v>0</v>
      </c>
      <c r="BE81">
        <f t="shared" ca="1" si="25"/>
        <v>0</v>
      </c>
      <c r="BF81">
        <f t="shared" ca="1" si="25"/>
        <v>0</v>
      </c>
      <c r="BG81">
        <f t="shared" ca="1" si="26"/>
        <v>0</v>
      </c>
      <c r="BH81">
        <f t="shared" ca="1" si="26"/>
        <v>0</v>
      </c>
      <c r="BK81" s="19">
        <v>15.000000000000002</v>
      </c>
      <c r="BL81" s="27">
        <f ca="1"/>
        <v>2.1905657740179586E-35</v>
      </c>
      <c r="BM81" s="27">
        <f ca="1"/>
        <v>7.7041704699242068E-33</v>
      </c>
      <c r="BN81" s="27">
        <f ca="1"/>
        <v>2.2787609344340143E-30</v>
      </c>
      <c r="BO81" s="27">
        <f ca="1"/>
        <v>6.5507055876200628E-28</v>
      </c>
      <c r="BP81" s="27">
        <f ca="1"/>
        <v>2.0592945182799213E-25</v>
      </c>
      <c r="BQ81" s="27">
        <f ca="1"/>
        <v>6.4368548432879898E-23</v>
      </c>
      <c r="BR81" s="27">
        <f ca="1"/>
        <v>2.558543336433607E-20</v>
      </c>
      <c r="BS81" s="27">
        <f ca="1"/>
        <v>1.7042721428322789E-17</v>
      </c>
      <c r="BT81" s="27">
        <f ca="1"/>
        <v>1.1453340022575428E-13</v>
      </c>
      <c r="BU81" s="27">
        <f ca="1"/>
        <v>-7.4632396937696303E-11</v>
      </c>
      <c r="BV81" s="27">
        <f ca="1"/>
        <v>2.1047132450705012E-8</v>
      </c>
      <c r="BW81" s="27">
        <f ca="1"/>
        <v>-3.576245126929075E-6</v>
      </c>
      <c r="BX81" s="27">
        <f ca="1"/>
        <v>3.1269157959048366E-4</v>
      </c>
      <c r="BY81" s="27">
        <f ca="1"/>
        <v>-2.0970683097541288E-2</v>
      </c>
      <c r="BZ81" s="27">
        <f ca="1"/>
        <v>1.126378856789729</v>
      </c>
      <c r="CA81" s="27">
        <f ca="1"/>
        <v>-0.11790639076935495</v>
      </c>
      <c r="CB81" s="27">
        <f ca="1"/>
        <v>1.3675765293242893E-2</v>
      </c>
      <c r="CC81" s="27">
        <f ca="1"/>
        <v>-1.7504948684122486E-3</v>
      </c>
      <c r="CD81" s="27">
        <f ca="1"/>
        <v>2.4641076433224644E-4</v>
      </c>
      <c r="CE81" s="27">
        <f ca="1"/>
        <v>-3.8033825033009054E-5</v>
      </c>
      <c r="CF81" s="27">
        <f ca="1"/>
        <v>6.4211821586127075E-6</v>
      </c>
      <c r="CG81" s="27">
        <f ca="1"/>
        <v>-1.1833135924246737E-6</v>
      </c>
      <c r="CH81" s="27">
        <f ca="1"/>
        <v>2.3762828503270298E-7</v>
      </c>
      <c r="CI81" s="27">
        <f ca="1"/>
        <v>-5.1932928590473625E-8</v>
      </c>
      <c r="CJ81" s="27">
        <f ca="1"/>
        <v>1.2340194587888814E-8</v>
      </c>
      <c r="CK81" s="27">
        <f ca="1"/>
        <v>-3.1862455524765838E-9</v>
      </c>
      <c r="CL81" s="27">
        <f ca="1"/>
        <v>8.9375059107279844E-10</v>
      </c>
      <c r="CM81" s="27">
        <f ca="1"/>
        <v>-2.7235077479063039E-10</v>
      </c>
      <c r="CN81" s="27">
        <f ca="1"/>
        <v>8.9803817769386023E-11</v>
      </c>
      <c r="CO81" s="27">
        <f ca="1"/>
        <v>-3.1266986827358053E-11</v>
      </c>
      <c r="CP81" s="27">
        <f ca="1"/>
        <v>1.1278287322053143E-11</v>
      </c>
      <c r="CQ81" s="27">
        <f ca="1"/>
        <v>-4.4360575391824318E-12</v>
      </c>
      <c r="CR81" s="27">
        <f ca="1"/>
        <v>1.9075515114367934E-12</v>
      </c>
      <c r="CS81" s="27">
        <f ca="1"/>
        <v>-9.0013961860680437E-13</v>
      </c>
      <c r="CT81" s="27">
        <f ca="1"/>
        <v>4.687168447306061E-13</v>
      </c>
      <c r="CU81" s="27">
        <f ca="1"/>
        <v>-2.7168823567330391E-13</v>
      </c>
      <c r="CV81" s="27">
        <f ca="1"/>
        <v>1.7785004815517115E-13</v>
      </c>
      <c r="CW81" s="27">
        <f ca="1"/>
        <v>-1.3434226381997935E-13</v>
      </c>
      <c r="CX81" s="27">
        <f ca="1"/>
        <v>1.1918702398242701E-13</v>
      </c>
      <c r="CY81" s="27">
        <f ca="1"/>
        <v>-1.2148510957827489E-13</v>
      </c>
      <c r="CZ81" s="27">
        <f ca="1"/>
        <v>1.2869891695807931E-13</v>
      </c>
      <c r="DA81" s="27">
        <f ca="1"/>
        <v>-1.1443852598854765E-13</v>
      </c>
      <c r="DB81" s="27">
        <f ca="1"/>
        <v>3.3467770302488398E-14</v>
      </c>
      <c r="DC81" s="27">
        <f ca="1"/>
        <v>1.5210390961142501E-13</v>
      </c>
      <c r="DD81" s="27">
        <f ca="1"/>
        <v>-3.9230591107874486E-13</v>
      </c>
      <c r="DE81" s="27">
        <f ca="1"/>
        <v>4.6024590880998661E-13</v>
      </c>
      <c r="DF81" s="27">
        <f ca="1"/>
        <v>-3.8539526476370396E-14</v>
      </c>
      <c r="DG81" s="27">
        <f ca="1"/>
        <v>-8.3298950049631128E-13</v>
      </c>
      <c r="DH81" s="27">
        <f ca="1"/>
        <v>1.2557836490413657E-12</v>
      </c>
    </row>
    <row r="82" spans="6:112" x14ac:dyDescent="0.2">
      <c r="F82" s="30">
        <f t="shared" si="17"/>
        <v>0.10019703994849309</v>
      </c>
      <c r="G82" s="30">
        <f t="shared" si="18"/>
        <v>0.87965992280314897</v>
      </c>
      <c r="H82" s="30">
        <f t="shared" si="19"/>
        <v>2.0193039748483063E-2</v>
      </c>
      <c r="I82">
        <v>11.520000000000001</v>
      </c>
      <c r="K82">
        <v>16.000000000000004</v>
      </c>
      <c r="L82">
        <f t="shared" ca="1" si="20"/>
        <v>0</v>
      </c>
      <c r="M82">
        <f t="shared" ca="1" si="20"/>
        <v>0</v>
      </c>
      <c r="N82">
        <f t="shared" ca="1" si="20"/>
        <v>0</v>
      </c>
      <c r="O82">
        <f t="shared" ca="1" si="20"/>
        <v>0</v>
      </c>
      <c r="P82">
        <f t="shared" ca="1" si="20"/>
        <v>0</v>
      </c>
      <c r="Q82">
        <f t="shared" ca="1" si="20"/>
        <v>0</v>
      </c>
      <c r="R82">
        <f t="shared" ca="1" si="20"/>
        <v>0</v>
      </c>
      <c r="S82">
        <f t="shared" ca="1" si="20"/>
        <v>0</v>
      </c>
      <c r="T82">
        <f t="shared" ca="1" si="20"/>
        <v>0</v>
      </c>
      <c r="U82">
        <f t="shared" ca="1" si="20"/>
        <v>0</v>
      </c>
      <c r="V82">
        <f t="shared" ca="1" si="20"/>
        <v>0</v>
      </c>
      <c r="W82">
        <f t="shared" ca="1" si="20"/>
        <v>0</v>
      </c>
      <c r="X82">
        <f t="shared" ca="1" si="20"/>
        <v>0</v>
      </c>
      <c r="Y82">
        <f t="shared" ca="1" si="20"/>
        <v>0</v>
      </c>
      <c r="Z82">
        <f t="shared" ca="1" si="20"/>
        <v>2.0193039748483063E-2</v>
      </c>
      <c r="AA82">
        <f t="shared" ca="1" si="20"/>
        <v>0.87965992280314897</v>
      </c>
      <c r="AB82">
        <f t="shared" ca="1" si="24"/>
        <v>0.10019703994849309</v>
      </c>
      <c r="AC82">
        <f t="shared" ca="1" si="24"/>
        <v>0</v>
      </c>
      <c r="AD82">
        <f t="shared" ca="1" si="24"/>
        <v>0</v>
      </c>
      <c r="AE82">
        <f t="shared" ca="1" si="24"/>
        <v>0</v>
      </c>
      <c r="AF82">
        <f t="shared" ca="1" si="24"/>
        <v>0</v>
      </c>
      <c r="AG82">
        <f t="shared" ca="1" si="24"/>
        <v>0</v>
      </c>
      <c r="AH82">
        <f t="shared" ca="1" si="24"/>
        <v>0</v>
      </c>
      <c r="AI82">
        <f t="shared" ca="1" si="24"/>
        <v>0</v>
      </c>
      <c r="AJ82">
        <f t="shared" ca="1" si="24"/>
        <v>0</v>
      </c>
      <c r="AK82">
        <f t="shared" ca="1" si="24"/>
        <v>0</v>
      </c>
      <c r="AL82">
        <f t="shared" ca="1" si="24"/>
        <v>0</v>
      </c>
      <c r="AM82">
        <f t="shared" ca="1" si="24"/>
        <v>0</v>
      </c>
      <c r="AN82">
        <f t="shared" ca="1" si="24"/>
        <v>0</v>
      </c>
      <c r="AO82">
        <f t="shared" ca="1" si="24"/>
        <v>0</v>
      </c>
      <c r="AP82">
        <f t="shared" ca="1" si="24"/>
        <v>0</v>
      </c>
      <c r="AQ82">
        <f t="shared" ca="1" si="25"/>
        <v>0</v>
      </c>
      <c r="AR82">
        <f t="shared" ca="1" si="25"/>
        <v>0</v>
      </c>
      <c r="AS82">
        <f t="shared" ca="1" si="25"/>
        <v>0</v>
      </c>
      <c r="AT82">
        <f t="shared" ca="1" si="25"/>
        <v>0</v>
      </c>
      <c r="AU82">
        <f t="shared" ca="1" si="25"/>
        <v>0</v>
      </c>
      <c r="AV82">
        <f t="shared" ca="1" si="25"/>
        <v>0</v>
      </c>
      <c r="AW82">
        <f t="shared" ca="1" si="25"/>
        <v>0</v>
      </c>
      <c r="AX82">
        <f t="shared" ca="1" si="25"/>
        <v>0</v>
      </c>
      <c r="AY82">
        <f t="shared" ca="1" si="25"/>
        <v>0</v>
      </c>
      <c r="AZ82">
        <f t="shared" ca="1" si="25"/>
        <v>0</v>
      </c>
      <c r="BA82">
        <f t="shared" ca="1" si="25"/>
        <v>0</v>
      </c>
      <c r="BB82">
        <f t="shared" ca="1" si="25"/>
        <v>0</v>
      </c>
      <c r="BC82">
        <f t="shared" ca="1" si="25"/>
        <v>0</v>
      </c>
      <c r="BD82">
        <f t="shared" ca="1" si="25"/>
        <v>0</v>
      </c>
      <c r="BE82">
        <f t="shared" ca="1" si="25"/>
        <v>0</v>
      </c>
      <c r="BF82">
        <f t="shared" ca="1" si="25"/>
        <v>0</v>
      </c>
      <c r="BG82">
        <f t="shared" ca="1" si="26"/>
        <v>0</v>
      </c>
      <c r="BH82">
        <f t="shared" ca="1" si="26"/>
        <v>0</v>
      </c>
      <c r="BK82" s="19">
        <v>16.000000000000004</v>
      </c>
      <c r="BL82" s="27">
        <f ca="1"/>
        <v>-5.0444012470433079E-37</v>
      </c>
      <c r="BM82" s="27">
        <f ca="1"/>
        <v>-1.7741045526625344E-34</v>
      </c>
      <c r="BN82" s="27">
        <f ca="1"/>
        <v>-5.247495708968508E-32</v>
      </c>
      <c r="BO82" s="27">
        <f ca="1"/>
        <v>-1.5084864297223929E-29</v>
      </c>
      <c r="BP82" s="27">
        <f ca="1"/>
        <v>-4.7421118138749493E-27</v>
      </c>
      <c r="BQ82" s="27">
        <f ca="1"/>
        <v>-1.4822690550378558E-24</v>
      </c>
      <c r="BR82" s="27">
        <f ca="1"/>
        <v>-5.8917743306320037E-22</v>
      </c>
      <c r="BS82" s="27">
        <f ca="1"/>
        <v>-3.9245717360203027E-19</v>
      </c>
      <c r="BT82" s="27">
        <f ca="1"/>
        <v>-2.6374575636100879E-15</v>
      </c>
      <c r="BU82" s="27">
        <f ca="1"/>
        <v>1.7186233832723984E-12</v>
      </c>
      <c r="BV82" s="27">
        <f ca="1"/>
        <v>-4.8467013609129651E-10</v>
      </c>
      <c r="BW82" s="27">
        <f ca="1"/>
        <v>8.2353223956952437E-8</v>
      </c>
      <c r="BX82" s="27">
        <f ca="1"/>
        <v>-7.2006137078139436E-6</v>
      </c>
      <c r="BY82" s="27">
        <f ca="1"/>
        <v>4.8290967211888914E-4</v>
      </c>
      <c r="BZ82" s="27">
        <f ca="1"/>
        <v>-2.5938079455206271E-2</v>
      </c>
      <c r="CA82" s="27">
        <f ca="1"/>
        <v>1.1431004720791913</v>
      </c>
      <c r="CB82" s="27">
        <f ca="1"/>
        <v>-0.13258631411532687</v>
      </c>
      <c r="CC82" s="27">
        <f ca="1"/>
        <v>1.6971018257767929E-2</v>
      </c>
      <c r="CD82" s="27">
        <f ca="1"/>
        <v>-2.3889482087920437E-3</v>
      </c>
      <c r="CE82" s="27">
        <f ca="1"/>
        <v>3.6873729291957922E-4</v>
      </c>
      <c r="CF82" s="27">
        <f ca="1"/>
        <v>-6.2253252846786492E-5</v>
      </c>
      <c r="CG82" s="27">
        <f ca="1"/>
        <v>1.1472205342663534E-5</v>
      </c>
      <c r="CH82" s="27">
        <f ca="1"/>
        <v>-2.3038022199459227E-6</v>
      </c>
      <c r="CI82" s="27">
        <f ca="1"/>
        <v>5.034888677438405E-7</v>
      </c>
      <c r="CJ82" s="27">
        <f ca="1"/>
        <v>-1.1963797862796675E-7</v>
      </c>
      <c r="CK82" s="27">
        <f ca="1"/>
        <v>3.0890596950940258E-8</v>
      </c>
      <c r="CL82" s="27">
        <f ca="1"/>
        <v>-8.6648969229741561E-9</v>
      </c>
      <c r="CM82" s="27">
        <f ca="1"/>
        <v>2.6404361731613566E-9</v>
      </c>
      <c r="CN82" s="27">
        <f ca="1"/>
        <v>-8.7064650030301695E-10</v>
      </c>
      <c r="CO82" s="27">
        <f ca="1"/>
        <v>3.03132910520202E-10</v>
      </c>
      <c r="CP82" s="27">
        <f ca="1"/>
        <v>-1.0934280557618867E-10</v>
      </c>
      <c r="CQ82" s="27">
        <f ca="1"/>
        <v>4.3007503105827066E-11</v>
      </c>
      <c r="CR82" s="27">
        <f ca="1"/>
        <v>-1.8493679765876719E-11</v>
      </c>
      <c r="CS82" s="27">
        <f ca="1"/>
        <v>8.726838437277105E-12</v>
      </c>
      <c r="CT82" s="27">
        <f ca="1"/>
        <v>-4.5442019129490822E-12</v>
      </c>
      <c r="CU82" s="27">
        <f ca="1"/>
        <v>2.6340128675810143E-12</v>
      </c>
      <c r="CV82" s="27">
        <f ca="1"/>
        <v>-1.7242532205330032E-12</v>
      </c>
      <c r="CW82" s="27">
        <f ca="1"/>
        <v>1.3024459844013744E-12</v>
      </c>
      <c r="CX82" s="27">
        <f ca="1"/>
        <v>-1.1555161895044375E-12</v>
      </c>
      <c r="CY82" s="27">
        <f ca="1"/>
        <v>1.1777960906391507E-12</v>
      </c>
      <c r="CZ82" s="27">
        <f ca="1"/>
        <v>-1.2477338316516254E-12</v>
      </c>
      <c r="DA82" s="27">
        <f ca="1"/>
        <v>1.1094795814541688E-12</v>
      </c>
      <c r="DB82" s="27">
        <f ca="1"/>
        <v>-3.2446946923385772E-13</v>
      </c>
      <c r="DC82" s="27">
        <f ca="1"/>
        <v>-1.4746448411098435E-12</v>
      </c>
      <c r="DD82" s="27">
        <f ca="1"/>
        <v>3.8033991985286501E-12</v>
      </c>
      <c r="DE82" s="27">
        <f ca="1"/>
        <v>-4.4620763319128984E-12</v>
      </c>
      <c r="DF82" s="27">
        <f ca="1"/>
        <v>3.7364005989315474E-13</v>
      </c>
      <c r="DG82" s="27">
        <f ca="1"/>
        <v>8.0758191735085067E-12</v>
      </c>
      <c r="DH82" s="27">
        <f ca="1"/>
        <v>-1.2174801320621987E-11</v>
      </c>
    </row>
    <row r="83" spans="6:112" x14ac:dyDescent="0.2">
      <c r="F83" s="30">
        <f t="shared" si="17"/>
        <v>0.10882861407008894</v>
      </c>
      <c r="G83" s="30">
        <f t="shared" si="18"/>
        <v>0.86739702457245782</v>
      </c>
      <c r="H83" s="30">
        <f t="shared" si="19"/>
        <v>2.3824363857578291E-2</v>
      </c>
      <c r="I83">
        <v>12.240000000000002</v>
      </c>
      <c r="K83">
        <v>17.000000000000004</v>
      </c>
      <c r="L83">
        <f t="shared" ca="1" si="20"/>
        <v>0</v>
      </c>
      <c r="M83">
        <f t="shared" ca="1" si="20"/>
        <v>0</v>
      </c>
      <c r="N83">
        <f t="shared" ca="1" si="20"/>
        <v>0</v>
      </c>
      <c r="O83">
        <f t="shared" ca="1" si="20"/>
        <v>0</v>
      </c>
      <c r="P83">
        <f t="shared" ca="1" si="20"/>
        <v>0</v>
      </c>
      <c r="Q83">
        <f t="shared" ca="1" si="20"/>
        <v>0</v>
      </c>
      <c r="R83">
        <f t="shared" ca="1" si="20"/>
        <v>0</v>
      </c>
      <c r="S83">
        <f t="shared" ca="1" si="20"/>
        <v>0</v>
      </c>
      <c r="T83">
        <f t="shared" ca="1" si="20"/>
        <v>0</v>
      </c>
      <c r="U83">
        <f t="shared" ca="1" si="20"/>
        <v>0</v>
      </c>
      <c r="V83">
        <f t="shared" ca="1" si="20"/>
        <v>0</v>
      </c>
      <c r="W83">
        <f t="shared" ca="1" si="20"/>
        <v>0</v>
      </c>
      <c r="X83">
        <f t="shared" ca="1" si="20"/>
        <v>0</v>
      </c>
      <c r="Y83">
        <f t="shared" ca="1" si="20"/>
        <v>0</v>
      </c>
      <c r="Z83">
        <f t="shared" ca="1" si="20"/>
        <v>0</v>
      </c>
      <c r="AA83">
        <f t="shared" ca="1" si="20"/>
        <v>2.3824363857578291E-2</v>
      </c>
      <c r="AB83">
        <f t="shared" ca="1" si="24"/>
        <v>0.86739702457245782</v>
      </c>
      <c r="AC83">
        <f t="shared" ca="1" si="24"/>
        <v>0.10882861407008894</v>
      </c>
      <c r="AD83">
        <f t="shared" ca="1" si="24"/>
        <v>0</v>
      </c>
      <c r="AE83">
        <f t="shared" ca="1" si="24"/>
        <v>0</v>
      </c>
      <c r="AF83">
        <f t="shared" ca="1" si="24"/>
        <v>0</v>
      </c>
      <c r="AG83">
        <f t="shared" ca="1" si="24"/>
        <v>0</v>
      </c>
      <c r="AH83">
        <f t="shared" ca="1" si="24"/>
        <v>0</v>
      </c>
      <c r="AI83">
        <f t="shared" ca="1" si="24"/>
        <v>0</v>
      </c>
      <c r="AJ83">
        <f t="shared" ca="1" si="24"/>
        <v>0</v>
      </c>
      <c r="AK83">
        <f t="shared" ca="1" si="24"/>
        <v>0</v>
      </c>
      <c r="AL83">
        <f t="shared" ca="1" si="24"/>
        <v>0</v>
      </c>
      <c r="AM83">
        <f t="shared" ca="1" si="24"/>
        <v>0</v>
      </c>
      <c r="AN83">
        <f t="shared" ca="1" si="24"/>
        <v>0</v>
      </c>
      <c r="AO83">
        <f t="shared" ca="1" si="24"/>
        <v>0</v>
      </c>
      <c r="AP83">
        <f t="shared" ca="1" si="24"/>
        <v>0</v>
      </c>
      <c r="AQ83">
        <f t="shared" ca="1" si="25"/>
        <v>0</v>
      </c>
      <c r="AR83">
        <f t="shared" ca="1" si="25"/>
        <v>0</v>
      </c>
      <c r="AS83">
        <f t="shared" ca="1" si="25"/>
        <v>0</v>
      </c>
      <c r="AT83">
        <f t="shared" ca="1" si="25"/>
        <v>0</v>
      </c>
      <c r="AU83">
        <f t="shared" ca="1" si="25"/>
        <v>0</v>
      </c>
      <c r="AV83">
        <f t="shared" ca="1" si="25"/>
        <v>0</v>
      </c>
      <c r="AW83">
        <f t="shared" ca="1" si="25"/>
        <v>0</v>
      </c>
      <c r="AX83">
        <f t="shared" ca="1" si="25"/>
        <v>0</v>
      </c>
      <c r="AY83">
        <f t="shared" ca="1" si="25"/>
        <v>0</v>
      </c>
      <c r="AZ83">
        <f t="shared" ca="1" si="25"/>
        <v>0</v>
      </c>
      <c r="BA83">
        <f t="shared" ca="1" si="25"/>
        <v>0</v>
      </c>
      <c r="BB83">
        <f t="shared" ca="1" si="25"/>
        <v>0</v>
      </c>
      <c r="BC83">
        <f t="shared" ca="1" si="25"/>
        <v>0</v>
      </c>
      <c r="BD83">
        <f t="shared" ca="1" si="25"/>
        <v>0</v>
      </c>
      <c r="BE83">
        <f t="shared" ca="1" si="25"/>
        <v>0</v>
      </c>
      <c r="BF83">
        <f t="shared" ca="1" si="25"/>
        <v>0</v>
      </c>
      <c r="BG83">
        <f t="shared" ca="1" si="26"/>
        <v>0</v>
      </c>
      <c r="BH83">
        <f t="shared" ca="1" si="26"/>
        <v>0</v>
      </c>
      <c r="BK83" s="19">
        <v>17.000000000000004</v>
      </c>
      <c r="BL83" s="27">
        <f ca="1"/>
        <v>1.3912024674849897E-38</v>
      </c>
      <c r="BM83" s="27">
        <f ca="1"/>
        <v>4.8928277319079845E-36</v>
      </c>
      <c r="BN83" s="27">
        <f ca="1"/>
        <v>1.4472141728838181E-33</v>
      </c>
      <c r="BO83" s="27">
        <f ca="1"/>
        <v>4.1602757996848102E-31</v>
      </c>
      <c r="BP83" s="27">
        <f ca="1"/>
        <v>1.3078336423811268E-28</v>
      </c>
      <c r="BQ83" s="27">
        <f ca="1"/>
        <v>4.0879705357578281E-26</v>
      </c>
      <c r="BR83" s="27">
        <f ca="1"/>
        <v>1.6249006740778791E-23</v>
      </c>
      <c r="BS83" s="27">
        <f ca="1"/>
        <v>1.0823631221194999E-20</v>
      </c>
      <c r="BT83" s="27">
        <f ca="1"/>
        <v>7.2738810627563888E-17</v>
      </c>
      <c r="BU83" s="27">
        <f ca="1"/>
        <v>-4.7398154397162174E-14</v>
      </c>
      <c r="BV83" s="27">
        <f ca="1"/>
        <v>1.3366785396814184E-11</v>
      </c>
      <c r="BW83" s="27">
        <f ca="1"/>
        <v>-2.2712310691265778E-9</v>
      </c>
      <c r="BX83" s="27">
        <f ca="1"/>
        <v>1.9858673144981471E-7</v>
      </c>
      <c r="BY83" s="27">
        <f ca="1"/>
        <v>-1.3318233314963693E-5</v>
      </c>
      <c r="BZ83" s="27">
        <f ca="1"/>
        <v>7.1534991711960617E-4</v>
      </c>
      <c r="CA83" s="27">
        <f ca="1"/>
        <v>-3.1525727622717284E-2</v>
      </c>
      <c r="CB83" s="27">
        <f ca="1"/>
        <v>1.1612589715933521</v>
      </c>
      <c r="CC83" s="27">
        <f ca="1"/>
        <v>-0.14864088605529302</v>
      </c>
      <c r="CD83" s="27">
        <f ca="1"/>
        <v>2.0923634227576249E-2</v>
      </c>
      <c r="CE83" s="27">
        <f ca="1"/>
        <v>-3.2295904175407477E-3</v>
      </c>
      <c r="CF83" s="27">
        <f ca="1"/>
        <v>5.4524593176576803E-4</v>
      </c>
      <c r="CG83" s="27">
        <f ca="1"/>
        <v>-1.0047946099882703E-4</v>
      </c>
      <c r="CH83" s="27">
        <f ca="1"/>
        <v>2.0177881967228017E-5</v>
      </c>
      <c r="CI83" s="27">
        <f ca="1"/>
        <v>-4.4098138534595923E-6</v>
      </c>
      <c r="CJ83" s="27">
        <f ca="1"/>
        <v>1.0478508053566884E-6</v>
      </c>
      <c r="CK83" s="27">
        <f ca="1"/>
        <v>-2.7055569865190823E-7</v>
      </c>
      <c r="CL83" s="27">
        <f ca="1"/>
        <v>7.5891613375593415E-8</v>
      </c>
      <c r="CM83" s="27">
        <f ca="1"/>
        <v>-2.3126294862802807E-8</v>
      </c>
      <c r="CN83" s="27">
        <f ca="1"/>
        <v>7.6255687950100162E-9</v>
      </c>
      <c r="CO83" s="27">
        <f ca="1"/>
        <v>-2.6549935736247809E-9</v>
      </c>
      <c r="CP83" s="27">
        <f ca="1"/>
        <v>9.5768039711919614E-10</v>
      </c>
      <c r="CQ83" s="27">
        <f ca="1"/>
        <v>-3.7668178017249281E-10</v>
      </c>
      <c r="CR83" s="27">
        <f ca="1"/>
        <v>1.6197713685002563E-10</v>
      </c>
      <c r="CS83" s="27">
        <f ca="1"/>
        <v>-7.6434128941233251E-11</v>
      </c>
      <c r="CT83" s="27">
        <f ca="1"/>
        <v>3.9800452070443208E-11</v>
      </c>
      <c r="CU83" s="27">
        <f ca="1"/>
        <v>-2.3070036256609335E-11</v>
      </c>
      <c r="CV83" s="27">
        <f ca="1"/>
        <v>1.5101894452703667E-11</v>
      </c>
      <c r="CW83" s="27">
        <f ca="1"/>
        <v>-1.1407490241309831E-11</v>
      </c>
      <c r="CX83" s="27">
        <f ca="1"/>
        <v>1.0120603705117065E-11</v>
      </c>
      <c r="CY83" s="27">
        <f ca="1"/>
        <v>-1.0315742511497895E-11</v>
      </c>
      <c r="CZ83" s="27">
        <f ca="1"/>
        <v>1.0928293133676479E-11</v>
      </c>
      <c r="DA83" s="27">
        <f ca="1"/>
        <v>-9.7173914695495233E-12</v>
      </c>
      <c r="DB83" s="27">
        <f ca="1"/>
        <v>2.8418701030349668E-12</v>
      </c>
      <c r="DC83" s="27">
        <f ca="1"/>
        <v>1.2915696186886471E-11</v>
      </c>
      <c r="DD83" s="27">
        <f ca="1"/>
        <v>-3.3312121777520549E-11</v>
      </c>
      <c r="DE83" s="27">
        <f ca="1"/>
        <v>3.9081154091523369E-11</v>
      </c>
      <c r="DF83" s="27">
        <f ca="1"/>
        <v>-3.2725313663987417E-12</v>
      </c>
      <c r="DG83" s="27">
        <f ca="1"/>
        <v>-7.0732168178723521E-11</v>
      </c>
      <c r="DH83" s="27">
        <f ca="1"/>
        <v>1.0663315708920912E-10</v>
      </c>
    </row>
    <row r="84" spans="6:112" x14ac:dyDescent="0.2">
      <c r="F84" s="30">
        <f t="shared" si="17"/>
        <v>0.11768054708735881</v>
      </c>
      <c r="G84" s="30">
        <f t="shared" si="18"/>
        <v>0.85469340855041875</v>
      </c>
      <c r="H84" s="30">
        <f t="shared" si="19"/>
        <v>2.7676046862347526E-2</v>
      </c>
      <c r="I84">
        <v>12.960000000000003</v>
      </c>
      <c r="K84">
        <v>18.000000000000004</v>
      </c>
      <c r="L84">
        <f t="shared" ca="1" si="20"/>
        <v>0</v>
      </c>
      <c r="M84">
        <f t="shared" ca="1" si="20"/>
        <v>0</v>
      </c>
      <c r="N84">
        <f t="shared" ca="1" si="20"/>
        <v>0</v>
      </c>
      <c r="O84">
        <f t="shared" ca="1" si="20"/>
        <v>0</v>
      </c>
      <c r="P84">
        <f t="shared" ca="1" si="20"/>
        <v>0</v>
      </c>
      <c r="Q84">
        <f t="shared" ca="1" si="20"/>
        <v>0</v>
      </c>
      <c r="R84">
        <f t="shared" ca="1" si="20"/>
        <v>0</v>
      </c>
      <c r="S84">
        <f t="shared" ca="1" si="20"/>
        <v>0</v>
      </c>
      <c r="T84">
        <f t="shared" ca="1" si="20"/>
        <v>0</v>
      </c>
      <c r="U84">
        <f t="shared" ca="1" si="20"/>
        <v>0</v>
      </c>
      <c r="V84">
        <f t="shared" ca="1" si="20"/>
        <v>0</v>
      </c>
      <c r="W84">
        <f t="shared" ca="1" si="20"/>
        <v>0</v>
      </c>
      <c r="X84">
        <f t="shared" ca="1" si="20"/>
        <v>0</v>
      </c>
      <c r="Y84">
        <f t="shared" ca="1" si="20"/>
        <v>0</v>
      </c>
      <c r="Z84">
        <f t="shared" ca="1" si="20"/>
        <v>0</v>
      </c>
      <c r="AA84">
        <f t="shared" ca="1" si="20"/>
        <v>0</v>
      </c>
      <c r="AB84">
        <f t="shared" ca="1" si="24"/>
        <v>2.7676046862347526E-2</v>
      </c>
      <c r="AC84">
        <f t="shared" ca="1" si="24"/>
        <v>0.85469340855041875</v>
      </c>
      <c r="AD84">
        <f t="shared" ca="1" si="24"/>
        <v>0.11768054708735881</v>
      </c>
      <c r="AE84">
        <f t="shared" ca="1" si="24"/>
        <v>0</v>
      </c>
      <c r="AF84">
        <f t="shared" ca="1" si="24"/>
        <v>0</v>
      </c>
      <c r="AG84">
        <f t="shared" ca="1" si="24"/>
        <v>0</v>
      </c>
      <c r="AH84">
        <f t="shared" ca="1" si="24"/>
        <v>0</v>
      </c>
      <c r="AI84">
        <f t="shared" ca="1" si="24"/>
        <v>0</v>
      </c>
      <c r="AJ84">
        <f t="shared" ca="1" si="24"/>
        <v>0</v>
      </c>
      <c r="AK84">
        <f t="shared" ca="1" si="24"/>
        <v>0</v>
      </c>
      <c r="AL84">
        <f t="shared" ca="1" si="24"/>
        <v>0</v>
      </c>
      <c r="AM84">
        <f t="shared" ca="1" si="24"/>
        <v>0</v>
      </c>
      <c r="AN84">
        <f t="shared" ca="1" si="24"/>
        <v>0</v>
      </c>
      <c r="AO84">
        <f t="shared" ca="1" si="24"/>
        <v>0</v>
      </c>
      <c r="AP84">
        <f t="shared" ca="1" si="24"/>
        <v>0</v>
      </c>
      <c r="AQ84">
        <f t="shared" ca="1" si="25"/>
        <v>0</v>
      </c>
      <c r="AR84">
        <f t="shared" ca="1" si="25"/>
        <v>0</v>
      </c>
      <c r="AS84">
        <f t="shared" ca="1" si="25"/>
        <v>0</v>
      </c>
      <c r="AT84">
        <f t="shared" ca="1" si="25"/>
        <v>0</v>
      </c>
      <c r="AU84">
        <f t="shared" ca="1" si="25"/>
        <v>0</v>
      </c>
      <c r="AV84">
        <f t="shared" ca="1" si="25"/>
        <v>0</v>
      </c>
      <c r="AW84">
        <f t="shared" ca="1" si="25"/>
        <v>0</v>
      </c>
      <c r="AX84">
        <f t="shared" ca="1" si="25"/>
        <v>0</v>
      </c>
      <c r="AY84">
        <f t="shared" ca="1" si="25"/>
        <v>0</v>
      </c>
      <c r="AZ84">
        <f t="shared" ca="1" si="25"/>
        <v>0</v>
      </c>
      <c r="BA84">
        <f t="shared" ca="1" si="25"/>
        <v>0</v>
      </c>
      <c r="BB84">
        <f t="shared" ca="1" si="25"/>
        <v>0</v>
      </c>
      <c r="BC84">
        <f t="shared" ca="1" si="25"/>
        <v>0</v>
      </c>
      <c r="BD84">
        <f t="shared" ca="1" si="25"/>
        <v>0</v>
      </c>
      <c r="BE84">
        <f t="shared" ca="1" si="25"/>
        <v>0</v>
      </c>
      <c r="BF84">
        <f t="shared" ca="1" si="25"/>
        <v>0</v>
      </c>
      <c r="BG84">
        <f t="shared" ca="1" si="26"/>
        <v>0</v>
      </c>
      <c r="BH84">
        <f t="shared" ca="1" si="26"/>
        <v>0</v>
      </c>
      <c r="BK84" s="19">
        <v>18.000000000000004</v>
      </c>
      <c r="BL84" s="27">
        <f ca="1"/>
        <v>-4.5285639118337243E-40</v>
      </c>
      <c r="BM84" s="27">
        <f ca="1"/>
        <v>-1.5926857241415017E-37</v>
      </c>
      <c r="BN84" s="27">
        <f ca="1"/>
        <v>-4.7108900603546857E-35</v>
      </c>
      <c r="BO84" s="27">
        <f ca="1"/>
        <v>-1.3542295453074369E-32</v>
      </c>
      <c r="BP84" s="27">
        <f ca="1"/>
        <v>-4.2571864081553072E-30</v>
      </c>
      <c r="BQ84" s="27">
        <f ca="1"/>
        <v>-1.3306931430577135E-27</v>
      </c>
      <c r="BR84" s="27">
        <f ca="1"/>
        <v>-5.2892851507415612E-25</v>
      </c>
      <c r="BS84" s="27">
        <f ca="1"/>
        <v>-3.5232474703635687E-22</v>
      </c>
      <c r="BT84" s="27">
        <f ca="1"/>
        <v>-2.3677527929718633E-18</v>
      </c>
      <c r="BU84" s="27">
        <f ca="1"/>
        <v>1.5428780246382612E-15</v>
      </c>
      <c r="BV84" s="27">
        <f ca="1"/>
        <v>-4.3510806931408674E-13</v>
      </c>
      <c r="BW84" s="27">
        <f ca="1"/>
        <v>7.3931834477522743E-11</v>
      </c>
      <c r="BX84" s="27">
        <f ca="1"/>
        <v>-6.4642834269724947E-9</v>
      </c>
      <c r="BY84" s="27">
        <f ca="1"/>
        <v>4.335276292929443E-7</v>
      </c>
      <c r="BZ84" s="27">
        <f ca="1"/>
        <v>-2.3285667576894563E-5</v>
      </c>
      <c r="CA84" s="27">
        <f ca="1"/>
        <v>1.0262077285172542E-3</v>
      </c>
      <c r="CB84" s="27">
        <f ca="1"/>
        <v>-3.7800647957142421E-2</v>
      </c>
      <c r="CC84" s="27">
        <f ca="1"/>
        <v>1.18099766020537</v>
      </c>
      <c r="CD84" s="27">
        <f ca="1"/>
        <v>-0.16624472392184456</v>
      </c>
      <c r="CE84" s="27">
        <f ca="1"/>
        <v>2.5660091430822627E-2</v>
      </c>
      <c r="CF84" s="27">
        <f ca="1"/>
        <v>-4.3321470070646064E-3</v>
      </c>
      <c r="CG84" s="27">
        <f ca="1"/>
        <v>7.98340291742938E-4</v>
      </c>
      <c r="CH84" s="27">
        <f ca="1"/>
        <v>-1.6031949232549558E-4</v>
      </c>
      <c r="CI84" s="27">
        <f ca="1"/>
        <v>3.5037330448499107E-5</v>
      </c>
      <c r="CJ84" s="27">
        <f ca="1"/>
        <v>-8.3254976622664879E-6</v>
      </c>
      <c r="CK84" s="27">
        <f ca="1"/>
        <v>2.1496484281200547E-6</v>
      </c>
      <c r="CL84" s="27">
        <f ca="1"/>
        <v>-6.0298226285092021E-7</v>
      </c>
      <c r="CM84" s="27">
        <f ca="1"/>
        <v>1.8374554166765216E-7</v>
      </c>
      <c r="CN84" s="27">
        <f ca="1"/>
        <v>-6.0587494757612292E-8</v>
      </c>
      <c r="CO84" s="27">
        <f ca="1"/>
        <v>2.1094742378922361E-8</v>
      </c>
      <c r="CP84" s="27">
        <f ca="1"/>
        <v>-7.6090659726126224E-9</v>
      </c>
      <c r="CQ84" s="27">
        <f ca="1"/>
        <v>2.9928528605529409E-9</v>
      </c>
      <c r="CR84" s="27">
        <f ca="1"/>
        <v>-1.2869582838431511E-9</v>
      </c>
      <c r="CS84" s="27">
        <f ca="1"/>
        <v>6.0729271625744324E-10</v>
      </c>
      <c r="CT84" s="27">
        <f ca="1"/>
        <v>-3.1622686070926847E-10</v>
      </c>
      <c r="CU84" s="27">
        <f ca="1"/>
        <v>1.8329854969899428E-10</v>
      </c>
      <c r="CV84" s="27">
        <f ca="1"/>
        <v>-1.1998920678309815E-10</v>
      </c>
      <c r="CW84" s="27">
        <f ca="1"/>
        <v>9.0636026475185047E-11</v>
      </c>
      <c r="CX84" s="27">
        <f ca="1"/>
        <v>-8.0411316245537353E-11</v>
      </c>
      <c r="CY84" s="27">
        <f ca="1"/>
        <v>8.1961754216320847E-11</v>
      </c>
      <c r="CZ84" s="27">
        <f ca="1"/>
        <v>-8.6828657736265869E-11</v>
      </c>
      <c r="DA84" s="27">
        <f ca="1"/>
        <v>7.7207670738511087E-11</v>
      </c>
      <c r="DB84" s="27">
        <f ca="1"/>
        <v>-2.2579534012219212E-11</v>
      </c>
      <c r="DC84" s="27">
        <f ca="1"/>
        <v>-1.0261918763698849E-10</v>
      </c>
      <c r="DD84" s="27">
        <f ca="1"/>
        <v>2.6467507641937384E-10</v>
      </c>
      <c r="DE84" s="27">
        <f ca="1"/>
        <v>-3.1051181653374616E-10</v>
      </c>
      <c r="DF84" s="27">
        <f ca="1"/>
        <v>2.6001270506608169E-11</v>
      </c>
      <c r="DG84" s="27">
        <f ca="1"/>
        <v>5.6198888029536595E-10</v>
      </c>
      <c r="DH84" s="27">
        <f ca="1"/>
        <v>-8.4723330413828089E-10</v>
      </c>
    </row>
    <row r="85" spans="6:112" x14ac:dyDescent="0.2">
      <c r="F85" s="30">
        <f t="shared" si="17"/>
        <v>0.1267478542493452</v>
      </c>
      <c r="G85" s="30">
        <f>$C$67*(1-($B$7^2*$I85^(2*$B$8)*$B$15)/($B$14^2))</f>
        <v>0.84155904423894656</v>
      </c>
      <c r="H85" s="30">
        <f t="shared" si="19"/>
        <v>3.1743104011833299E-2</v>
      </c>
      <c r="I85">
        <v>13.680000000000003</v>
      </c>
      <c r="K85">
        <v>19.000000000000004</v>
      </c>
      <c r="L85">
        <f t="shared" ca="1" si="20"/>
        <v>0</v>
      </c>
      <c r="M85">
        <f t="shared" ca="1" si="20"/>
        <v>0</v>
      </c>
      <c r="N85">
        <f t="shared" ca="1" si="20"/>
        <v>0</v>
      </c>
      <c r="O85">
        <f t="shared" ca="1" si="20"/>
        <v>0</v>
      </c>
      <c r="P85">
        <f t="shared" ca="1" si="20"/>
        <v>0</v>
      </c>
      <c r="Q85">
        <f t="shared" ca="1" si="20"/>
        <v>0</v>
      </c>
      <c r="R85">
        <f t="shared" ca="1" si="20"/>
        <v>0</v>
      </c>
      <c r="S85">
        <f t="shared" ca="1" si="20"/>
        <v>0</v>
      </c>
      <c r="T85">
        <f t="shared" ca="1" si="20"/>
        <v>0</v>
      </c>
      <c r="U85">
        <f t="shared" ca="1" si="20"/>
        <v>0</v>
      </c>
      <c r="V85">
        <f t="shared" ca="1" si="20"/>
        <v>0</v>
      </c>
      <c r="W85">
        <f t="shared" ca="1" si="20"/>
        <v>0</v>
      </c>
      <c r="X85">
        <f t="shared" ca="1" si="20"/>
        <v>0</v>
      </c>
      <c r="Y85">
        <f t="shared" ca="1" si="20"/>
        <v>0</v>
      </c>
      <c r="Z85">
        <f t="shared" ca="1" si="20"/>
        <v>0</v>
      </c>
      <c r="AA85">
        <f t="shared" ca="1" si="20"/>
        <v>0</v>
      </c>
      <c r="AB85">
        <f t="shared" ca="1" si="24"/>
        <v>0</v>
      </c>
      <c r="AC85">
        <f t="shared" ca="1" si="24"/>
        <v>3.1743104011833299E-2</v>
      </c>
      <c r="AD85">
        <f t="shared" ca="1" si="24"/>
        <v>0.84155904423894656</v>
      </c>
      <c r="AE85">
        <f t="shared" ca="1" si="24"/>
        <v>0.1267478542493452</v>
      </c>
      <c r="AF85">
        <f t="shared" ca="1" si="24"/>
        <v>0</v>
      </c>
      <c r="AG85">
        <f t="shared" ca="1" si="24"/>
        <v>0</v>
      </c>
      <c r="AH85">
        <f t="shared" ca="1" si="24"/>
        <v>0</v>
      </c>
      <c r="AI85">
        <f t="shared" ca="1" si="24"/>
        <v>0</v>
      </c>
      <c r="AJ85">
        <f t="shared" ca="1" si="24"/>
        <v>0</v>
      </c>
      <c r="AK85">
        <f t="shared" ca="1" si="24"/>
        <v>0</v>
      </c>
      <c r="AL85">
        <f t="shared" ca="1" si="24"/>
        <v>0</v>
      </c>
      <c r="AM85">
        <f t="shared" ca="1" si="24"/>
        <v>0</v>
      </c>
      <c r="AN85">
        <f t="shared" ca="1" si="24"/>
        <v>0</v>
      </c>
      <c r="AO85">
        <f t="shared" ca="1" si="24"/>
        <v>0</v>
      </c>
      <c r="AP85">
        <f t="shared" ca="1" si="24"/>
        <v>0</v>
      </c>
      <c r="AQ85">
        <f t="shared" ca="1" si="25"/>
        <v>0</v>
      </c>
      <c r="AR85">
        <f t="shared" ca="1" si="25"/>
        <v>0</v>
      </c>
      <c r="AS85">
        <f t="shared" ca="1" si="25"/>
        <v>0</v>
      </c>
      <c r="AT85">
        <f t="shared" ca="1" si="25"/>
        <v>0</v>
      </c>
      <c r="AU85">
        <f t="shared" ca="1" si="25"/>
        <v>0</v>
      </c>
      <c r="AV85">
        <f t="shared" ca="1" si="25"/>
        <v>0</v>
      </c>
      <c r="AW85">
        <f t="shared" ca="1" si="25"/>
        <v>0</v>
      </c>
      <c r="AX85">
        <f t="shared" ca="1" si="25"/>
        <v>0</v>
      </c>
      <c r="AY85">
        <f t="shared" ca="1" si="25"/>
        <v>0</v>
      </c>
      <c r="AZ85">
        <f t="shared" ca="1" si="25"/>
        <v>0</v>
      </c>
      <c r="BA85">
        <f t="shared" ca="1" si="25"/>
        <v>0</v>
      </c>
      <c r="BB85">
        <f t="shared" ca="1" si="25"/>
        <v>0</v>
      </c>
      <c r="BC85">
        <f t="shared" ca="1" si="25"/>
        <v>0</v>
      </c>
      <c r="BD85">
        <f t="shared" ca="1" si="25"/>
        <v>0</v>
      </c>
      <c r="BE85">
        <f t="shared" ca="1" si="25"/>
        <v>0</v>
      </c>
      <c r="BF85">
        <f t="shared" ca="1" si="25"/>
        <v>0</v>
      </c>
      <c r="BG85">
        <f t="shared" ca="1" si="26"/>
        <v>0</v>
      </c>
      <c r="BH85">
        <f t="shared" ca="1" si="26"/>
        <v>0</v>
      </c>
      <c r="BK85" s="19">
        <v>19.000000000000004</v>
      </c>
      <c r="BL85" s="27">
        <f ca="1"/>
        <v>1.7195073979179541E-41</v>
      </c>
      <c r="BM85" s="27">
        <f ca="1"/>
        <v>6.0474687749536199E-39</v>
      </c>
      <c r="BN85" s="27">
        <f ca="1"/>
        <v>1.7887371067880083E-36</v>
      </c>
      <c r="BO85" s="27">
        <f ca="1"/>
        <v>5.1420445133837053E-34</v>
      </c>
      <c r="BP85" s="27">
        <f ca="1"/>
        <v>1.6164646598030815E-31</v>
      </c>
      <c r="BQ85" s="27">
        <f ca="1"/>
        <v>5.0526761869634545E-29</v>
      </c>
      <c r="BR85" s="27">
        <f ca="1"/>
        <v>2.0083552144712749E-26</v>
      </c>
      <c r="BS85" s="27">
        <f ca="1"/>
        <v>1.3377861520635453E-23</v>
      </c>
      <c r="BT85" s="27">
        <f ca="1"/>
        <v>8.9904184267268559E-20</v>
      </c>
      <c r="BU85" s="27">
        <f ca="1"/>
        <v>-5.8583476552421449E-17</v>
      </c>
      <c r="BV85" s="27">
        <f ca="1"/>
        <v>1.6521165619950753E-14</v>
      </c>
      <c r="BW85" s="27">
        <f ca="1"/>
        <v>-2.8072108244635441E-12</v>
      </c>
      <c r="BX85" s="27">
        <f ca="1"/>
        <v>2.4545050906473228E-10</v>
      </c>
      <c r="BY85" s="27">
        <f ca="1"/>
        <v>-1.6461155904702644E-8</v>
      </c>
      <c r="BZ85" s="27">
        <f ca="1"/>
        <v>8.8416280400281099E-7</v>
      </c>
      <c r="CA85" s="27">
        <f ca="1"/>
        <v>-3.8965372143141089E-5</v>
      </c>
      <c r="CB85" s="27">
        <f ca="1"/>
        <v>1.4353003529120815E-3</v>
      </c>
      <c r="CC85" s="27">
        <f ca="1"/>
        <v>-4.4842785774544466E-2</v>
      </c>
      <c r="CD85" s="27">
        <f ca="1"/>
        <v>1.2024857953441015</v>
      </c>
      <c r="CE85" s="27">
        <f ca="1"/>
        <v>-0.18560526147765852</v>
      </c>
      <c r="CF85" s="27">
        <f ca="1"/>
        <v>3.1335401908975373E-2</v>
      </c>
      <c r="CG85" s="27">
        <f ca="1"/>
        <v>-5.7745764077485155E-3</v>
      </c>
      <c r="CH85" s="27">
        <f ca="1"/>
        <v>1.159627251261323E-3</v>
      </c>
      <c r="CI85" s="27">
        <f ca="1"/>
        <v>-2.5343295821469026E-4</v>
      </c>
      <c r="CJ85" s="27">
        <f ca="1"/>
        <v>6.0220212959976472E-5</v>
      </c>
      <c r="CK85" s="27">
        <f ca="1"/>
        <v>-1.5548894658535882E-5</v>
      </c>
      <c r="CL85" s="27">
        <f ca="1"/>
        <v>4.3615074741472714E-6</v>
      </c>
      <c r="CM85" s="27">
        <f ca="1"/>
        <v>-1.3290731795917549E-6</v>
      </c>
      <c r="CN85" s="27">
        <f ca="1"/>
        <v>4.3824309188762634E-7</v>
      </c>
      <c r="CO85" s="27">
        <f ca="1"/>
        <v>-1.5258305628407534E-7</v>
      </c>
      <c r="CP85" s="27">
        <f ca="1"/>
        <v>5.5038100049444905E-8</v>
      </c>
      <c r="CQ85" s="27">
        <f ca="1"/>
        <v>-2.1647983571868303E-8</v>
      </c>
      <c r="CR85" s="27">
        <f ca="1"/>
        <v>9.3088611717346872E-9</v>
      </c>
      <c r="CS85" s="27">
        <f ca="1"/>
        <v>-4.3926859613230413E-9</v>
      </c>
      <c r="CT85" s="27">
        <f ca="1"/>
        <v>2.2873406093051184E-9</v>
      </c>
      <c r="CU85" s="27">
        <f ca="1"/>
        <v>-1.325839985296839E-9</v>
      </c>
      <c r="CV85" s="27">
        <f ca="1"/>
        <v>8.6790914831747358E-10</v>
      </c>
      <c r="CW85" s="27">
        <f ca="1"/>
        <v>-6.555909373345281E-10</v>
      </c>
      <c r="CX85" s="27">
        <f ca="1"/>
        <v>5.8163328909998279E-10</v>
      </c>
      <c r="CY85" s="27">
        <f ca="1"/>
        <v>-5.9284795860916847E-10</v>
      </c>
      <c r="CZ85" s="27">
        <f ca="1"/>
        <v>6.2805137566795842E-10</v>
      </c>
      <c r="DA85" s="27">
        <f ca="1"/>
        <v>-5.5846059450470588E-10</v>
      </c>
      <c r="DB85" s="27">
        <f ca="1"/>
        <v>1.6332289094448003E-10</v>
      </c>
      <c r="DC85" s="27">
        <f ca="1"/>
        <v>7.4226786000885026E-10</v>
      </c>
      <c r="DD85" s="27">
        <f ca="1"/>
        <v>-1.9144548606880098E-9</v>
      </c>
      <c r="DE85" s="27">
        <f ca="1"/>
        <v>2.2460023985113704E-9</v>
      </c>
      <c r="DF85" s="27">
        <f ca="1"/>
        <v>-1.8807308711821006E-10</v>
      </c>
      <c r="DG85" s="27">
        <f ca="1"/>
        <v>-4.0649930401052339E-9</v>
      </c>
      <c r="DH85" s="27">
        <f ca="1"/>
        <v>6.1282306561962605E-9</v>
      </c>
    </row>
    <row r="86" spans="6:112" x14ac:dyDescent="0.2">
      <c r="F86" s="30">
        <f t="shared" si="17"/>
        <v>0.13602592457400725</v>
      </c>
      <c r="G86" s="30">
        <f t="shared" si="18"/>
        <v>0.82800315360212307</v>
      </c>
      <c r="H86" s="30">
        <f t="shared" si="19"/>
        <v>3.6020924323994723E-2</v>
      </c>
      <c r="I86">
        <v>14.400000000000004</v>
      </c>
      <c r="K86">
        <v>20.000000000000007</v>
      </c>
      <c r="L86">
        <f t="shared" ca="1" si="20"/>
        <v>0</v>
      </c>
      <c r="M86">
        <f t="shared" ca="1" si="20"/>
        <v>0</v>
      </c>
      <c r="N86">
        <f t="shared" ca="1" si="20"/>
        <v>0</v>
      </c>
      <c r="O86">
        <f t="shared" ca="1" si="20"/>
        <v>0</v>
      </c>
      <c r="P86">
        <f t="shared" ca="1" si="20"/>
        <v>0</v>
      </c>
      <c r="Q86">
        <f t="shared" ca="1" si="20"/>
        <v>0</v>
      </c>
      <c r="R86">
        <f t="shared" ca="1" si="20"/>
        <v>0</v>
      </c>
      <c r="S86">
        <f t="shared" ca="1" si="20"/>
        <v>0</v>
      </c>
      <c r="T86">
        <f t="shared" ca="1" si="20"/>
        <v>0</v>
      </c>
      <c r="U86">
        <f t="shared" ca="1" si="20"/>
        <v>0</v>
      </c>
      <c r="V86">
        <f t="shared" ca="1" si="20"/>
        <v>0</v>
      </c>
      <c r="W86">
        <f t="shared" ca="1" si="20"/>
        <v>0</v>
      </c>
      <c r="X86">
        <f t="shared" ca="1" si="20"/>
        <v>0</v>
      </c>
      <c r="Y86">
        <f t="shared" ca="1" si="20"/>
        <v>0</v>
      </c>
      <c r="Z86">
        <f t="shared" ca="1" si="20"/>
        <v>0</v>
      </c>
      <c r="AA86">
        <f t="shared" ca="1" si="20"/>
        <v>0</v>
      </c>
      <c r="AB86">
        <f t="shared" ca="1" si="24"/>
        <v>0</v>
      </c>
      <c r="AC86">
        <f t="shared" ca="1" si="24"/>
        <v>0</v>
      </c>
      <c r="AD86">
        <f t="shared" ca="1" si="24"/>
        <v>3.6020924323994723E-2</v>
      </c>
      <c r="AE86">
        <f t="shared" ca="1" si="24"/>
        <v>0.82800315360212307</v>
      </c>
      <c r="AF86">
        <f t="shared" ca="1" si="24"/>
        <v>0.13602592457400725</v>
      </c>
      <c r="AG86">
        <f t="shared" ca="1" si="24"/>
        <v>0</v>
      </c>
      <c r="AH86">
        <f t="shared" ca="1" si="24"/>
        <v>0</v>
      </c>
      <c r="AI86">
        <f t="shared" ca="1" si="24"/>
        <v>0</v>
      </c>
      <c r="AJ86">
        <f t="shared" ca="1" si="24"/>
        <v>0</v>
      </c>
      <c r="AK86">
        <f t="shared" ca="1" si="24"/>
        <v>0</v>
      </c>
      <c r="AL86">
        <f t="shared" ca="1" si="24"/>
        <v>0</v>
      </c>
      <c r="AM86">
        <f t="shared" ca="1" si="24"/>
        <v>0</v>
      </c>
      <c r="AN86">
        <f t="shared" ca="1" si="24"/>
        <v>0</v>
      </c>
      <c r="AO86">
        <f t="shared" ca="1" si="24"/>
        <v>0</v>
      </c>
      <c r="AP86">
        <f t="shared" ca="1" si="24"/>
        <v>0</v>
      </c>
      <c r="AQ86">
        <f t="shared" ca="1" si="25"/>
        <v>0</v>
      </c>
      <c r="AR86">
        <f t="shared" ca="1" si="25"/>
        <v>0</v>
      </c>
      <c r="AS86">
        <f t="shared" ca="1" si="25"/>
        <v>0</v>
      </c>
      <c r="AT86">
        <f t="shared" ca="1" si="25"/>
        <v>0</v>
      </c>
      <c r="AU86">
        <f t="shared" ca="1" si="25"/>
        <v>0</v>
      </c>
      <c r="AV86">
        <f t="shared" ca="1" si="25"/>
        <v>0</v>
      </c>
      <c r="AW86">
        <f t="shared" ca="1" si="25"/>
        <v>0</v>
      </c>
      <c r="AX86">
        <f t="shared" ca="1" si="25"/>
        <v>0</v>
      </c>
      <c r="AY86">
        <f t="shared" ca="1" si="25"/>
        <v>0</v>
      </c>
      <c r="AZ86">
        <f t="shared" ca="1" si="25"/>
        <v>0</v>
      </c>
      <c r="BA86">
        <f t="shared" ca="1" si="25"/>
        <v>0</v>
      </c>
      <c r="BB86">
        <f t="shared" ca="1" si="25"/>
        <v>0</v>
      </c>
      <c r="BC86">
        <f t="shared" ca="1" si="25"/>
        <v>0</v>
      </c>
      <c r="BD86">
        <f t="shared" ca="1" si="25"/>
        <v>0</v>
      </c>
      <c r="BE86">
        <f t="shared" ca="1" si="25"/>
        <v>0</v>
      </c>
      <c r="BF86">
        <f t="shared" ca="1" si="25"/>
        <v>0</v>
      </c>
      <c r="BG86">
        <f t="shared" ca="1" si="26"/>
        <v>0</v>
      </c>
      <c r="BH86">
        <f t="shared" ca="1" si="26"/>
        <v>0</v>
      </c>
      <c r="BK86" s="19">
        <v>20.000000000000007</v>
      </c>
      <c r="BL86" s="27">
        <f ca="1"/>
        <v>-7.542730908168327E-43</v>
      </c>
      <c r="BM86" s="27">
        <f ca="1"/>
        <v>-2.6527614653043784E-40</v>
      </c>
      <c r="BN86" s="27">
        <f ca="1"/>
        <v>-7.8464115236108256E-38</v>
      </c>
      <c r="BO86" s="27">
        <f ca="1"/>
        <v>-2.2555912309094503E-35</v>
      </c>
      <c r="BP86" s="27">
        <f ca="1"/>
        <v>-7.0907272432917266E-33</v>
      </c>
      <c r="BQ86" s="27">
        <f ca="1"/>
        <v>-2.2163892339469771E-30</v>
      </c>
      <c r="BR86" s="27">
        <f ca="1"/>
        <v>-8.8097806203776046E-28</v>
      </c>
      <c r="BS86" s="27">
        <f ca="1"/>
        <v>-5.8682858648397309E-25</v>
      </c>
      <c r="BT86" s="27">
        <f ca="1"/>
        <v>-3.943705448824964E-21</v>
      </c>
      <c r="BU86" s="27">
        <f ca="1"/>
        <v>2.5698022575241511E-18</v>
      </c>
      <c r="BV86" s="27">
        <f ca="1"/>
        <v>-7.2471166283703569E-16</v>
      </c>
      <c r="BW86" s="27">
        <f ca="1"/>
        <v>1.2314012650986096E-13</v>
      </c>
      <c r="BX86" s="27">
        <f ca="1"/>
        <v>-1.0766846036195676E-11</v>
      </c>
      <c r="BY86" s="27">
        <f ca="1"/>
        <v>7.2207929769257403E-10</v>
      </c>
      <c r="BZ86" s="27">
        <f ca="1"/>
        <v>-3.8784375790879774E-8</v>
      </c>
      <c r="CA86" s="27">
        <f ca="1"/>
        <v>1.7092413627776381E-6</v>
      </c>
      <c r="CB86" s="27">
        <f ca="1"/>
        <v>-6.296038241838043E-5</v>
      </c>
      <c r="CC86" s="27">
        <f ca="1"/>
        <v>1.9670579299605109E-3</v>
      </c>
      <c r="CD86" s="27">
        <f ca="1"/>
        <v>-5.2747820603491827E-2</v>
      </c>
      <c r="CE86" s="27">
        <f ca="1"/>
        <v>1.2259241501472522</v>
      </c>
      <c r="CF86" s="27">
        <f ca="1"/>
        <v>-0.20697056564534544</v>
      </c>
      <c r="CG86" s="27">
        <f ca="1"/>
        <v>3.8141120670663747E-2</v>
      </c>
      <c r="CH86" s="27">
        <f ca="1"/>
        <v>-7.6593467295713105E-3</v>
      </c>
      <c r="CI86" s="27">
        <f ca="1"/>
        <v>1.6739265980132046E-3</v>
      </c>
      <c r="CJ86" s="27">
        <f ca="1"/>
        <v>-3.9775496021448795E-4</v>
      </c>
      <c r="CK86" s="27">
        <f ca="1"/>
        <v>1.0270056634299257E-4</v>
      </c>
      <c r="CL86" s="27">
        <f ca="1"/>
        <v>-2.8807789720166374E-5</v>
      </c>
      <c r="CM86" s="27">
        <f ca="1"/>
        <v>8.778538362559588E-6</v>
      </c>
      <c r="CN86" s="27">
        <f ca="1"/>
        <v>-2.8945989230208978E-6</v>
      </c>
      <c r="CO86" s="27">
        <f ca="1"/>
        <v>1.0078122361010841E-6</v>
      </c>
      <c r="CP86" s="27">
        <f ca="1"/>
        <v>-3.6352706540572356E-7</v>
      </c>
      <c r="CQ86" s="27">
        <f ca="1"/>
        <v>1.4298509455745589E-7</v>
      </c>
      <c r="CR86" s="27">
        <f ca="1"/>
        <v>-6.1485098159091087E-8</v>
      </c>
      <c r="CS86" s="27">
        <f ca="1"/>
        <v>2.9013723862816925E-8</v>
      </c>
      <c r="CT86" s="27">
        <f ca="1"/>
        <v>-1.5107901954046753E-8</v>
      </c>
      <c r="CU86" s="27">
        <f ca="1"/>
        <v>8.7571830898873587E-9</v>
      </c>
      <c r="CV86" s="27">
        <f ca="1"/>
        <v>-5.7325464622359204E-9</v>
      </c>
      <c r="CW86" s="27">
        <f ca="1"/>
        <v>4.3301830793886983E-9</v>
      </c>
      <c r="CX86" s="27">
        <f ca="1"/>
        <v>-3.8416922557072907E-9</v>
      </c>
      <c r="CY86" s="27">
        <f ca="1"/>
        <v>3.9157652322909082E-9</v>
      </c>
      <c r="CZ86" s="27">
        <f ca="1"/>
        <v>-4.1482840671369296E-9</v>
      </c>
      <c r="DA86" s="27">
        <f ca="1"/>
        <v>3.6886364333552061E-9</v>
      </c>
      <c r="DB86" s="27">
        <f ca="1"/>
        <v>-1.0787489249317693E-9</v>
      </c>
      <c r="DC86" s="27">
        <f ca="1"/>
        <v>-4.9026848065538411E-9</v>
      </c>
      <c r="DD86" s="27">
        <f ca="1"/>
        <v>1.2644988775637334E-8</v>
      </c>
      <c r="DE86" s="27">
        <f ca="1"/>
        <v>-1.4834862760370479E-8</v>
      </c>
      <c r="DF86" s="27">
        <f ca="1"/>
        <v>1.2422241570922004E-9</v>
      </c>
      <c r="DG86" s="27">
        <f ca="1"/>
        <v>2.6849309649798679E-8</v>
      </c>
      <c r="DH86" s="27">
        <f ca="1"/>
        <v>-4.0477009645591623E-8</v>
      </c>
    </row>
    <row r="87" spans="6:112" x14ac:dyDescent="0.2">
      <c r="F87" s="30">
        <f t="shared" si="17"/>
        <v>0.14551047522030205</v>
      </c>
      <c r="G87" s="30">
        <f t="shared" si="18"/>
        <v>0.81403430232203411</v>
      </c>
      <c r="H87" s="30">
        <f t="shared" si="19"/>
        <v>4.0505224957788875E-2</v>
      </c>
      <c r="I87">
        <v>15.120000000000005</v>
      </c>
      <c r="K87">
        <v>21.000000000000007</v>
      </c>
      <c r="L87">
        <f t="shared" ca="1" si="20"/>
        <v>0</v>
      </c>
      <c r="M87">
        <f t="shared" ca="1" si="20"/>
        <v>0</v>
      </c>
      <c r="N87">
        <f t="shared" ca="1" si="20"/>
        <v>0</v>
      </c>
      <c r="O87">
        <f t="shared" ca="1" si="20"/>
        <v>0</v>
      </c>
      <c r="P87">
        <f t="shared" ca="1" si="20"/>
        <v>0</v>
      </c>
      <c r="Q87">
        <f t="shared" ca="1" si="20"/>
        <v>0</v>
      </c>
      <c r="R87">
        <f t="shared" ca="1" si="20"/>
        <v>0</v>
      </c>
      <c r="S87">
        <f t="shared" ca="1" si="20"/>
        <v>0</v>
      </c>
      <c r="T87">
        <f t="shared" ca="1" si="20"/>
        <v>0</v>
      </c>
      <c r="U87">
        <f t="shared" ca="1" si="20"/>
        <v>0</v>
      </c>
      <c r="V87">
        <f t="shared" ca="1" si="20"/>
        <v>0</v>
      </c>
      <c r="W87">
        <f t="shared" ca="1" si="20"/>
        <v>0</v>
      </c>
      <c r="X87">
        <f t="shared" ca="1" si="20"/>
        <v>0</v>
      </c>
      <c r="Y87">
        <f t="shared" ca="1" si="20"/>
        <v>0</v>
      </c>
      <c r="Z87">
        <f t="shared" ca="1" si="20"/>
        <v>0</v>
      </c>
      <c r="AA87">
        <f t="shared" ca="1" si="20"/>
        <v>0</v>
      </c>
      <c r="AB87">
        <f t="shared" ca="1" si="24"/>
        <v>0</v>
      </c>
      <c r="AC87">
        <f t="shared" ca="1" si="24"/>
        <v>0</v>
      </c>
      <c r="AD87">
        <f t="shared" ca="1" si="24"/>
        <v>0</v>
      </c>
      <c r="AE87">
        <f t="shared" ca="1" si="24"/>
        <v>4.0505224957788875E-2</v>
      </c>
      <c r="AF87">
        <f t="shared" ca="1" si="24"/>
        <v>0.81403430232203411</v>
      </c>
      <c r="AG87">
        <f t="shared" ca="1" si="24"/>
        <v>0.14551047522030205</v>
      </c>
      <c r="AH87">
        <f t="shared" ca="1" si="24"/>
        <v>0</v>
      </c>
      <c r="AI87">
        <f t="shared" ca="1" si="24"/>
        <v>0</v>
      </c>
      <c r="AJ87">
        <f t="shared" ca="1" si="24"/>
        <v>0</v>
      </c>
      <c r="AK87">
        <f t="shared" ca="1" si="24"/>
        <v>0</v>
      </c>
      <c r="AL87">
        <f t="shared" ca="1" si="24"/>
        <v>0</v>
      </c>
      <c r="AM87">
        <f t="shared" ca="1" si="24"/>
        <v>0</v>
      </c>
      <c r="AN87">
        <f t="shared" ca="1" si="24"/>
        <v>0</v>
      </c>
      <c r="AO87">
        <f t="shared" ca="1" si="24"/>
        <v>0</v>
      </c>
      <c r="AP87">
        <f t="shared" ca="1" si="24"/>
        <v>0</v>
      </c>
      <c r="AQ87">
        <f t="shared" ca="1" si="25"/>
        <v>0</v>
      </c>
      <c r="AR87">
        <f t="shared" ca="1" si="25"/>
        <v>0</v>
      </c>
      <c r="AS87">
        <f t="shared" ca="1" si="25"/>
        <v>0</v>
      </c>
      <c r="AT87">
        <f t="shared" ca="1" si="25"/>
        <v>0</v>
      </c>
      <c r="AU87">
        <f t="shared" ca="1" si="25"/>
        <v>0</v>
      </c>
      <c r="AV87">
        <f t="shared" ca="1" si="25"/>
        <v>0</v>
      </c>
      <c r="AW87">
        <f t="shared" ca="1" si="25"/>
        <v>0</v>
      </c>
      <c r="AX87">
        <f t="shared" ca="1" si="25"/>
        <v>0</v>
      </c>
      <c r="AY87">
        <f t="shared" ca="1" si="25"/>
        <v>0</v>
      </c>
      <c r="AZ87">
        <f t="shared" ca="1" si="25"/>
        <v>0</v>
      </c>
      <c r="BA87">
        <f t="shared" ca="1" si="25"/>
        <v>0</v>
      </c>
      <c r="BB87">
        <f t="shared" ca="1" si="25"/>
        <v>0</v>
      </c>
      <c r="BC87">
        <f t="shared" ca="1" si="25"/>
        <v>0</v>
      </c>
      <c r="BD87">
        <f t="shared" ca="1" si="25"/>
        <v>0</v>
      </c>
      <c r="BE87">
        <f t="shared" ca="1" si="25"/>
        <v>0</v>
      </c>
      <c r="BF87">
        <f t="shared" ca="1" si="25"/>
        <v>0</v>
      </c>
      <c r="BG87">
        <f t="shared" ca="1" si="26"/>
        <v>0</v>
      </c>
      <c r="BH87">
        <f t="shared" ca="1" si="26"/>
        <v>0</v>
      </c>
      <c r="BK87" s="19">
        <v>21.000000000000007</v>
      </c>
      <c r="BL87" s="27">
        <f ca="1"/>
        <v>3.7919531443689618E-44</v>
      </c>
      <c r="BM87" s="27">
        <f ca="1"/>
        <v>1.3336213769376684E-41</v>
      </c>
      <c r="BN87" s="27">
        <f ca="1"/>
        <v>3.9446223405302657E-39</v>
      </c>
      <c r="BO87" s="27">
        <f ca="1"/>
        <v>1.1339521937864248E-36</v>
      </c>
      <c r="BP87" s="27">
        <f ca="1"/>
        <v>3.5647175795367354E-34</v>
      </c>
      <c r="BQ87" s="27">
        <f ca="1"/>
        <v>1.1142441944613514E-31</v>
      </c>
      <c r="BR87" s="27">
        <f ca="1"/>
        <v>4.4289363801199114E-29</v>
      </c>
      <c r="BS87" s="27">
        <f ca="1"/>
        <v>2.9501602679656881E-26</v>
      </c>
      <c r="BT87" s="27">
        <f ca="1"/>
        <v>1.9826169671441105E-22</v>
      </c>
      <c r="BU87" s="27">
        <f ca="1"/>
        <v>-1.2919153380206597E-19</v>
      </c>
      <c r="BV87" s="27">
        <f ca="1"/>
        <v>3.6433391328858863E-17</v>
      </c>
      <c r="BW87" s="27">
        <f ca="1"/>
        <v>-6.1906171067482871E-15</v>
      </c>
      <c r="BX87" s="27">
        <f ca="1"/>
        <v>5.4128108478157534E-13</v>
      </c>
      <c r="BY87" s="27">
        <f ca="1"/>
        <v>-3.6301054574330622E-11</v>
      </c>
      <c r="BZ87" s="27">
        <f ca="1"/>
        <v>1.9498048853015232E-9</v>
      </c>
      <c r="CA87" s="27">
        <f ca="1"/>
        <v>-8.5928601178801492E-8</v>
      </c>
      <c r="CB87" s="27">
        <f ca="1"/>
        <v>3.1652039955913814E-6</v>
      </c>
      <c r="CC87" s="27">
        <f ca="1"/>
        <v>-9.888979990777635E-5</v>
      </c>
      <c r="CD87" s="27">
        <f ca="1"/>
        <v>2.6517884123297307E-3</v>
      </c>
      <c r="CE87" s="27">
        <f ca="1"/>
        <v>-6.1630820355456577E-2</v>
      </c>
      <c r="CF87" s="27">
        <f ca="1"/>
        <v>1.2515522423353365</v>
      </c>
      <c r="CG87" s="27">
        <f ca="1"/>
        <v>-0.23063958370944998</v>
      </c>
      <c r="CH87" s="27">
        <f ca="1"/>
        <v>4.6316115261747025E-2</v>
      </c>
      <c r="CI87" s="27">
        <f ca="1"/>
        <v>-1.0122244101309011E-2</v>
      </c>
      <c r="CJ87" s="27">
        <f ca="1"/>
        <v>2.4052266118336336E-3</v>
      </c>
      <c r="CK87" s="27">
        <f ca="1"/>
        <v>-6.2103093594445102E-4</v>
      </c>
      <c r="CL87" s="27">
        <f ca="1"/>
        <v>1.7420087590029691E-4</v>
      </c>
      <c r="CM87" s="27">
        <f ca="1"/>
        <v>-5.3083873727796934E-5</v>
      </c>
      <c r="CN87" s="27">
        <f ca="1"/>
        <v>1.7503656916008076E-5</v>
      </c>
      <c r="CO87" s="27">
        <f ca="1"/>
        <v>-6.0942465901487337E-6</v>
      </c>
      <c r="CP87" s="27">
        <f ca="1"/>
        <v>2.198250328202404E-6</v>
      </c>
      <c r="CQ87" s="27">
        <f ca="1"/>
        <v>-8.6463171782870613E-7</v>
      </c>
      <c r="CR87" s="27">
        <f ca="1"/>
        <v>3.7180075452409763E-7</v>
      </c>
      <c r="CS87" s="27">
        <f ca="1"/>
        <v>-1.75446160886614E-7</v>
      </c>
      <c r="CT87" s="27">
        <f ca="1"/>
        <v>9.1357573037559376E-8</v>
      </c>
      <c r="CU87" s="27">
        <f ca="1"/>
        <v>-5.2954738266842506E-8</v>
      </c>
      <c r="CV87" s="27">
        <f ca="1"/>
        <v>3.4664742576955966E-8</v>
      </c>
      <c r="CW87" s="27">
        <f ca="1"/>
        <v>-2.6184642854085639E-8</v>
      </c>
      <c r="CX87" s="27">
        <f ca="1"/>
        <v>2.3230735935812452E-8</v>
      </c>
      <c r="CY87" s="27">
        <f ca="1"/>
        <v>-2.3678655666092051E-8</v>
      </c>
      <c r="CZ87" s="27">
        <f ca="1"/>
        <v>2.508469844434583E-8</v>
      </c>
      <c r="DA87" s="27">
        <f ca="1"/>
        <v>-2.2305206467069184E-8</v>
      </c>
      <c r="DB87" s="27">
        <f ca="1"/>
        <v>6.5232011697193327E-9</v>
      </c>
      <c r="DC87" s="27">
        <f ca="1"/>
        <v>2.9646564205753456E-8</v>
      </c>
      <c r="DD87" s="27">
        <f ca="1"/>
        <v>-7.6464322388587779E-8</v>
      </c>
      <c r="DE87" s="27">
        <f ca="1"/>
        <v>8.970650340828401E-8</v>
      </c>
      <c r="DF87" s="27">
        <f ca="1"/>
        <v>-7.5117368715894514E-9</v>
      </c>
      <c r="DG87" s="27">
        <f ca="1"/>
        <v>-1.6235793525801297E-7</v>
      </c>
      <c r="DH87" s="27">
        <f ca="1"/>
        <v>2.4476471824392727E-7</v>
      </c>
    </row>
    <row r="88" spans="6:112" x14ac:dyDescent="0.2">
      <c r="F88" s="30">
        <f t="shared" si="17"/>
        <v>0.15519751337302587</v>
      </c>
      <c r="G88" s="30">
        <f t="shared" si="18"/>
        <v>0.79966047602908719</v>
      </c>
      <c r="H88" s="30">
        <f t="shared" si="19"/>
        <v>4.5192013098012039E-2</v>
      </c>
      <c r="I88">
        <v>15.840000000000005</v>
      </c>
      <c r="K88">
        <v>22.000000000000007</v>
      </c>
      <c r="L88">
        <f t="shared" ca="1" si="20"/>
        <v>0</v>
      </c>
      <c r="M88">
        <f t="shared" ca="1" si="20"/>
        <v>0</v>
      </c>
      <c r="N88">
        <f t="shared" ca="1" si="20"/>
        <v>0</v>
      </c>
      <c r="O88">
        <f t="shared" ca="1" si="20"/>
        <v>0</v>
      </c>
      <c r="P88">
        <f t="shared" ca="1" si="20"/>
        <v>0</v>
      </c>
      <c r="Q88">
        <f t="shared" ca="1" si="20"/>
        <v>0</v>
      </c>
      <c r="R88">
        <f t="shared" ca="1" si="20"/>
        <v>0</v>
      </c>
      <c r="S88">
        <f t="shared" ca="1" si="20"/>
        <v>0</v>
      </c>
      <c r="T88">
        <f t="shared" ca="1" si="20"/>
        <v>0</v>
      </c>
      <c r="U88">
        <f t="shared" ca="1" si="20"/>
        <v>0</v>
      </c>
      <c r="V88">
        <f t="shared" ca="1" si="20"/>
        <v>0</v>
      </c>
      <c r="W88">
        <f t="shared" ca="1" si="20"/>
        <v>0</v>
      </c>
      <c r="X88">
        <f t="shared" ca="1" si="20"/>
        <v>0</v>
      </c>
      <c r="Y88">
        <f t="shared" ca="1" si="20"/>
        <v>0</v>
      </c>
      <c r="Z88">
        <f t="shared" ca="1" si="20"/>
        <v>0</v>
      </c>
      <c r="AA88">
        <f t="shared" ca="1" si="20"/>
        <v>0</v>
      </c>
      <c r="AB88">
        <f t="shared" ca="1" si="24"/>
        <v>0</v>
      </c>
      <c r="AC88">
        <f t="shared" ca="1" si="24"/>
        <v>0</v>
      </c>
      <c r="AD88">
        <f t="shared" ca="1" si="24"/>
        <v>0</v>
      </c>
      <c r="AE88">
        <f t="shared" ca="1" si="24"/>
        <v>0</v>
      </c>
      <c r="AF88">
        <f t="shared" ca="1" si="24"/>
        <v>4.5192013098012039E-2</v>
      </c>
      <c r="AG88">
        <f t="shared" ca="1" si="24"/>
        <v>0.79966047602908719</v>
      </c>
      <c r="AH88">
        <f t="shared" ca="1" si="24"/>
        <v>0.15519751337302587</v>
      </c>
      <c r="AI88">
        <f t="shared" ca="1" si="24"/>
        <v>0</v>
      </c>
      <c r="AJ88">
        <f t="shared" ca="1" si="24"/>
        <v>0</v>
      </c>
      <c r="AK88">
        <f t="shared" ca="1" si="24"/>
        <v>0</v>
      </c>
      <c r="AL88">
        <f t="shared" ca="1" si="24"/>
        <v>0</v>
      </c>
      <c r="AM88">
        <f t="shared" ca="1" si="24"/>
        <v>0</v>
      </c>
      <c r="AN88">
        <f t="shared" ca="1" si="24"/>
        <v>0</v>
      </c>
      <c r="AO88">
        <f t="shared" ca="1" si="24"/>
        <v>0</v>
      </c>
      <c r="AP88">
        <f t="shared" ca="1" si="24"/>
        <v>0</v>
      </c>
      <c r="AQ88">
        <f t="shared" ca="1" si="25"/>
        <v>0</v>
      </c>
      <c r="AR88">
        <f t="shared" ca="1" si="25"/>
        <v>0</v>
      </c>
      <c r="AS88">
        <f t="shared" ca="1" si="25"/>
        <v>0</v>
      </c>
      <c r="AT88">
        <f t="shared" ca="1" si="25"/>
        <v>0</v>
      </c>
      <c r="AU88">
        <f t="shared" ca="1" si="25"/>
        <v>0</v>
      </c>
      <c r="AV88">
        <f t="shared" ca="1" si="25"/>
        <v>0</v>
      </c>
      <c r="AW88">
        <f t="shared" ca="1" si="25"/>
        <v>0</v>
      </c>
      <c r="AX88">
        <f t="shared" ca="1" si="25"/>
        <v>0</v>
      </c>
      <c r="AY88">
        <f t="shared" ca="1" si="25"/>
        <v>0</v>
      </c>
      <c r="AZ88">
        <f t="shared" ca="1" si="25"/>
        <v>0</v>
      </c>
      <c r="BA88">
        <f t="shared" ca="1" si="25"/>
        <v>0</v>
      </c>
      <c r="BB88">
        <f t="shared" ca="1" si="25"/>
        <v>0</v>
      </c>
      <c r="BC88">
        <f t="shared" ca="1" si="25"/>
        <v>0</v>
      </c>
      <c r="BD88">
        <f t="shared" ca="1" si="25"/>
        <v>0</v>
      </c>
      <c r="BE88">
        <f t="shared" ca="1" si="25"/>
        <v>0</v>
      </c>
      <c r="BF88">
        <f t="shared" ca="1" si="25"/>
        <v>0</v>
      </c>
      <c r="BG88">
        <f t="shared" ca="1" si="26"/>
        <v>0</v>
      </c>
      <c r="BH88">
        <f t="shared" ca="1" si="26"/>
        <v>0</v>
      </c>
      <c r="BK88" s="19">
        <v>22.000000000000007</v>
      </c>
      <c r="BL88" s="27">
        <f ca="1"/>
        <v>-2.1702774286296029E-45</v>
      </c>
      <c r="BM88" s="27">
        <f ca="1"/>
        <v>-7.6328168163254354E-43</v>
      </c>
      <c r="BN88" s="27">
        <f ca="1"/>
        <v>-2.257655752638678E-40</v>
      </c>
      <c r="BO88" s="27">
        <f ca="1"/>
        <v>-6.4900349704327491E-38</v>
      </c>
      <c r="BP88" s="27">
        <f ca="1"/>
        <v>-2.0402219668236924E-35</v>
      </c>
      <c r="BQ88" s="27">
        <f ca="1"/>
        <v>-6.3772386766226052E-33</v>
      </c>
      <c r="BR88" s="27">
        <f ca="1"/>
        <v>-2.5348468962187891E-30</v>
      </c>
      <c r="BS88" s="27">
        <f ca="1"/>
        <v>-1.6884876992516989E-27</v>
      </c>
      <c r="BT88" s="27">
        <f ca="1"/>
        <v>-1.1347262715523341E-23</v>
      </c>
      <c r="BU88" s="27">
        <f ca="1"/>
        <v>7.3941174668001285E-21</v>
      </c>
      <c r="BV88" s="27">
        <f ca="1"/>
        <v>-2.0852200393581181E-18</v>
      </c>
      <c r="BW88" s="27">
        <f ca="1"/>
        <v>3.5431230462368886E-16</v>
      </c>
      <c r="BX88" s="27">
        <f ca="1"/>
        <v>-3.0979552650592997E-14</v>
      </c>
      <c r="BY88" s="27">
        <f ca="1"/>
        <v>2.0776459090775994E-12</v>
      </c>
      <c r="BZ88" s="27">
        <f ca="1"/>
        <v>-1.1159466828026515E-10</v>
      </c>
      <c r="CA88" s="27">
        <f ca="1"/>
        <v>4.9180170880804103E-9</v>
      </c>
      <c r="CB88" s="27">
        <f ca="1"/>
        <v>-1.8115653139968783E-7</v>
      </c>
      <c r="CC88" s="27">
        <f ca="1"/>
        <v>5.659835248234864E-6</v>
      </c>
      <c r="CD88" s="27">
        <f ca="1"/>
        <v>-1.5177182622435809E-4</v>
      </c>
      <c r="CE88" s="27">
        <f ca="1"/>
        <v>3.5273636891848328E-3</v>
      </c>
      <c r="CF88" s="27">
        <f ca="1"/>
        <v>-7.1631042865725247E-2</v>
      </c>
      <c r="CG88" s="27">
        <f ca="1"/>
        <v>1.2796578229708058</v>
      </c>
      <c r="CH88" s="27">
        <f ca="1"/>
        <v>-0.25697574662195199</v>
      </c>
      <c r="CI88" s="27">
        <f ca="1"/>
        <v>5.616125663224325E-2</v>
      </c>
      <c r="CJ88" s="27">
        <f ca="1"/>
        <v>-1.3344921111754353E-2</v>
      </c>
      <c r="CK88" s="27">
        <f ca="1"/>
        <v>3.4456665361022186E-3</v>
      </c>
      <c r="CL88" s="27">
        <f ca="1"/>
        <v>-9.6651888643279693E-4</v>
      </c>
      <c r="CM88" s="27">
        <f ca="1"/>
        <v>2.9452530739451952E-4</v>
      </c>
      <c r="CN88" s="27">
        <f ca="1"/>
        <v>-9.7115556414564591E-5</v>
      </c>
      <c r="CO88" s="27">
        <f ca="1"/>
        <v>3.3812714187089711E-5</v>
      </c>
      <c r="CP88" s="27">
        <f ca="1"/>
        <v>-1.2196554399248555E-5</v>
      </c>
      <c r="CQ88" s="27">
        <f ca="1"/>
        <v>4.7972369873075534E-6</v>
      </c>
      <c r="CR88" s="27">
        <f ca="1"/>
        <v>-2.0628624820645463E-6</v>
      </c>
      <c r="CS88" s="27">
        <f ca="1"/>
        <v>9.7342810231386716E-7</v>
      </c>
      <c r="CT88" s="27">
        <f ca="1"/>
        <v>-5.0687930989510205E-7</v>
      </c>
      <c r="CU88" s="27">
        <f ca="1"/>
        <v>2.9380882499294944E-7</v>
      </c>
      <c r="CV88" s="27">
        <f ca="1"/>
        <v>-1.9233042440690698E-7</v>
      </c>
      <c r="CW88" s="27">
        <f ca="1"/>
        <v>1.4528027900075679E-7</v>
      </c>
      <c r="CX88" s="27">
        <f ca="1"/>
        <v>-1.2889111441980721E-7</v>
      </c>
      <c r="CY88" s="27">
        <f ca="1"/>
        <v>1.3137630788788656E-7</v>
      </c>
      <c r="CZ88" s="27">
        <f ca="1"/>
        <v>-1.3917745637977198E-7</v>
      </c>
      <c r="DA88" s="27">
        <f ca="1"/>
        <v>1.2375599838283351E-7</v>
      </c>
      <c r="DB88" s="27">
        <f ca="1"/>
        <v>-3.6192683291344467E-8</v>
      </c>
      <c r="DC88" s="27">
        <f ca="1"/>
        <v>-1.6448806054857733E-7</v>
      </c>
      <c r="DD88" s="27">
        <f ca="1"/>
        <v>4.2424707306956933E-7</v>
      </c>
      <c r="DE88" s="27">
        <f ca="1"/>
        <v>-4.9771867869125216E-7</v>
      </c>
      <c r="DF88" s="27">
        <f ca="1"/>
        <v>4.1677376871860168E-8</v>
      </c>
      <c r="DG88" s="27">
        <f ca="1"/>
        <v>9.0081068753590222E-7</v>
      </c>
      <c r="DH88" s="27">
        <f ca="1"/>
        <v>-1.358028320423357E-6</v>
      </c>
    </row>
    <row r="89" spans="6:112" x14ac:dyDescent="0.2">
      <c r="F89" s="30">
        <f t="shared" si="17"/>
        <v>0.1650833041128337</v>
      </c>
      <c r="G89" s="30">
        <f t="shared" si="18"/>
        <v>0.78488914456197212</v>
      </c>
      <c r="H89" s="30">
        <f t="shared" si="19"/>
        <v>5.0077553825319254E-2</v>
      </c>
      <c r="I89">
        <v>16.560000000000006</v>
      </c>
      <c r="K89">
        <v>23.000000000000011</v>
      </c>
      <c r="L89">
        <f t="shared" ca="1" si="20"/>
        <v>0</v>
      </c>
      <c r="M89">
        <f t="shared" ca="1" si="20"/>
        <v>0</v>
      </c>
      <c r="N89">
        <f t="shared" ca="1" si="20"/>
        <v>0</v>
      </c>
      <c r="O89">
        <f t="shared" ca="1" si="20"/>
        <v>0</v>
      </c>
      <c r="P89">
        <f t="shared" ca="1" si="20"/>
        <v>0</v>
      </c>
      <c r="Q89">
        <f t="shared" ca="1" si="20"/>
        <v>0</v>
      </c>
      <c r="R89">
        <f t="shared" ca="1" si="20"/>
        <v>0</v>
      </c>
      <c r="S89">
        <f t="shared" ca="1" si="20"/>
        <v>0</v>
      </c>
      <c r="T89">
        <f t="shared" ca="1" si="20"/>
        <v>0</v>
      </c>
      <c r="U89">
        <f t="shared" ca="1" si="20"/>
        <v>0</v>
      </c>
      <c r="V89">
        <f t="shared" ca="1" si="20"/>
        <v>0</v>
      </c>
      <c r="W89">
        <f t="shared" ca="1" si="20"/>
        <v>0</v>
      </c>
      <c r="X89">
        <f t="shared" ca="1" si="20"/>
        <v>0</v>
      </c>
      <c r="Y89">
        <f t="shared" ca="1" si="20"/>
        <v>0</v>
      </c>
      <c r="Z89">
        <f t="shared" ca="1" si="20"/>
        <v>0</v>
      </c>
      <c r="AA89">
        <f t="shared" ca="1" si="20"/>
        <v>0</v>
      </c>
      <c r="AB89">
        <f t="shared" ca="1" si="24"/>
        <v>0</v>
      </c>
      <c r="AC89">
        <f t="shared" ca="1" si="24"/>
        <v>0</v>
      </c>
      <c r="AD89">
        <f t="shared" ca="1" si="24"/>
        <v>0</v>
      </c>
      <c r="AE89">
        <f t="shared" ca="1" si="24"/>
        <v>0</v>
      </c>
      <c r="AF89">
        <f t="shared" ca="1" si="24"/>
        <v>0</v>
      </c>
      <c r="AG89">
        <f t="shared" ca="1" si="24"/>
        <v>5.0077553825319254E-2</v>
      </c>
      <c r="AH89">
        <f t="shared" ca="1" si="24"/>
        <v>0.78488914456197212</v>
      </c>
      <c r="AI89">
        <f t="shared" ca="1" si="24"/>
        <v>0.1650833041128337</v>
      </c>
      <c r="AJ89">
        <f t="shared" ca="1" si="24"/>
        <v>0</v>
      </c>
      <c r="AK89">
        <f t="shared" ca="1" si="24"/>
        <v>0</v>
      </c>
      <c r="AL89">
        <f t="shared" ca="1" si="24"/>
        <v>0</v>
      </c>
      <c r="AM89">
        <f t="shared" ca="1" si="24"/>
        <v>0</v>
      </c>
      <c r="AN89">
        <f t="shared" ca="1" si="24"/>
        <v>0</v>
      </c>
      <c r="AO89">
        <f t="shared" ca="1" si="24"/>
        <v>0</v>
      </c>
      <c r="AP89">
        <f t="shared" ca="1" si="24"/>
        <v>0</v>
      </c>
      <c r="AQ89">
        <f t="shared" ca="1" si="25"/>
        <v>0</v>
      </c>
      <c r="AR89">
        <f t="shared" ca="1" si="25"/>
        <v>0</v>
      </c>
      <c r="AS89">
        <f t="shared" ca="1" si="25"/>
        <v>0</v>
      </c>
      <c r="AT89">
        <f t="shared" ca="1" si="25"/>
        <v>0</v>
      </c>
      <c r="AU89">
        <f t="shared" ca="1" si="25"/>
        <v>0</v>
      </c>
      <c r="AV89">
        <f t="shared" ca="1" si="25"/>
        <v>0</v>
      </c>
      <c r="AW89">
        <f t="shared" ca="1" si="25"/>
        <v>0</v>
      </c>
      <c r="AX89">
        <f t="shared" ca="1" si="25"/>
        <v>0</v>
      </c>
      <c r="AY89">
        <f t="shared" ca="1" si="25"/>
        <v>0</v>
      </c>
      <c r="AZ89">
        <f t="shared" ca="1" si="25"/>
        <v>0</v>
      </c>
      <c r="BA89">
        <f t="shared" ca="1" si="25"/>
        <v>0</v>
      </c>
      <c r="BB89">
        <f t="shared" ca="1" si="25"/>
        <v>0</v>
      </c>
      <c r="BC89">
        <f t="shared" ca="1" si="25"/>
        <v>0</v>
      </c>
      <c r="BD89">
        <f t="shared" ca="1" si="25"/>
        <v>0</v>
      </c>
      <c r="BE89">
        <f t="shared" ca="1" si="25"/>
        <v>0</v>
      </c>
      <c r="BF89">
        <f t="shared" ca="1" si="25"/>
        <v>0</v>
      </c>
      <c r="BG89">
        <f t="shared" ca="1" si="26"/>
        <v>0</v>
      </c>
      <c r="BH89">
        <f t="shared" ca="1" si="26"/>
        <v>0</v>
      </c>
      <c r="BK89" s="19">
        <v>23.000000000000011</v>
      </c>
      <c r="BL89" s="27">
        <f ca="1"/>
        <v>1.4062802647470831E-46</v>
      </c>
      <c r="BM89" s="27">
        <f ca="1"/>
        <v>4.945856005149494E-44</v>
      </c>
      <c r="BN89" s="27">
        <f ca="1"/>
        <v>1.4628990227914081E-41</v>
      </c>
      <c r="BO89" s="27">
        <f ca="1"/>
        <v>4.2053647040880919E-39</v>
      </c>
      <c r="BP89" s="27">
        <f ca="1"/>
        <v>1.3220078916174843E-36</v>
      </c>
      <c r="BQ89" s="27">
        <f ca="1"/>
        <v>4.1322757985733814E-34</v>
      </c>
      <c r="BR89" s="27">
        <f ca="1"/>
        <v>1.6425112832504431E-31</v>
      </c>
      <c r="BS89" s="27">
        <f ca="1"/>
        <v>1.094093730784094E-28</v>
      </c>
      <c r="BT89" s="27">
        <f ca="1"/>
        <v>7.3527150977269335E-25</v>
      </c>
      <c r="BU89" s="27">
        <f ca="1"/>
        <v>-4.7911853717930168E-22</v>
      </c>
      <c r="BV89" s="27">
        <f ca="1"/>
        <v>1.3511654087726891E-19</v>
      </c>
      <c r="BW89" s="27">
        <f ca="1"/>
        <v>-2.2958465815311569E-17</v>
      </c>
      <c r="BX89" s="27">
        <f ca="1"/>
        <v>2.0073900658281892E-15</v>
      </c>
      <c r="BY89" s="27">
        <f ca="1"/>
        <v>-1.3462575800335575E-13</v>
      </c>
      <c r="BZ89" s="27">
        <f ca="1"/>
        <v>7.2310285119920361E-12</v>
      </c>
      <c r="CA89" s="27">
        <f ca="1"/>
        <v>-3.1867402210525212E-10</v>
      </c>
      <c r="CB89" s="27">
        <f ca="1"/>
        <v>1.1738446503508984E-8</v>
      </c>
      <c r="CC89" s="27">
        <f ca="1"/>
        <v>-3.6674180481794059E-7</v>
      </c>
      <c r="CD89" s="27">
        <f ca="1"/>
        <v>9.8343981810062379E-6</v>
      </c>
      <c r="CE89" s="27">
        <f ca="1"/>
        <v>-2.2856349502829794E-4</v>
      </c>
      <c r="CF89" s="27">
        <f ca="1"/>
        <v>4.6414951653866981E-3</v>
      </c>
      <c r="CG89" s="27">
        <f ca="1"/>
        <v>-8.2918318106886962E-2</v>
      </c>
      <c r="CH89" s="27">
        <f ca="1"/>
        <v>1.3105894866704375</v>
      </c>
      <c r="CI89" s="27">
        <f ca="1"/>
        <v>-0.28642528903204584</v>
      </c>
      <c r="CJ89" s="27">
        <f ca="1"/>
        <v>6.8059782058894E-2</v>
      </c>
      <c r="CK89" s="27">
        <f ca="1"/>
        <v>-1.7573076043752786E-2</v>
      </c>
      <c r="CL89" s="27">
        <f ca="1"/>
        <v>4.92929588834215E-3</v>
      </c>
      <c r="CM89" s="27">
        <f ca="1"/>
        <v>-1.5020941723247517E-3</v>
      </c>
      <c r="CN89" s="27">
        <f ca="1"/>
        <v>4.9529431824678436E-4</v>
      </c>
      <c r="CO89" s="27">
        <f ca="1"/>
        <v>-1.7244657642569362E-4</v>
      </c>
      <c r="CP89" s="27">
        <f ca="1"/>
        <v>6.2203052931586456E-5</v>
      </c>
      <c r="CQ89" s="27">
        <f ca="1"/>
        <v>-2.4466154659650523E-5</v>
      </c>
      <c r="CR89" s="27">
        <f ca="1"/>
        <v>1.0520704451607293E-5</v>
      </c>
      <c r="CS89" s="27">
        <f ca="1"/>
        <v>-4.9645332436719843E-6</v>
      </c>
      <c r="CT89" s="27">
        <f ca="1"/>
        <v>2.5851104755678878E-6</v>
      </c>
      <c r="CU89" s="27">
        <f ca="1"/>
        <v>-1.4984400753322308E-6</v>
      </c>
      <c r="CV89" s="27">
        <f ca="1"/>
        <v>9.8089502806418939E-7</v>
      </c>
      <c r="CW89" s="27">
        <f ca="1"/>
        <v>-7.4093687354491663E-7</v>
      </c>
      <c r="CX89" s="27">
        <f ca="1"/>
        <v>6.5735129367031707E-7</v>
      </c>
      <c r="CY89" s="27">
        <f ca="1"/>
        <v>-6.7002590780967572E-7</v>
      </c>
      <c r="CZ89" s="27">
        <f ca="1"/>
        <v>7.0981216519707444E-7</v>
      </c>
      <c r="DA89" s="27">
        <f ca="1"/>
        <v>-6.3116193852937715E-7</v>
      </c>
      <c r="DB89" s="27">
        <f ca="1"/>
        <v>1.845845409131574E-7</v>
      </c>
      <c r="DC89" s="27">
        <f ca="1"/>
        <v>8.3889754450220288E-7</v>
      </c>
      <c r="DD89" s="27">
        <f ca="1"/>
        <v>-2.1636818299964239E-6</v>
      </c>
      <c r="DE89" s="27">
        <f ca="1"/>
        <v>2.5383907866289422E-6</v>
      </c>
      <c r="DF89" s="27">
        <f ca="1"/>
        <v>-2.1255675945410616E-7</v>
      </c>
      <c r="DG89" s="27">
        <f ca="1"/>
        <v>-4.5941807041492628E-6</v>
      </c>
      <c r="DH89" s="27">
        <f ca="1"/>
        <v>6.9260140800988874E-6</v>
      </c>
    </row>
    <row r="90" spans="6:112" x14ac:dyDescent="0.2">
      <c r="F90" s="30">
        <f t="shared" si="17"/>
        <v>0.17516434310836873</v>
      </c>
      <c r="G90" s="30">
        <f t="shared" si="18"/>
        <v>0.76972731658340265</v>
      </c>
      <c r="H90" s="30">
        <f t="shared" si="19"/>
        <v>5.5158342808353703E-2</v>
      </c>
      <c r="I90">
        <v>17.280000000000005</v>
      </c>
      <c r="K90">
        <v>24.000000000000007</v>
      </c>
      <c r="L90">
        <f t="shared" ca="1" si="20"/>
        <v>0</v>
      </c>
      <c r="M90">
        <f t="shared" ca="1" si="20"/>
        <v>0</v>
      </c>
      <c r="N90">
        <f t="shared" ca="1" si="20"/>
        <v>0</v>
      </c>
      <c r="O90">
        <f t="shared" ca="1" si="20"/>
        <v>0</v>
      </c>
      <c r="P90">
        <f t="shared" ca="1" si="20"/>
        <v>0</v>
      </c>
      <c r="Q90">
        <f t="shared" ca="1" si="20"/>
        <v>0</v>
      </c>
      <c r="R90">
        <f t="shared" ca="1" si="20"/>
        <v>0</v>
      </c>
      <c r="S90">
        <f t="shared" ca="1" si="20"/>
        <v>0</v>
      </c>
      <c r="T90">
        <f t="shared" ca="1" si="20"/>
        <v>0</v>
      </c>
      <c r="U90">
        <f t="shared" ca="1" si="20"/>
        <v>0</v>
      </c>
      <c r="V90">
        <f t="shared" ca="1" si="20"/>
        <v>0</v>
      </c>
      <c r="W90">
        <f t="shared" ca="1" si="20"/>
        <v>0</v>
      </c>
      <c r="X90">
        <f t="shared" ca="1" si="20"/>
        <v>0</v>
      </c>
      <c r="Y90">
        <f t="shared" ca="1" si="20"/>
        <v>0</v>
      </c>
      <c r="Z90">
        <f t="shared" ca="1" si="20"/>
        <v>0</v>
      </c>
      <c r="AA90">
        <f t="shared" ca="1" si="20"/>
        <v>0</v>
      </c>
      <c r="AB90">
        <f t="shared" ca="1" si="24"/>
        <v>0</v>
      </c>
      <c r="AC90">
        <f t="shared" ca="1" si="24"/>
        <v>0</v>
      </c>
      <c r="AD90">
        <f t="shared" ca="1" si="24"/>
        <v>0</v>
      </c>
      <c r="AE90">
        <f t="shared" ca="1" si="24"/>
        <v>0</v>
      </c>
      <c r="AF90">
        <f t="shared" ca="1" si="24"/>
        <v>0</v>
      </c>
      <c r="AG90">
        <f t="shared" ca="1" si="24"/>
        <v>0</v>
      </c>
      <c r="AH90">
        <f t="shared" ca="1" si="24"/>
        <v>5.5158342808353703E-2</v>
      </c>
      <c r="AI90">
        <f t="shared" ca="1" si="24"/>
        <v>0.76972731658340265</v>
      </c>
      <c r="AJ90">
        <f t="shared" ca="1" si="24"/>
        <v>0.17516434310836873</v>
      </c>
      <c r="AK90">
        <f t="shared" ca="1" si="24"/>
        <v>0</v>
      </c>
      <c r="AL90">
        <f t="shared" ca="1" si="24"/>
        <v>0</v>
      </c>
      <c r="AM90">
        <f t="shared" ca="1" si="24"/>
        <v>0</v>
      </c>
      <c r="AN90">
        <f t="shared" ca="1" si="24"/>
        <v>0</v>
      </c>
      <c r="AO90">
        <f t="shared" ca="1" si="24"/>
        <v>0</v>
      </c>
      <c r="AP90">
        <f t="shared" ca="1" si="24"/>
        <v>0</v>
      </c>
      <c r="AQ90">
        <f t="shared" ca="1" si="25"/>
        <v>0</v>
      </c>
      <c r="AR90">
        <f t="shared" ca="1" si="25"/>
        <v>0</v>
      </c>
      <c r="AS90">
        <f t="shared" ca="1" si="25"/>
        <v>0</v>
      </c>
      <c r="AT90">
        <f t="shared" ca="1" si="25"/>
        <v>0</v>
      </c>
      <c r="AU90">
        <f t="shared" ca="1" si="25"/>
        <v>0</v>
      </c>
      <c r="AV90">
        <f t="shared" ca="1" si="25"/>
        <v>0</v>
      </c>
      <c r="AW90">
        <f t="shared" ca="1" si="25"/>
        <v>0</v>
      </c>
      <c r="AX90">
        <f t="shared" ca="1" si="25"/>
        <v>0</v>
      </c>
      <c r="AY90">
        <f t="shared" ca="1" si="25"/>
        <v>0</v>
      </c>
      <c r="AZ90">
        <f t="shared" ca="1" si="25"/>
        <v>0</v>
      </c>
      <c r="BA90">
        <f t="shared" ca="1" si="25"/>
        <v>0</v>
      </c>
      <c r="BB90">
        <f t="shared" ca="1" si="25"/>
        <v>0</v>
      </c>
      <c r="BC90">
        <f t="shared" ca="1" si="25"/>
        <v>0</v>
      </c>
      <c r="BD90">
        <f t="shared" ca="1" si="25"/>
        <v>0</v>
      </c>
      <c r="BE90">
        <f t="shared" ca="1" si="25"/>
        <v>0</v>
      </c>
      <c r="BF90">
        <f t="shared" ca="1" si="25"/>
        <v>0</v>
      </c>
      <c r="BG90">
        <f t="shared" ca="1" si="26"/>
        <v>0</v>
      </c>
      <c r="BH90">
        <f t="shared" ca="1" si="26"/>
        <v>0</v>
      </c>
      <c r="BK90" s="19">
        <v>24.000000000000007</v>
      </c>
      <c r="BL90" s="27">
        <f ca="1"/>
        <v>-1.0268916425001416E-47</v>
      </c>
      <c r="BM90" s="27">
        <f ca="1"/>
        <v>-3.6115547689994608E-45</v>
      </c>
      <c r="BN90" s="27">
        <f ca="1"/>
        <v>-1.068235698092724E-42</v>
      </c>
      <c r="BO90" s="27">
        <f ca="1"/>
        <v>-3.0708344392999138E-40</v>
      </c>
      <c r="BP90" s="27">
        <f ca="1"/>
        <v>-9.653544099656281E-38</v>
      </c>
      <c r="BQ90" s="27">
        <f ca="1"/>
        <v>-3.0174635799385061E-35</v>
      </c>
      <c r="BR90" s="27">
        <f ca="1"/>
        <v>-1.199391865024437E-32</v>
      </c>
      <c r="BS90" s="27">
        <f ca="1"/>
        <v>-7.9892730945495295E-30</v>
      </c>
      <c r="BT90" s="27">
        <f ca="1"/>
        <v>-5.369087423621303E-26</v>
      </c>
      <c r="BU90" s="27">
        <f ca="1"/>
        <v>3.49861143564298E-23</v>
      </c>
      <c r="BV90" s="27">
        <f ca="1"/>
        <v>-9.8664576378272734E-21</v>
      </c>
      <c r="BW90" s="27">
        <f ca="1"/>
        <v>1.676469282928373E-18</v>
      </c>
      <c r="BX90" s="27">
        <f ca="1"/>
        <v>-1.4658330444589654E-16</v>
      </c>
      <c r="BY90" s="27">
        <f ca="1"/>
        <v>9.8306197722084852E-15</v>
      </c>
      <c r="BZ90" s="27">
        <f ca="1"/>
        <v>-5.2802296468124842E-13</v>
      </c>
      <c r="CA90" s="27">
        <f ca="1"/>
        <v>2.3270161587643625E-11</v>
      </c>
      <c r="CB90" s="27">
        <f ca="1"/>
        <v>-8.5716289366801953E-10</v>
      </c>
      <c r="CC90" s="27">
        <f ca="1"/>
        <v>2.6780159244479831E-8</v>
      </c>
      <c r="CD90" s="27">
        <f ca="1"/>
        <v>-7.1812579286321447E-7</v>
      </c>
      <c r="CE90" s="27">
        <f ca="1"/>
        <v>1.6690125624951008E-5</v>
      </c>
      <c r="CF90" s="27">
        <f ca="1"/>
        <v>-3.3893049013936251E-4</v>
      </c>
      <c r="CG90" s="27">
        <f ca="1"/>
        <v>6.054847672163282E-3</v>
      </c>
      <c r="CH90" s="27">
        <f ca="1"/>
        <v>-9.570164812434942E-2</v>
      </c>
      <c r="CI90" s="27">
        <f ca="1"/>
        <v>1.3447736761171412</v>
      </c>
      <c r="CJ90" s="27">
        <f ca="1"/>
        <v>-0.31954232681189798</v>
      </c>
      <c r="CK90" s="27">
        <f ca="1"/>
        <v>8.2506018068116624E-2</v>
      </c>
      <c r="CL90" s="27">
        <f ca="1"/>
        <v>-2.3143163701908109E-2</v>
      </c>
      <c r="CM90" s="27">
        <f ca="1"/>
        <v>7.0523685559248641E-3</v>
      </c>
      <c r="CN90" s="27">
        <f ca="1"/>
        <v>-2.3254188321134642E-3</v>
      </c>
      <c r="CO90" s="27">
        <f ca="1"/>
        <v>8.0964085712365258E-4</v>
      </c>
      <c r="CP90" s="27">
        <f ca="1"/>
        <v>-2.9204484156830092E-4</v>
      </c>
      <c r="CQ90" s="27">
        <f ca="1"/>
        <v>1.1486918928596308E-4</v>
      </c>
      <c r="CR90" s="27">
        <f ca="1"/>
        <v>-4.939496246487861E-5</v>
      </c>
      <c r="CS90" s="27">
        <f ca="1"/>
        <v>2.3308603939478208E-5</v>
      </c>
      <c r="CT90" s="27">
        <f ca="1"/>
        <v>-1.2137156356362842E-5</v>
      </c>
      <c r="CU90" s="27">
        <f ca="1"/>
        <v>7.0352124819548347E-6</v>
      </c>
      <c r="CV90" s="27">
        <f ca="1"/>
        <v>-4.6053259376385749E-6</v>
      </c>
      <c r="CW90" s="27">
        <f ca="1"/>
        <v>3.4787165846108669E-6</v>
      </c>
      <c r="CX90" s="27">
        <f ca="1"/>
        <v>-3.0862802606458685E-6</v>
      </c>
      <c r="CY90" s="27">
        <f ca="1"/>
        <v>3.1457878813142543E-6</v>
      </c>
      <c r="CZ90" s="27">
        <f ca="1"/>
        <v>-3.3325853243284732E-6</v>
      </c>
      <c r="DA90" s="27">
        <f ca="1"/>
        <v>2.9633206033228775E-6</v>
      </c>
      <c r="DB90" s="27">
        <f ca="1"/>
        <v>-8.6662889466582569E-7</v>
      </c>
      <c r="DC90" s="27">
        <f ca="1"/>
        <v>-3.9386443097196396E-6</v>
      </c>
      <c r="DD90" s="27">
        <f ca="1"/>
        <v>1.0158538648263756E-5</v>
      </c>
      <c r="DE90" s="27">
        <f ca="1"/>
        <v>-1.1917806284119583E-5</v>
      </c>
      <c r="DF90" s="27">
        <f ca="1"/>
        <v>9.979591388757044E-7</v>
      </c>
      <c r="DG90" s="27">
        <f ca="1"/>
        <v>2.1569789787570114E-5</v>
      </c>
      <c r="DH90" s="27">
        <f ca="1"/>
        <v>-3.2517804020760195E-5</v>
      </c>
    </row>
    <row r="91" spans="6:112" x14ac:dyDescent="0.2">
      <c r="F91" s="30">
        <f t="shared" si="17"/>
        <v>0.18543733323318548</v>
      </c>
      <c r="G91" s="30">
        <f t="shared" si="18"/>
        <v>0.75418158634626986</v>
      </c>
      <c r="H91" s="30">
        <f t="shared" si="19"/>
        <v>6.0431082920669829E-2</v>
      </c>
      <c r="I91">
        <v>18.000000000000004</v>
      </c>
      <c r="K91">
        <v>25.000000000000007</v>
      </c>
      <c r="L91">
        <f t="shared" ca="1" si="20"/>
        <v>0</v>
      </c>
      <c r="M91">
        <f t="shared" ca="1" si="20"/>
        <v>0</v>
      </c>
      <c r="N91">
        <f t="shared" ca="1" si="20"/>
        <v>0</v>
      </c>
      <c r="O91">
        <f t="shared" ca="1" si="20"/>
        <v>0</v>
      </c>
      <c r="P91">
        <f t="shared" ca="1" si="20"/>
        <v>0</v>
      </c>
      <c r="Q91">
        <f t="shared" ca="1" si="20"/>
        <v>0</v>
      </c>
      <c r="R91">
        <f t="shared" ca="1" si="20"/>
        <v>0</v>
      </c>
      <c r="S91">
        <f t="shared" ca="1" si="20"/>
        <v>0</v>
      </c>
      <c r="T91">
        <f t="shared" ca="1" si="20"/>
        <v>0</v>
      </c>
      <c r="U91">
        <f t="shared" ca="1" si="20"/>
        <v>0</v>
      </c>
      <c r="V91">
        <f t="shared" ca="1" si="20"/>
        <v>0</v>
      </c>
      <c r="W91">
        <f t="shared" ca="1" si="20"/>
        <v>0</v>
      </c>
      <c r="X91">
        <f t="shared" ca="1" si="20"/>
        <v>0</v>
      </c>
      <c r="Y91">
        <f t="shared" ca="1" si="20"/>
        <v>0</v>
      </c>
      <c r="Z91">
        <f t="shared" ca="1" si="20"/>
        <v>0</v>
      </c>
      <c r="AA91">
        <f t="shared" ca="1" si="20"/>
        <v>0</v>
      </c>
      <c r="AB91">
        <f t="shared" ca="1" si="24"/>
        <v>0</v>
      </c>
      <c r="AC91">
        <f t="shared" ca="1" si="24"/>
        <v>0</v>
      </c>
      <c r="AD91">
        <f t="shared" ca="1" si="24"/>
        <v>0</v>
      </c>
      <c r="AE91">
        <f t="shared" ca="1" si="24"/>
        <v>0</v>
      </c>
      <c r="AF91">
        <f t="shared" ca="1" si="24"/>
        <v>0</v>
      </c>
      <c r="AG91">
        <f t="shared" ca="1" si="24"/>
        <v>0</v>
      </c>
      <c r="AH91">
        <f t="shared" ca="1" si="24"/>
        <v>0</v>
      </c>
      <c r="AI91">
        <f t="shared" ca="1" si="24"/>
        <v>6.0431082920669829E-2</v>
      </c>
      <c r="AJ91">
        <f t="shared" ca="1" si="24"/>
        <v>0.75418158634626986</v>
      </c>
      <c r="AK91">
        <f t="shared" ca="1" si="24"/>
        <v>0.18543733323318548</v>
      </c>
      <c r="AL91">
        <f t="shared" ca="1" si="24"/>
        <v>0</v>
      </c>
      <c r="AM91">
        <f t="shared" ca="1" si="24"/>
        <v>0</v>
      </c>
      <c r="AN91">
        <f t="shared" ca="1" si="24"/>
        <v>0</v>
      </c>
      <c r="AO91">
        <f t="shared" ca="1" si="24"/>
        <v>0</v>
      </c>
      <c r="AP91">
        <f t="shared" ca="1" si="24"/>
        <v>0</v>
      </c>
      <c r="AQ91">
        <f t="shared" ca="1" si="25"/>
        <v>0</v>
      </c>
      <c r="AR91">
        <f t="shared" ca="1" si="25"/>
        <v>0</v>
      </c>
      <c r="AS91">
        <f t="shared" ca="1" si="25"/>
        <v>0</v>
      </c>
      <c r="AT91">
        <f t="shared" ca="1" si="25"/>
        <v>0</v>
      </c>
      <c r="AU91">
        <f t="shared" ca="1" si="25"/>
        <v>0</v>
      </c>
      <c r="AV91">
        <f t="shared" ca="1" si="25"/>
        <v>0</v>
      </c>
      <c r="AW91">
        <f t="shared" ca="1" si="25"/>
        <v>0</v>
      </c>
      <c r="AX91">
        <f t="shared" ca="1" si="25"/>
        <v>0</v>
      </c>
      <c r="AY91">
        <f t="shared" ca="1" si="25"/>
        <v>0</v>
      </c>
      <c r="AZ91">
        <f t="shared" ca="1" si="25"/>
        <v>0</v>
      </c>
      <c r="BA91">
        <f t="shared" ca="1" si="25"/>
        <v>0</v>
      </c>
      <c r="BB91">
        <f t="shared" ca="1" si="25"/>
        <v>0</v>
      </c>
      <c r="BC91">
        <f t="shared" ca="1" si="25"/>
        <v>0</v>
      </c>
      <c r="BD91">
        <f t="shared" ca="1" si="25"/>
        <v>0</v>
      </c>
      <c r="BE91">
        <f t="shared" ca="1" si="25"/>
        <v>0</v>
      </c>
      <c r="BF91">
        <f t="shared" ca="1" si="25"/>
        <v>0</v>
      </c>
      <c r="BG91">
        <f t="shared" ca="1" si="26"/>
        <v>0</v>
      </c>
      <c r="BH91">
        <f t="shared" ca="1" si="26"/>
        <v>0</v>
      </c>
      <c r="BK91" s="19">
        <v>25.000000000000007</v>
      </c>
      <c r="BL91" s="27">
        <f ca="1"/>
        <v>8.4181853832055784E-49</v>
      </c>
      <c r="BM91" s="27">
        <f ca="1"/>
        <v>2.9606568316221806E-46</v>
      </c>
      <c r="BN91" s="27">
        <f ca="1"/>
        <v>8.7571129877038974E-44</v>
      </c>
      <c r="BO91" s="27">
        <f ca="1"/>
        <v>2.5173886436762261E-41</v>
      </c>
      <c r="BP91" s="27">
        <f ca="1"/>
        <v>7.9137194687847264E-39</v>
      </c>
      <c r="BQ91" s="27">
        <f ca="1"/>
        <v>2.473636628412818E-36</v>
      </c>
      <c r="BR91" s="27">
        <f ca="1"/>
        <v>9.8322964653819368E-34</v>
      </c>
      <c r="BS91" s="27">
        <f ca="1"/>
        <v>6.5493942304594399E-31</v>
      </c>
      <c r="BT91" s="27">
        <f ca="1"/>
        <v>4.4014354971903009E-27</v>
      </c>
      <c r="BU91" s="27">
        <f ca="1"/>
        <v>-2.8680688818675985E-24</v>
      </c>
      <c r="BV91" s="27">
        <f ca="1"/>
        <v>8.0882603415250932E-22</v>
      </c>
      <c r="BW91" s="27">
        <f ca="1"/>
        <v>-1.3743250630203488E-19</v>
      </c>
      <c r="BX91" s="27">
        <f ca="1"/>
        <v>1.2016510601879296E-17</v>
      </c>
      <c r="BY91" s="27">
        <f ca="1"/>
        <v>-8.0588814096075203E-16</v>
      </c>
      <c r="BZ91" s="27">
        <f ca="1"/>
        <v>4.3285922480140821E-14</v>
      </c>
      <c r="CA91" s="27">
        <f ca="1"/>
        <v>-1.9076261412060961E-12</v>
      </c>
      <c r="CB91" s="27">
        <f ca="1"/>
        <v>7.0267941074428652E-11</v>
      </c>
      <c r="CC91" s="27">
        <f ca="1"/>
        <v>-2.1953664416133057E-9</v>
      </c>
      <c r="CD91" s="27">
        <f ca="1"/>
        <v>5.8870048236693046E-8</v>
      </c>
      <c r="CE91" s="27">
        <f ca="1"/>
        <v>-1.3682122413398461E-6</v>
      </c>
      <c r="CF91" s="27">
        <f ca="1"/>
        <v>2.7784622835836261E-5</v>
      </c>
      <c r="CG91" s="27">
        <f ca="1"/>
        <v>-4.9636035645634572E-4</v>
      </c>
      <c r="CH91" s="27">
        <f ca="1"/>
        <v>7.845367340098601E-3</v>
      </c>
      <c r="CI91" s="27">
        <f ca="1"/>
        <v>-0.11024098001661738</v>
      </c>
      <c r="CJ91" s="27">
        <f ca="1"/>
        <v>1.3827379971483527</v>
      </c>
      <c r="CK91" s="27">
        <f ca="1"/>
        <v>-0.35702376994754209</v>
      </c>
      <c r="CL91" s="27">
        <f ca="1"/>
        <v>0.10014614384306765</v>
      </c>
      <c r="CM91" s="27">
        <f ca="1"/>
        <v>-3.0517327921668218E-2</v>
      </c>
      <c r="CN91" s="27">
        <f ca="1"/>
        <v>1.0062657459274366E-2</v>
      </c>
      <c r="CO91" s="27">
        <f ca="1"/>
        <v>-3.5035145057563939E-3</v>
      </c>
      <c r="CP91" s="27">
        <f ca="1"/>
        <v>1.2637496363521639E-3</v>
      </c>
      <c r="CQ91" s="27">
        <f ca="1"/>
        <v>-4.9706714697870657E-4</v>
      </c>
      <c r="CR91" s="27">
        <f ca="1"/>
        <v>2.1374411380596222E-4</v>
      </c>
      <c r="CS91" s="27">
        <f ca="1"/>
        <v>-1.008620443155584E-4</v>
      </c>
      <c r="CT91" s="27">
        <f ca="1"/>
        <v>5.2520451480447393E-5</v>
      </c>
      <c r="CU91" s="27">
        <f ca="1"/>
        <v>-3.0443089383077958E-5</v>
      </c>
      <c r="CV91" s="27">
        <f ca="1"/>
        <v>1.9928374518516571E-5</v>
      </c>
      <c r="CW91" s="27">
        <f ca="1"/>
        <v>-1.5053259613031285E-5</v>
      </c>
      <c r="CX91" s="27">
        <f ca="1"/>
        <v>1.3355091417219614E-5</v>
      </c>
      <c r="CY91" s="27">
        <f ca="1"/>
        <v>-1.3612595482609064E-5</v>
      </c>
      <c r="CZ91" s="27">
        <f ca="1"/>
        <v>1.4420913819659795E-5</v>
      </c>
      <c r="DA91" s="27">
        <f ca="1"/>
        <v>-1.2823014831331432E-5</v>
      </c>
      <c r="DB91" s="27">
        <f ca="1"/>
        <v>3.7501157171785842E-6</v>
      </c>
      <c r="DC91" s="27">
        <f ca="1"/>
        <v>1.7043479649903789E-5</v>
      </c>
      <c r="DD91" s="27">
        <f ca="1"/>
        <v>-4.3958487517439397E-5</v>
      </c>
      <c r="DE91" s="27">
        <f ca="1"/>
        <v>5.1571269935097588E-5</v>
      </c>
      <c r="DF91" s="27">
        <f ca="1"/>
        <v>-4.3184138849223206E-6</v>
      </c>
      <c r="DG91" s="27">
        <f ca="1"/>
        <v>-9.3337769137960587E-5</v>
      </c>
      <c r="DH91" s="27">
        <f ca="1"/>
        <v>1.4071251108400704E-4</v>
      </c>
    </row>
    <row r="92" spans="6:112" x14ac:dyDescent="0.2">
      <c r="F92" s="30">
        <f t="shared" si="17"/>
        <v>0.19589916440682689</v>
      </c>
      <c r="G92" s="30">
        <f t="shared" si="18"/>
        <v>0.73825817401148763</v>
      </c>
      <c r="H92" s="30">
        <f t="shared" si="19"/>
        <v>6.5892664081810576E-2</v>
      </c>
      <c r="I92">
        <v>18.720000000000002</v>
      </c>
      <c r="K92">
        <v>26.000000000000004</v>
      </c>
      <c r="L92">
        <f t="shared" ca="1" si="20"/>
        <v>0</v>
      </c>
      <c r="M92">
        <f t="shared" ca="1" si="20"/>
        <v>0</v>
      </c>
      <c r="N92">
        <f t="shared" ca="1" si="20"/>
        <v>0</v>
      </c>
      <c r="O92">
        <f t="shared" ca="1" si="20"/>
        <v>0</v>
      </c>
      <c r="P92">
        <f t="shared" ca="1" si="20"/>
        <v>0</v>
      </c>
      <c r="Q92">
        <f t="shared" ca="1" si="20"/>
        <v>0</v>
      </c>
      <c r="R92">
        <f t="shared" ca="1" si="20"/>
        <v>0</v>
      </c>
      <c r="S92">
        <f t="shared" ca="1" si="20"/>
        <v>0</v>
      </c>
      <c r="T92">
        <f t="shared" ca="1" si="20"/>
        <v>0</v>
      </c>
      <c r="U92">
        <f t="shared" ca="1" si="20"/>
        <v>0</v>
      </c>
      <c r="V92">
        <f t="shared" ca="1" si="20"/>
        <v>0</v>
      </c>
      <c r="W92">
        <f t="shared" ca="1" si="20"/>
        <v>0</v>
      </c>
      <c r="X92">
        <f t="shared" ca="1" si="20"/>
        <v>0</v>
      </c>
      <c r="Y92">
        <f t="shared" ca="1" si="20"/>
        <v>0</v>
      </c>
      <c r="Z92">
        <f t="shared" ca="1" si="20"/>
        <v>0</v>
      </c>
      <c r="AA92">
        <f t="shared" ca="1" si="20"/>
        <v>0</v>
      </c>
      <c r="AB92">
        <f t="shared" ca="1" si="24"/>
        <v>0</v>
      </c>
      <c r="AC92">
        <f t="shared" ca="1" si="24"/>
        <v>0</v>
      </c>
      <c r="AD92">
        <f t="shared" ca="1" si="24"/>
        <v>0</v>
      </c>
      <c r="AE92">
        <f t="shared" ca="1" si="24"/>
        <v>0</v>
      </c>
      <c r="AF92">
        <f t="shared" ca="1" si="24"/>
        <v>0</v>
      </c>
      <c r="AG92">
        <f t="shared" ca="1" si="24"/>
        <v>0</v>
      </c>
      <c r="AH92">
        <f t="shared" ca="1" si="24"/>
        <v>0</v>
      </c>
      <c r="AI92">
        <f t="shared" ca="1" si="24"/>
        <v>0</v>
      </c>
      <c r="AJ92">
        <f t="shared" ca="1" si="24"/>
        <v>6.5892664081810576E-2</v>
      </c>
      <c r="AK92">
        <f t="shared" ca="1" si="24"/>
        <v>0.73825817401148763</v>
      </c>
      <c r="AL92">
        <f t="shared" ca="1" si="24"/>
        <v>0.19589916440682689</v>
      </c>
      <c r="AM92">
        <f t="shared" ca="1" si="24"/>
        <v>0</v>
      </c>
      <c r="AN92">
        <f t="shared" ca="1" si="24"/>
        <v>0</v>
      </c>
      <c r="AO92">
        <f t="shared" ca="1" si="24"/>
        <v>0</v>
      </c>
      <c r="AP92">
        <f t="shared" ca="1" si="24"/>
        <v>0</v>
      </c>
      <c r="AQ92">
        <f t="shared" ca="1" si="25"/>
        <v>0</v>
      </c>
      <c r="AR92">
        <f t="shared" ca="1" si="25"/>
        <v>0</v>
      </c>
      <c r="AS92">
        <f t="shared" ca="1" si="25"/>
        <v>0</v>
      </c>
      <c r="AT92">
        <f t="shared" ca="1" si="25"/>
        <v>0</v>
      </c>
      <c r="AU92">
        <f t="shared" ca="1" si="25"/>
        <v>0</v>
      </c>
      <c r="AV92">
        <f t="shared" ca="1" si="25"/>
        <v>0</v>
      </c>
      <c r="AW92">
        <f t="shared" ca="1" si="25"/>
        <v>0</v>
      </c>
      <c r="AX92">
        <f t="shared" ca="1" si="25"/>
        <v>0</v>
      </c>
      <c r="AY92">
        <f t="shared" ca="1" si="25"/>
        <v>0</v>
      </c>
      <c r="AZ92">
        <f t="shared" ca="1" si="25"/>
        <v>0</v>
      </c>
      <c r="BA92">
        <f t="shared" ca="1" si="25"/>
        <v>0</v>
      </c>
      <c r="BB92">
        <f t="shared" ca="1" si="25"/>
        <v>0</v>
      </c>
      <c r="BC92">
        <f t="shared" ca="1" si="25"/>
        <v>0</v>
      </c>
      <c r="BD92">
        <f t="shared" ca="1" si="25"/>
        <v>0</v>
      </c>
      <c r="BE92">
        <f t="shared" ca="1" si="25"/>
        <v>0</v>
      </c>
      <c r="BF92">
        <f t="shared" ca="1" si="25"/>
        <v>0</v>
      </c>
      <c r="BG92">
        <f t="shared" ca="1" si="26"/>
        <v>0</v>
      </c>
      <c r="BH92">
        <f t="shared" ca="1" si="26"/>
        <v>0</v>
      </c>
      <c r="BK92" s="19">
        <v>26.000000000000004</v>
      </c>
      <c r="BL92" s="27">
        <f ca="1"/>
        <v>-7.7235260084318551E-50</v>
      </c>
      <c r="BM92" s="27">
        <f ca="1"/>
        <v>-2.7163466947039244E-47</v>
      </c>
      <c r="BN92" s="27">
        <f ca="1"/>
        <v>-8.034485680755137E-45</v>
      </c>
      <c r="BO92" s="27">
        <f ca="1"/>
        <v>-2.3096565088188322E-42</v>
      </c>
      <c r="BP92" s="27">
        <f ca="1"/>
        <v>-7.2606880649755479E-40</v>
      </c>
      <c r="BQ92" s="27">
        <f ca="1"/>
        <v>-2.2695148616079747E-37</v>
      </c>
      <c r="BR92" s="27">
        <f ca="1"/>
        <v>-9.0209462035002863E-35</v>
      </c>
      <c r="BS92" s="27">
        <f ca="1"/>
        <v>-6.0089454408243102E-32</v>
      </c>
      <c r="BT92" s="27">
        <f ca="1"/>
        <v>-4.0382338935899751E-28</v>
      </c>
      <c r="BU92" s="27">
        <f ca="1"/>
        <v>2.6313990004628892E-25</v>
      </c>
      <c r="BV92" s="27">
        <f ca="1"/>
        <v>-7.4208260173701387E-23</v>
      </c>
      <c r="BW92" s="27">
        <f ca="1"/>
        <v>1.2609172743396444E-20</v>
      </c>
      <c r="BX92" s="27">
        <f ca="1"/>
        <v>-1.1024921398068644E-18</v>
      </c>
      <c r="BY92" s="27">
        <f ca="1"/>
        <v>7.3938714025171542E-17</v>
      </c>
      <c r="BZ92" s="27">
        <f ca="1"/>
        <v>-3.9714015890087974E-15</v>
      </c>
      <c r="CA92" s="27">
        <f ca="1"/>
        <v>1.7502109356445819E-13</v>
      </c>
      <c r="CB92" s="27">
        <f ca="1"/>
        <v>-6.4469508064057935E-12</v>
      </c>
      <c r="CC92" s="27">
        <f ca="1"/>
        <v>2.0142072237641981E-10</v>
      </c>
      <c r="CD92" s="27">
        <f ca="1"/>
        <v>-5.401215677440883E-9</v>
      </c>
      <c r="CE92" s="27">
        <f ca="1"/>
        <v>1.255308875963379E-7</v>
      </c>
      <c r="CF92" s="27">
        <f ca="1"/>
        <v>-2.5491866398567573E-6</v>
      </c>
      <c r="CG92" s="27">
        <f ca="1"/>
        <v>4.554012471967287E-5</v>
      </c>
      <c r="CH92" s="27">
        <f ca="1"/>
        <v>-7.1979762785741471E-4</v>
      </c>
      <c r="CI92" s="27">
        <f ca="1"/>
        <v>1.0114401591250483E-2</v>
      </c>
      <c r="CJ92" s="27">
        <f ca="1"/>
        <v>-0.12686359824206628</v>
      </c>
      <c r="CK92" s="27">
        <f ca="1"/>
        <v>1.4251435811510058</v>
      </c>
      <c r="CL92" s="27">
        <f ca="1"/>
        <v>-0.39975667193235781</v>
      </c>
      <c r="CM92" s="27">
        <f ca="1"/>
        <v>0.12181702637848479</v>
      </c>
      <c r="CN92" s="27">
        <f ca="1"/>
        <v>-4.016744232327514E-2</v>
      </c>
      <c r="CO92" s="27">
        <f ca="1"/>
        <v>1.3985094634124199E-2</v>
      </c>
      <c r="CP92" s="27">
        <f ca="1"/>
        <v>-5.0445511868686807E-3</v>
      </c>
      <c r="CQ92" s="27">
        <f ca="1"/>
        <v>1.984159357293863E-3</v>
      </c>
      <c r="CR92" s="27">
        <f ca="1"/>
        <v>-8.5320944273299974E-4</v>
      </c>
      <c r="CS92" s="27">
        <f ca="1"/>
        <v>4.0261435550693626E-4</v>
      </c>
      <c r="CT92" s="27">
        <f ca="1"/>
        <v>-2.0964762183064203E-4</v>
      </c>
      <c r="CU92" s="27">
        <f ca="1"/>
        <v>1.2152068595061502E-4</v>
      </c>
      <c r="CV92" s="27">
        <f ca="1"/>
        <v>-7.9548751143404588E-5</v>
      </c>
      <c r="CW92" s="27">
        <f ca="1"/>
        <v>6.0088593866070406E-5</v>
      </c>
      <c r="CX92" s="27">
        <f ca="1"/>
        <v>-5.3309959759071365E-5</v>
      </c>
      <c r="CY92" s="27">
        <f ca="1"/>
        <v>5.4337847246685941E-5</v>
      </c>
      <c r="CZ92" s="27">
        <f ca="1"/>
        <v>-5.7564438265384114E-5</v>
      </c>
      <c r="DA92" s="27">
        <f ca="1"/>
        <v>5.1186052067517101E-5</v>
      </c>
      <c r="DB92" s="27">
        <f ca="1"/>
        <v>-1.4969460839248396E-5</v>
      </c>
      <c r="DC92" s="27">
        <f ca="1"/>
        <v>-6.8033020958540232E-5</v>
      </c>
      <c r="DD92" s="27">
        <f ca="1"/>
        <v>1.7547054733019649E-4</v>
      </c>
      <c r="DE92" s="27">
        <f ca="1"/>
        <v>-2.0585874248823572E-4</v>
      </c>
      <c r="DF92" s="27">
        <f ca="1"/>
        <v>1.7237955416118905E-5</v>
      </c>
      <c r="DG92" s="27">
        <f ca="1"/>
        <v>3.7257945762396639E-4</v>
      </c>
      <c r="DH92" s="27">
        <f ca="1"/>
        <v>-5.6168678065462508E-4</v>
      </c>
    </row>
    <row r="93" spans="6:112" x14ac:dyDescent="0.2">
      <c r="F93" s="30">
        <f t="shared" si="17"/>
        <v>0.20654689610698598</v>
      </c>
      <c r="G93" s="30">
        <f t="shared" si="18"/>
        <v>0.72196296062367005</v>
      </c>
      <c r="H93" s="30">
        <f t="shared" si="19"/>
        <v>7.1540145769469099E-2</v>
      </c>
      <c r="I93">
        <v>19.440000000000001</v>
      </c>
      <c r="K93">
        <v>27.000000000000004</v>
      </c>
      <c r="L93">
        <f t="shared" ca="1" si="20"/>
        <v>0</v>
      </c>
      <c r="M93">
        <f t="shared" ca="1" si="20"/>
        <v>0</v>
      </c>
      <c r="N93">
        <f t="shared" ca="1" si="20"/>
        <v>0</v>
      </c>
      <c r="O93">
        <f t="shared" ca="1" si="20"/>
        <v>0</v>
      </c>
      <c r="P93">
        <f t="shared" ca="1" si="20"/>
        <v>0</v>
      </c>
      <c r="Q93">
        <f t="shared" ca="1" si="20"/>
        <v>0</v>
      </c>
      <c r="R93">
        <f t="shared" ca="1" si="20"/>
        <v>0</v>
      </c>
      <c r="S93">
        <f t="shared" ca="1" si="20"/>
        <v>0</v>
      </c>
      <c r="T93">
        <f t="shared" ca="1" si="20"/>
        <v>0</v>
      </c>
      <c r="U93">
        <f t="shared" ca="1" si="20"/>
        <v>0</v>
      </c>
      <c r="V93">
        <f t="shared" ca="1" si="20"/>
        <v>0</v>
      </c>
      <c r="W93">
        <f t="shared" ca="1" si="20"/>
        <v>0</v>
      </c>
      <c r="X93">
        <f t="shared" ca="1" si="20"/>
        <v>0</v>
      </c>
      <c r="Y93">
        <f t="shared" ca="1" si="20"/>
        <v>0</v>
      </c>
      <c r="Z93">
        <f t="shared" ca="1" si="20"/>
        <v>0</v>
      </c>
      <c r="AA93">
        <f t="shared" ca="1" si="20"/>
        <v>0</v>
      </c>
      <c r="AB93">
        <f t="shared" ca="1" si="24"/>
        <v>0</v>
      </c>
      <c r="AC93">
        <f t="shared" ca="1" si="24"/>
        <v>0</v>
      </c>
      <c r="AD93">
        <f t="shared" ca="1" si="24"/>
        <v>0</v>
      </c>
      <c r="AE93">
        <f t="shared" ca="1" si="24"/>
        <v>0</v>
      </c>
      <c r="AF93">
        <f t="shared" ca="1" si="24"/>
        <v>0</v>
      </c>
      <c r="AG93">
        <f t="shared" ca="1" si="24"/>
        <v>0</v>
      </c>
      <c r="AH93">
        <f t="shared" ca="1" si="24"/>
        <v>0</v>
      </c>
      <c r="AI93">
        <f t="shared" ca="1" si="24"/>
        <v>0</v>
      </c>
      <c r="AJ93">
        <f t="shared" ca="1" si="24"/>
        <v>0</v>
      </c>
      <c r="AK93">
        <f t="shared" ca="1" si="24"/>
        <v>7.1540145769469099E-2</v>
      </c>
      <c r="AL93">
        <f t="shared" ca="1" si="24"/>
        <v>0.72196296062367005</v>
      </c>
      <c r="AM93">
        <f t="shared" ca="1" si="24"/>
        <v>0.20654689610698598</v>
      </c>
      <c r="AN93">
        <f t="shared" ca="1" si="24"/>
        <v>0</v>
      </c>
      <c r="AO93">
        <f t="shared" ca="1" si="24"/>
        <v>0</v>
      </c>
      <c r="AP93">
        <f t="shared" ca="1" si="24"/>
        <v>0</v>
      </c>
      <c r="AQ93">
        <f t="shared" ca="1" si="25"/>
        <v>0</v>
      </c>
      <c r="AR93">
        <f t="shared" ca="1" si="25"/>
        <v>0</v>
      </c>
      <c r="AS93">
        <f t="shared" ca="1" si="25"/>
        <v>0</v>
      </c>
      <c r="AT93">
        <f t="shared" ca="1" si="25"/>
        <v>0</v>
      </c>
      <c r="AU93">
        <f t="shared" ca="1" si="25"/>
        <v>0</v>
      </c>
      <c r="AV93">
        <f t="shared" ca="1" si="25"/>
        <v>0</v>
      </c>
      <c r="AW93">
        <f t="shared" ca="1" si="25"/>
        <v>0</v>
      </c>
      <c r="AX93">
        <f t="shared" ca="1" si="25"/>
        <v>0</v>
      </c>
      <c r="AY93">
        <f t="shared" ca="1" si="25"/>
        <v>0</v>
      </c>
      <c r="AZ93">
        <f t="shared" ca="1" si="25"/>
        <v>0</v>
      </c>
      <c r="BA93">
        <f t="shared" ca="1" si="25"/>
        <v>0</v>
      </c>
      <c r="BB93">
        <f t="shared" ca="1" si="25"/>
        <v>0</v>
      </c>
      <c r="BC93">
        <f t="shared" ca="1" si="25"/>
        <v>0</v>
      </c>
      <c r="BD93">
        <f t="shared" ca="1" si="25"/>
        <v>0</v>
      </c>
      <c r="BE93">
        <f t="shared" ca="1" si="25"/>
        <v>0</v>
      </c>
      <c r="BF93">
        <f t="shared" ref="BF93:BH115" ca="1" si="27">IF($K93=BF$66,OFFSET($G$66,$K93,0),IF($K93=BF$66+1,OFFSET($H$66,$K93,0),IF($K93+1=BF$66,OFFSET($F$66,$K93,0),0)))</f>
        <v>0</v>
      </c>
      <c r="BG93">
        <f t="shared" ca="1" si="27"/>
        <v>0</v>
      </c>
      <c r="BH93">
        <f t="shared" ca="1" si="27"/>
        <v>0</v>
      </c>
      <c r="BK93" s="19">
        <v>27.000000000000004</v>
      </c>
      <c r="BL93" s="27">
        <f ca="1"/>
        <v>7.9117025355725457E-51</v>
      </c>
      <c r="BM93" s="27">
        <f ca="1"/>
        <v>2.7825279553045165E-48</v>
      </c>
      <c r="BN93" s="27">
        <f ca="1"/>
        <v>8.2302384510721611E-46</v>
      </c>
      <c r="BO93" s="27">
        <f ca="1"/>
        <v>2.3659291413241076E-43</v>
      </c>
      <c r="BP93" s="27">
        <f ca="1"/>
        <v>7.4375879761336617E-41</v>
      </c>
      <c r="BQ93" s="27">
        <f ca="1"/>
        <v>2.3248094802167992E-38</v>
      </c>
      <c r="BR93" s="27">
        <f ca="1"/>
        <v>9.2407331668955661E-36</v>
      </c>
      <c r="BS93" s="27">
        <f ca="1"/>
        <v>6.1553478072561409E-33</v>
      </c>
      <c r="BT93" s="27">
        <f ca="1"/>
        <v>4.1366217062351321E-29</v>
      </c>
      <c r="BU93" s="27">
        <f ca="1"/>
        <v>-2.6955105895075837E-26</v>
      </c>
      <c r="BV93" s="27">
        <f ca="1"/>
        <v>7.6016275407856774E-24</v>
      </c>
      <c r="BW93" s="27">
        <f ca="1"/>
        <v>-1.2916383508839462E-21</v>
      </c>
      <c r="BX93" s="27">
        <f ca="1"/>
        <v>1.1293533353077632E-19</v>
      </c>
      <c r="BY93" s="27">
        <f ca="1"/>
        <v>-7.5740162018136935E-18</v>
      </c>
      <c r="BZ93" s="27">
        <f ca="1"/>
        <v>4.0681610947170501E-16</v>
      </c>
      <c r="CA93" s="27">
        <f ca="1"/>
        <v>-1.7928531971290005E-14</v>
      </c>
      <c r="CB93" s="27">
        <f ca="1"/>
        <v>6.6040247661583594E-13</v>
      </c>
      <c r="CC93" s="27">
        <f ca="1"/>
        <v>-2.0632815092519215E-11</v>
      </c>
      <c r="CD93" s="27">
        <f ca="1"/>
        <v>5.532811273469056E-10</v>
      </c>
      <c r="CE93" s="27">
        <f ca="1"/>
        <v>-1.2858933090979074E-8</v>
      </c>
      <c r="CF93" s="27">
        <f ca="1"/>
        <v>2.6112952012052926E-7</v>
      </c>
      <c r="CG93" s="27">
        <f ca="1"/>
        <v>-4.6649667499220256E-6</v>
      </c>
      <c r="CH93" s="27">
        <f ca="1"/>
        <v>7.3733482753880972E-5</v>
      </c>
      <c r="CI93" s="27">
        <f ca="1"/>
        <v>-1.0360829578088355E-3</v>
      </c>
      <c r="CJ93" s="27">
        <f ca="1"/>
        <v>1.2995451181077854E-2</v>
      </c>
      <c r="CK93" s="27">
        <f ca="1"/>
        <v>-0.14598658789053048</v>
      </c>
      <c r="CL93" s="27">
        <f ca="1"/>
        <v>1.4728226908368427</v>
      </c>
      <c r="CM93" s="27">
        <f ca="1"/>
        <v>-0.44881022176125462</v>
      </c>
      <c r="CN93" s="27">
        <f ca="1"/>
        <v>0.14798882580403827</v>
      </c>
      <c r="CO93" s="27">
        <f ca="1"/>
        <v>-5.1525255628814055E-2</v>
      </c>
      <c r="CP93" s="27">
        <f ca="1"/>
        <v>1.8585629646139568E-2</v>
      </c>
      <c r="CQ93" s="27">
        <f ca="1"/>
        <v>-7.3102342720952201E-3</v>
      </c>
      <c r="CR93" s="27">
        <f ca="1"/>
        <v>3.1434778091860129E-3</v>
      </c>
      <c r="CS93" s="27">
        <f ca="1"/>
        <v>-1.4833512486005591E-3</v>
      </c>
      <c r="CT93" s="27">
        <f ca="1"/>
        <v>7.7240430539805512E-4</v>
      </c>
      <c r="CU93" s="27">
        <f ca="1"/>
        <v>-4.4771841532743293E-4</v>
      </c>
      <c r="CV93" s="27">
        <f ca="1"/>
        <v>2.9308130154626706E-4</v>
      </c>
      <c r="CW93" s="27">
        <f ca="1"/>
        <v>-2.213842837910231E-4</v>
      </c>
      <c r="CX93" s="27">
        <f ca="1"/>
        <v>1.9640977598003637E-4</v>
      </c>
      <c r="CY93" s="27">
        <f ca="1"/>
        <v>-2.0019681975361019E-4</v>
      </c>
      <c r="CZ93" s="27">
        <f ca="1"/>
        <v>2.1208454246107045E-4</v>
      </c>
      <c r="DA93" s="27">
        <f ca="1"/>
        <v>-1.885846672051331E-4</v>
      </c>
      <c r="DB93" s="27">
        <f ca="1"/>
        <v>5.51519540300985E-5</v>
      </c>
      <c r="DC93" s="27">
        <f ca="1"/>
        <v>2.5065392031998736E-4</v>
      </c>
      <c r="DD93" s="27">
        <f ca="1"/>
        <v>-6.4648577954241947E-4</v>
      </c>
      <c r="DE93" s="27">
        <f ca="1"/>
        <v>7.5844494496670942E-4</v>
      </c>
      <c r="DF93" s="27">
        <f ca="1"/>
        <v>-6.3509763971593484E-5</v>
      </c>
      <c r="DG93" s="27">
        <f ca="1"/>
        <v>-1.3726937356060278E-3</v>
      </c>
      <c r="DH93" s="27">
        <f ca="1"/>
        <v>2.0694214600405934E-3</v>
      </c>
    </row>
    <row r="94" spans="6:112" x14ac:dyDescent="0.2">
      <c r="F94" s="30">
        <f t="shared" si="17"/>
        <v>0.21737774211177843</v>
      </c>
      <c r="G94" s="30">
        <f t="shared" si="18"/>
        <v>0.70530151862658585</v>
      </c>
      <c r="H94" s="30">
        <f t="shared" si="19"/>
        <v>7.7370741761760911E-2</v>
      </c>
      <c r="I94">
        <v>20.16</v>
      </c>
      <c r="K94">
        <v>28</v>
      </c>
      <c r="L94">
        <f t="shared" ca="1" si="20"/>
        <v>0</v>
      </c>
      <c r="M94">
        <f t="shared" ca="1" si="20"/>
        <v>0</v>
      </c>
      <c r="N94">
        <f t="shared" ca="1" si="20"/>
        <v>0</v>
      </c>
      <c r="O94">
        <f t="shared" ca="1" si="20"/>
        <v>0</v>
      </c>
      <c r="P94">
        <f t="shared" ref="P94:AE115" ca="1" si="28">IF($K94=P$66,OFFSET($G$66,$K94,0),IF($K94=P$66+1,OFFSET($H$66,$K94,0),IF($K94+1=P$66,OFFSET($F$66,$K94,0),0)))</f>
        <v>0</v>
      </c>
      <c r="Q94">
        <f t="shared" ca="1" si="28"/>
        <v>0</v>
      </c>
      <c r="R94">
        <f t="shared" ca="1" si="28"/>
        <v>0</v>
      </c>
      <c r="S94">
        <f t="shared" ca="1" si="28"/>
        <v>0</v>
      </c>
      <c r="T94">
        <f t="shared" ca="1" si="28"/>
        <v>0</v>
      </c>
      <c r="U94">
        <f t="shared" ca="1" si="28"/>
        <v>0</v>
      </c>
      <c r="V94">
        <f t="shared" ca="1" si="28"/>
        <v>0</v>
      </c>
      <c r="W94">
        <f t="shared" ca="1" si="28"/>
        <v>0</v>
      </c>
      <c r="X94">
        <f t="shared" ca="1" si="28"/>
        <v>0</v>
      </c>
      <c r="Y94">
        <f t="shared" ca="1" si="28"/>
        <v>0</v>
      </c>
      <c r="Z94">
        <f t="shared" ca="1" si="28"/>
        <v>0</v>
      </c>
      <c r="AA94">
        <f t="shared" ca="1" si="28"/>
        <v>0</v>
      </c>
      <c r="AB94">
        <f t="shared" ca="1" si="28"/>
        <v>0</v>
      </c>
      <c r="AC94">
        <f t="shared" ca="1" si="28"/>
        <v>0</v>
      </c>
      <c r="AD94">
        <f t="shared" ca="1" si="28"/>
        <v>0</v>
      </c>
      <c r="AE94">
        <f t="shared" ca="1" si="28"/>
        <v>0</v>
      </c>
      <c r="AF94">
        <f t="shared" ca="1" si="24"/>
        <v>0</v>
      </c>
      <c r="AG94">
        <f t="shared" ca="1" si="24"/>
        <v>0</v>
      </c>
      <c r="AH94">
        <f t="shared" ca="1" si="24"/>
        <v>0</v>
      </c>
      <c r="AI94">
        <f t="shared" ca="1" si="24"/>
        <v>0</v>
      </c>
      <c r="AJ94">
        <f t="shared" ca="1" si="24"/>
        <v>0</v>
      </c>
      <c r="AK94">
        <f t="shared" ca="1" si="24"/>
        <v>0</v>
      </c>
      <c r="AL94">
        <f t="shared" ca="1" si="24"/>
        <v>7.7370741761760911E-2</v>
      </c>
      <c r="AM94">
        <f t="shared" ca="1" si="24"/>
        <v>0.70530151862658585</v>
      </c>
      <c r="AN94">
        <f t="shared" ca="1" si="24"/>
        <v>0.21737774211177843</v>
      </c>
      <c r="AO94">
        <f t="shared" ca="1" si="24"/>
        <v>0</v>
      </c>
      <c r="AP94">
        <f t="shared" ca="1" si="24"/>
        <v>0</v>
      </c>
      <c r="AQ94">
        <f t="shared" ref="AQ94:BF115" ca="1" si="29">IF($K94=AQ$66,OFFSET($G$66,$K94,0),IF($K94=AQ$66+1,OFFSET($H$66,$K94,0),IF($K94+1=AQ$66,OFFSET($F$66,$K94,0),0)))</f>
        <v>0</v>
      </c>
      <c r="AR94">
        <f t="shared" ca="1" si="29"/>
        <v>0</v>
      </c>
      <c r="AS94">
        <f t="shared" ca="1" si="29"/>
        <v>0</v>
      </c>
      <c r="AT94">
        <f t="shared" ca="1" si="29"/>
        <v>0</v>
      </c>
      <c r="AU94">
        <f t="shared" ca="1" si="29"/>
        <v>0</v>
      </c>
      <c r="AV94">
        <f t="shared" ca="1" si="29"/>
        <v>0</v>
      </c>
      <c r="AW94">
        <f t="shared" ca="1" si="29"/>
        <v>0</v>
      </c>
      <c r="AX94">
        <f t="shared" ca="1" si="29"/>
        <v>0</v>
      </c>
      <c r="AY94">
        <f t="shared" ca="1" si="29"/>
        <v>0</v>
      </c>
      <c r="AZ94">
        <f t="shared" ca="1" si="29"/>
        <v>0</v>
      </c>
      <c r="BA94">
        <f t="shared" ca="1" si="29"/>
        <v>0</v>
      </c>
      <c r="BB94">
        <f t="shared" ca="1" si="29"/>
        <v>0</v>
      </c>
      <c r="BC94">
        <f t="shared" ca="1" si="29"/>
        <v>0</v>
      </c>
      <c r="BD94">
        <f t="shared" ca="1" si="29"/>
        <v>0</v>
      </c>
      <c r="BE94">
        <f t="shared" ca="1" si="29"/>
        <v>0</v>
      </c>
      <c r="BF94">
        <f t="shared" ca="1" si="29"/>
        <v>0</v>
      </c>
      <c r="BG94">
        <f t="shared" ca="1" si="27"/>
        <v>0</v>
      </c>
      <c r="BH94">
        <f t="shared" ca="1" si="27"/>
        <v>0</v>
      </c>
      <c r="BK94" s="19">
        <v>28</v>
      </c>
      <c r="BL94" s="27">
        <f ca="1"/>
        <v>-9.0310929235230982E-52</v>
      </c>
      <c r="BM94" s="27">
        <f ca="1"/>
        <v>-3.1762150325634414E-49</v>
      </c>
      <c r="BN94" s="27">
        <f ca="1"/>
        <v>-9.3946970200398983E-47</v>
      </c>
      <c r="BO94" s="27">
        <f ca="1"/>
        <v>-2.7006735692727821E-44</v>
      </c>
      <c r="BP94" s="27">
        <f ca="1"/>
        <v>-8.4898980765939948E-42</v>
      </c>
      <c r="BQ94" s="27">
        <f ca="1"/>
        <v>-2.6537360765176902E-39</v>
      </c>
      <c r="BR94" s="27">
        <f ca="1"/>
        <v>-1.054816198365532E-36</v>
      </c>
      <c r="BS94" s="27">
        <f ca="1"/>
        <v>-7.0262396461435604E-34</v>
      </c>
      <c r="BT94" s="27">
        <f ca="1"/>
        <v>-4.721893277774586E-30</v>
      </c>
      <c r="BU94" s="27">
        <f ca="1"/>
        <v>3.0768859800695045E-27</v>
      </c>
      <c r="BV94" s="27">
        <f ca="1"/>
        <v>-8.6771468444597875E-25</v>
      </c>
      <c r="BW94" s="27">
        <f ca="1"/>
        <v>1.4743863179854621E-22</v>
      </c>
      <c r="BX94" s="27">
        <f ca="1"/>
        <v>-1.2891403422711035E-20</v>
      </c>
      <c r="BY94" s="27">
        <f ca="1"/>
        <v>8.6456289041836336E-19</v>
      </c>
      <c r="BZ94" s="27">
        <f ca="1"/>
        <v>-4.6437464893379455E-17</v>
      </c>
      <c r="CA94" s="27">
        <f ca="1"/>
        <v>2.0465157466054498E-15</v>
      </c>
      <c r="CB94" s="27">
        <f ca="1"/>
        <v>-7.5383978434811024E-14</v>
      </c>
      <c r="CC94" s="27">
        <f ca="1"/>
        <v>2.3552057162994211E-12</v>
      </c>
      <c r="CD94" s="27">
        <f ca="1"/>
        <v>-6.3156232826439589E-11</v>
      </c>
      <c r="CE94" s="27">
        <f ca="1"/>
        <v>1.467828436671553E-9</v>
      </c>
      <c r="CF94" s="27">
        <f ca="1"/>
        <v>-2.9807553439732957E-8</v>
      </c>
      <c r="CG94" s="27">
        <f ca="1"/>
        <v>5.324991430639342E-7</v>
      </c>
      <c r="CH94" s="27">
        <f ca="1"/>
        <v>-8.4165693961735642E-6</v>
      </c>
      <c r="CI94" s="27">
        <f ca="1"/>
        <v>1.1826735682211944E-4</v>
      </c>
      <c r="CJ94" s="27">
        <f ca="1"/>
        <v>-1.4834117773227036E-3</v>
      </c>
      <c r="CK94" s="27">
        <f ca="1"/>
        <v>1.6664155848878141E-2</v>
      </c>
      <c r="CL94" s="27">
        <f ca="1"/>
        <v>-0.16812055965218733</v>
      </c>
      <c r="CM94" s="27">
        <f ca="1"/>
        <v>1.5265760685809533</v>
      </c>
      <c r="CN94" s="27">
        <f ca="1"/>
        <v>-0.50336687743715602</v>
      </c>
      <c r="CO94" s="27">
        <f ca="1"/>
        <v>0.17525719860343428</v>
      </c>
      <c r="CP94" s="27">
        <f ca="1"/>
        <v>-6.3216869985635249E-2</v>
      </c>
      <c r="CQ94" s="27">
        <f ca="1"/>
        <v>2.4864916515732235E-2</v>
      </c>
      <c r="CR94" s="27">
        <f ca="1"/>
        <v>-1.0692176253889686E-2</v>
      </c>
      <c r="CS94" s="27">
        <f ca="1"/>
        <v>5.0454477362992575E-3</v>
      </c>
      <c r="CT94" s="27">
        <f ca="1"/>
        <v>-2.6272439234167159E-3</v>
      </c>
      <c r="CU94" s="27">
        <f ca="1"/>
        <v>1.5228624152535976E-3</v>
      </c>
      <c r="CV94" s="27">
        <f ca="1"/>
        <v>-9.9688215507509137E-4</v>
      </c>
      <c r="CW94" s="27">
        <f ca="1"/>
        <v>7.5301304027582615E-4</v>
      </c>
      <c r="CX94" s="27">
        <f ca="1"/>
        <v>-6.6806514002697365E-4</v>
      </c>
      <c r="CY94" s="27">
        <f ca="1"/>
        <v>6.8094633148629293E-4</v>
      </c>
      <c r="CZ94" s="27">
        <f ca="1"/>
        <v>-7.2138104557083269E-4</v>
      </c>
      <c r="DA94" s="27">
        <f ca="1"/>
        <v>6.4144893743040118E-4</v>
      </c>
      <c r="DB94" s="27">
        <f ca="1"/>
        <v>-1.8759299382136663E-4</v>
      </c>
      <c r="DC94" s="27">
        <f ca="1"/>
        <v>-8.5257032416707532E-4</v>
      </c>
      <c r="DD94" s="27">
        <f ca="1"/>
        <v>2.1989466190285387E-3</v>
      </c>
      <c r="DE94" s="27">
        <f ca="1"/>
        <v>-2.5797627731800705E-3</v>
      </c>
      <c r="DF94" s="27">
        <f ca="1"/>
        <v>2.1602111783415104E-4</v>
      </c>
      <c r="DG94" s="27">
        <f ca="1"/>
        <v>4.6690590023635171E-3</v>
      </c>
      <c r="DH94" s="27">
        <f ca="1"/>
        <v>-7.0388977869276998E-3</v>
      </c>
    </row>
    <row r="95" spans="6:112" x14ac:dyDescent="0.2">
      <c r="F95" s="30">
        <f t="shared" si="17"/>
        <v>0.22838905711729535</v>
      </c>
      <c r="G95" s="30">
        <f t="shared" si="18"/>
        <v>0.68827913862805246</v>
      </c>
      <c r="H95" s="30">
        <f t="shared" si="19"/>
        <v>8.3381806754777243E-2</v>
      </c>
      <c r="I95">
        <v>20.88</v>
      </c>
      <c r="K95">
        <v>29</v>
      </c>
      <c r="L95">
        <f t="shared" ref="L95:AA115" ca="1" si="30">IF($K95=L$66,OFFSET($G$66,$K95,0),IF($K95=L$66+1,OFFSET($H$66,$K95,0),IF($K95+1=L$66,OFFSET($F$66,$K95,0),0)))</f>
        <v>0</v>
      </c>
      <c r="M95">
        <f t="shared" ca="1" si="30"/>
        <v>0</v>
      </c>
      <c r="N95">
        <f t="shared" ca="1" si="30"/>
        <v>0</v>
      </c>
      <c r="O95">
        <f t="shared" ca="1" si="30"/>
        <v>0</v>
      </c>
      <c r="P95">
        <f t="shared" ca="1" si="30"/>
        <v>0</v>
      </c>
      <c r="Q95">
        <f t="shared" ca="1" si="30"/>
        <v>0</v>
      </c>
      <c r="R95">
        <f t="shared" ca="1" si="30"/>
        <v>0</v>
      </c>
      <c r="S95">
        <f t="shared" ca="1" si="30"/>
        <v>0</v>
      </c>
      <c r="T95">
        <f t="shared" ca="1" si="30"/>
        <v>0</v>
      </c>
      <c r="U95">
        <f t="shared" ca="1" si="30"/>
        <v>0</v>
      </c>
      <c r="V95">
        <f t="shared" ca="1" si="30"/>
        <v>0</v>
      </c>
      <c r="W95">
        <f t="shared" ca="1" si="30"/>
        <v>0</v>
      </c>
      <c r="X95">
        <f t="shared" ca="1" si="30"/>
        <v>0</v>
      </c>
      <c r="Y95">
        <f t="shared" ca="1" si="30"/>
        <v>0</v>
      </c>
      <c r="Z95">
        <f t="shared" ca="1" si="30"/>
        <v>0</v>
      </c>
      <c r="AA95">
        <f t="shared" ca="1" si="30"/>
        <v>0</v>
      </c>
      <c r="AB95">
        <f t="shared" ca="1" si="28"/>
        <v>0</v>
      </c>
      <c r="AC95">
        <f t="shared" ca="1" si="28"/>
        <v>0</v>
      </c>
      <c r="AD95">
        <f t="shared" ca="1" si="28"/>
        <v>0</v>
      </c>
      <c r="AE95">
        <f t="shared" ca="1" si="28"/>
        <v>0</v>
      </c>
      <c r="AF95">
        <f t="shared" ca="1" si="24"/>
        <v>0</v>
      </c>
      <c r="AG95">
        <f t="shared" ca="1" si="24"/>
        <v>0</v>
      </c>
      <c r="AH95">
        <f t="shared" ca="1" si="24"/>
        <v>0</v>
      </c>
      <c r="AI95">
        <f t="shared" ref="AI95:AX115" ca="1" si="31">IF($K95=AI$66,OFFSET($G$66,$K95,0),IF($K95=AI$66+1,OFFSET($H$66,$K95,0),IF($K95+1=AI$66,OFFSET($F$66,$K95,0),0)))</f>
        <v>0</v>
      </c>
      <c r="AJ95">
        <f t="shared" ca="1" si="31"/>
        <v>0</v>
      </c>
      <c r="AK95">
        <f t="shared" ca="1" si="31"/>
        <v>0</v>
      </c>
      <c r="AL95">
        <f t="shared" ca="1" si="31"/>
        <v>0</v>
      </c>
      <c r="AM95">
        <f t="shared" ca="1" si="31"/>
        <v>8.3381806754777243E-2</v>
      </c>
      <c r="AN95">
        <f t="shared" ca="1" si="31"/>
        <v>0.68827913862805246</v>
      </c>
      <c r="AO95">
        <f t="shared" ca="1" si="31"/>
        <v>0.22838905711729535</v>
      </c>
      <c r="AP95">
        <f t="shared" ca="1" si="31"/>
        <v>0</v>
      </c>
      <c r="AQ95">
        <f t="shared" ca="1" si="31"/>
        <v>0</v>
      </c>
      <c r="AR95">
        <f t="shared" ca="1" si="31"/>
        <v>0</v>
      </c>
      <c r="AS95">
        <f t="shared" ca="1" si="31"/>
        <v>0</v>
      </c>
      <c r="AT95">
        <f t="shared" ca="1" si="31"/>
        <v>0</v>
      </c>
      <c r="AU95">
        <f t="shared" ca="1" si="31"/>
        <v>0</v>
      </c>
      <c r="AV95">
        <f t="shared" ca="1" si="31"/>
        <v>0</v>
      </c>
      <c r="AW95">
        <f t="shared" ca="1" si="31"/>
        <v>0</v>
      </c>
      <c r="AX95">
        <f t="shared" ca="1" si="31"/>
        <v>0</v>
      </c>
      <c r="AY95">
        <f t="shared" ca="1" si="29"/>
        <v>0</v>
      </c>
      <c r="AZ95">
        <f t="shared" ca="1" si="29"/>
        <v>0</v>
      </c>
      <c r="BA95">
        <f t="shared" ca="1" si="29"/>
        <v>0</v>
      </c>
      <c r="BB95">
        <f t="shared" ca="1" si="29"/>
        <v>0</v>
      </c>
      <c r="BC95">
        <f t="shared" ca="1" si="29"/>
        <v>0</v>
      </c>
      <c r="BD95">
        <f t="shared" ca="1" si="29"/>
        <v>0</v>
      </c>
      <c r="BE95">
        <f t="shared" ca="1" si="29"/>
        <v>0</v>
      </c>
      <c r="BF95">
        <f t="shared" ca="1" si="29"/>
        <v>0</v>
      </c>
      <c r="BG95">
        <f t="shared" ca="1" si="27"/>
        <v>0</v>
      </c>
      <c r="BH95">
        <f t="shared" ca="1" si="27"/>
        <v>0</v>
      </c>
      <c r="BK95" s="19">
        <v>29</v>
      </c>
      <c r="BL95" s="27">
        <f ca="1"/>
        <v>1.1422540948762369E-52</v>
      </c>
      <c r="BM95" s="27">
        <f ca="1"/>
        <v>4.0172819146873792E-50</v>
      </c>
      <c r="BN95" s="27">
        <f ca="1"/>
        <v>1.1882427998621301E-47</v>
      </c>
      <c r="BO95" s="27">
        <f ca="1"/>
        <v>3.4158163021341523E-45</v>
      </c>
      <c r="BP95" s="27">
        <f ca="1"/>
        <v>1.0738036830306761E-42</v>
      </c>
      <c r="BQ95" s="27">
        <f ca="1"/>
        <v>3.3564496853173999E-40</v>
      </c>
      <c r="BR95" s="27">
        <f ca="1"/>
        <v>1.3341332351774604E-37</v>
      </c>
      <c r="BS95" s="27">
        <f ca="1"/>
        <v>8.8867992781745583E-35</v>
      </c>
      <c r="BT95" s="27">
        <f ca="1"/>
        <v>5.9722582612985811E-31</v>
      </c>
      <c r="BU95" s="27">
        <f ca="1"/>
        <v>-3.8916503683040489E-28</v>
      </c>
      <c r="BV95" s="27">
        <f ca="1"/>
        <v>1.0974869375012539E-25</v>
      </c>
      <c r="BW95" s="27">
        <f ca="1"/>
        <v>-1.8648062016522826E-23</v>
      </c>
      <c r="BX95" s="27">
        <f ca="1"/>
        <v>1.6305067917016607E-21</v>
      </c>
      <c r="BY95" s="27">
        <f ca="1"/>
        <v>-1.0935005433131563E-19</v>
      </c>
      <c r="BZ95" s="27">
        <f ca="1"/>
        <v>5.8734180767837288E-18</v>
      </c>
      <c r="CA95" s="27">
        <f ca="1"/>
        <v>-2.5884364291059058E-16</v>
      </c>
      <c r="CB95" s="27">
        <f ca="1"/>
        <v>9.5345777952236563E-15</v>
      </c>
      <c r="CC95" s="27">
        <f ca="1"/>
        <v>-2.9788680024670261E-13</v>
      </c>
      <c r="CD95" s="27">
        <f ca="1"/>
        <v>7.9880105513093412E-12</v>
      </c>
      <c r="CE95" s="27">
        <f ca="1"/>
        <v>-1.8565117827508736E-10</v>
      </c>
      <c r="CF95" s="27">
        <f ca="1"/>
        <v>3.7700641841580038E-9</v>
      </c>
      <c r="CG95" s="27">
        <f ca="1"/>
        <v>-6.7350577813076382E-8</v>
      </c>
      <c r="CH95" s="27">
        <f ca="1"/>
        <v>1.0645290596610131E-6</v>
      </c>
      <c r="CI95" s="27">
        <f ca="1"/>
        <v>-1.4958474435401428E-5</v>
      </c>
      <c r="CJ95" s="27">
        <f ca="1"/>
        <v>1.8762216172319964E-4</v>
      </c>
      <c r="CK95" s="27">
        <f ca="1"/>
        <v>-2.1076851292779379E-3</v>
      </c>
      <c r="CL95" s="27">
        <f ca="1"/>
        <v>2.1263915599340415E-2</v>
      </c>
      <c r="CM95" s="27">
        <f ca="1"/>
        <v>-0.19308158826876687</v>
      </c>
      <c r="CN95" s="27">
        <f ca="1"/>
        <v>1.5805455265110229</v>
      </c>
      <c r="CO95" s="27">
        <f ca="1"/>
        <v>-0.55029838803029874</v>
      </c>
      <c r="CP95" s="27">
        <f ca="1"/>
        <v>0.19849764760951941</v>
      </c>
      <c r="CQ95" s="27">
        <f ca="1"/>
        <v>-7.807453038249848E-2</v>
      </c>
      <c r="CR95" s="27">
        <f ca="1"/>
        <v>3.3572871208361506E-2</v>
      </c>
      <c r="CS95" s="27">
        <f ca="1"/>
        <v>-1.5842440586187674E-2</v>
      </c>
      <c r="CT95" s="27">
        <f ca="1"/>
        <v>8.2494077706334271E-3</v>
      </c>
      <c r="CU95" s="27">
        <f ca="1"/>
        <v>-4.7817079069159586E-3</v>
      </c>
      <c r="CV95" s="27">
        <f ca="1"/>
        <v>3.1301575476811441E-3</v>
      </c>
      <c r="CW95" s="27">
        <f ca="1"/>
        <v>-2.3644213506301102E-3</v>
      </c>
      <c r="CX95" s="27">
        <f ca="1"/>
        <v>2.0976894106812193E-3</v>
      </c>
      <c r="CY95" s="27">
        <f ca="1"/>
        <v>-2.1381356745292031E-3</v>
      </c>
      <c r="CZ95" s="27">
        <f ca="1"/>
        <v>2.2650985505679637E-3</v>
      </c>
      <c r="DA95" s="27">
        <f ca="1"/>
        <v>-2.0141159340931101E-3</v>
      </c>
      <c r="DB95" s="27">
        <f ca="1"/>
        <v>5.8903213635900804E-4</v>
      </c>
      <c r="DC95" s="27">
        <f ca="1"/>
        <v>2.6770259870079723E-3</v>
      </c>
      <c r="DD95" s="27">
        <f ca="1"/>
        <v>-6.9045767560977555E-3</v>
      </c>
      <c r="DE95" s="27">
        <f ca="1"/>
        <v>8.1003194556012216E-3</v>
      </c>
      <c r="DF95" s="27">
        <f ca="1"/>
        <v>-6.7829495091739471E-4</v>
      </c>
      <c r="DG95" s="27">
        <f ca="1"/>
        <v>-1.4660599753353867E-2</v>
      </c>
      <c r="DH95" s="27">
        <f ca="1"/>
        <v>2.210176892317647E-2</v>
      </c>
    </row>
    <row r="96" spans="6:112" x14ac:dyDescent="0.2">
      <c r="F96" s="30">
        <f t="shared" si="17"/>
        <v>0.23957832494249071</v>
      </c>
      <c r="G96" s="30">
        <f t="shared" si="18"/>
        <v>0.67090085299016244</v>
      </c>
      <c r="H96" s="30">
        <f t="shared" si="19"/>
        <v>8.9570824567471952E-2</v>
      </c>
      <c r="I96">
        <v>21.599999999999998</v>
      </c>
      <c r="K96">
        <v>29.999999999999996</v>
      </c>
      <c r="L96">
        <f t="shared" ca="1" si="30"/>
        <v>0</v>
      </c>
      <c r="M96">
        <f t="shared" ca="1" si="30"/>
        <v>0</v>
      </c>
      <c r="N96">
        <f t="shared" ca="1" si="30"/>
        <v>0</v>
      </c>
      <c r="O96">
        <f t="shared" ca="1" si="30"/>
        <v>0</v>
      </c>
      <c r="P96">
        <f t="shared" ca="1" si="30"/>
        <v>0</v>
      </c>
      <c r="Q96">
        <f t="shared" ca="1" si="30"/>
        <v>0</v>
      </c>
      <c r="R96">
        <f t="shared" ca="1" si="30"/>
        <v>0</v>
      </c>
      <c r="S96">
        <f t="shared" ca="1" si="30"/>
        <v>0</v>
      </c>
      <c r="T96">
        <f t="shared" ca="1" si="30"/>
        <v>0</v>
      </c>
      <c r="U96">
        <f t="shared" ca="1" si="30"/>
        <v>0</v>
      </c>
      <c r="V96">
        <f t="shared" ca="1" si="30"/>
        <v>0</v>
      </c>
      <c r="W96">
        <f t="shared" ca="1" si="30"/>
        <v>0</v>
      </c>
      <c r="X96">
        <f t="shared" ca="1" si="30"/>
        <v>0</v>
      </c>
      <c r="Y96">
        <f t="shared" ca="1" si="30"/>
        <v>0</v>
      </c>
      <c r="Z96">
        <f t="shared" ca="1" si="30"/>
        <v>0</v>
      </c>
      <c r="AA96">
        <f t="shared" ca="1" si="30"/>
        <v>0</v>
      </c>
      <c r="AB96">
        <f t="shared" ca="1" si="28"/>
        <v>0</v>
      </c>
      <c r="AC96">
        <f t="shared" ca="1" si="28"/>
        <v>0</v>
      </c>
      <c r="AD96">
        <f t="shared" ca="1" si="28"/>
        <v>0</v>
      </c>
      <c r="AE96">
        <f t="shared" ca="1" si="28"/>
        <v>0</v>
      </c>
      <c r="AF96">
        <f t="shared" ref="AF96:AU115" ca="1" si="32">IF($K96=AF$66,OFFSET($G$66,$K96,0),IF($K96=AF$66+1,OFFSET($H$66,$K96,0),IF($K96+1=AF$66,OFFSET($F$66,$K96,0),0)))</f>
        <v>0</v>
      </c>
      <c r="AG96">
        <f t="shared" ca="1" si="32"/>
        <v>0</v>
      </c>
      <c r="AH96">
        <f t="shared" ca="1" si="32"/>
        <v>0</v>
      </c>
      <c r="AI96">
        <f t="shared" ca="1" si="32"/>
        <v>0</v>
      </c>
      <c r="AJ96">
        <f t="shared" ca="1" si="32"/>
        <v>0</v>
      </c>
      <c r="AK96">
        <f t="shared" ca="1" si="32"/>
        <v>0</v>
      </c>
      <c r="AL96">
        <f t="shared" ca="1" si="32"/>
        <v>0</v>
      </c>
      <c r="AM96">
        <f t="shared" ca="1" si="32"/>
        <v>0</v>
      </c>
      <c r="AN96">
        <f t="shared" ca="1" si="32"/>
        <v>8.3381806754777243E-2</v>
      </c>
      <c r="AO96">
        <f t="shared" ca="1" si="32"/>
        <v>0.68827913862805246</v>
      </c>
      <c r="AP96">
        <f t="shared" ca="1" si="32"/>
        <v>0.22838905711729535</v>
      </c>
      <c r="AQ96">
        <f t="shared" ca="1" si="32"/>
        <v>0</v>
      </c>
      <c r="AR96">
        <f t="shared" ca="1" si="32"/>
        <v>0</v>
      </c>
      <c r="AS96">
        <f t="shared" ca="1" si="32"/>
        <v>0</v>
      </c>
      <c r="AT96">
        <f t="shared" ca="1" si="32"/>
        <v>0</v>
      </c>
      <c r="AU96">
        <f t="shared" ca="1" si="32"/>
        <v>0</v>
      </c>
      <c r="AV96">
        <f t="shared" ca="1" si="31"/>
        <v>0</v>
      </c>
      <c r="AW96">
        <f t="shared" ca="1" si="31"/>
        <v>0</v>
      </c>
      <c r="AX96">
        <f t="shared" ca="1" si="31"/>
        <v>0</v>
      </c>
      <c r="AY96">
        <f t="shared" ca="1" si="29"/>
        <v>0</v>
      </c>
      <c r="AZ96">
        <f t="shared" ca="1" si="29"/>
        <v>0</v>
      </c>
      <c r="BA96">
        <f t="shared" ca="1" si="29"/>
        <v>0</v>
      </c>
      <c r="BB96">
        <f t="shared" ca="1" si="29"/>
        <v>0</v>
      </c>
      <c r="BC96">
        <f t="shared" ca="1" si="29"/>
        <v>0</v>
      </c>
      <c r="BD96">
        <f t="shared" ca="1" si="29"/>
        <v>0</v>
      </c>
      <c r="BE96">
        <f t="shared" ca="1" si="29"/>
        <v>0</v>
      </c>
      <c r="BF96">
        <f t="shared" ca="1" si="29"/>
        <v>0</v>
      </c>
      <c r="BG96">
        <f t="shared" ca="1" si="27"/>
        <v>0</v>
      </c>
      <c r="BH96">
        <f t="shared" ca="1" si="27"/>
        <v>0</v>
      </c>
      <c r="BK96" s="19">
        <v>29.999999999999996</v>
      </c>
      <c r="BL96" s="27">
        <f ca="1"/>
        <v>-1.4519443269609957E-53</v>
      </c>
      <c r="BM96" s="27">
        <f ca="1"/>
        <v>-5.1064554830642464E-51</v>
      </c>
      <c r="BN96" s="27">
        <f ca="1"/>
        <v>-1.5104015823195641E-48</v>
      </c>
      <c r="BO96" s="27">
        <f ca="1"/>
        <v>-4.3419193015560515E-46</v>
      </c>
      <c r="BP96" s="27">
        <f ca="1"/>
        <v>-1.36493550151391E-43</v>
      </c>
      <c r="BQ96" s="27">
        <f ca="1"/>
        <v>-4.266457087951739E-41</v>
      </c>
      <c r="BR96" s="27">
        <f ca="1"/>
        <v>-1.695846126457456E-38</v>
      </c>
      <c r="BS96" s="27">
        <f ca="1"/>
        <v>-1.1296206207240323E-35</v>
      </c>
      <c r="BT96" s="27">
        <f ca="1"/>
        <v>-7.5914689564566261E-32</v>
      </c>
      <c r="BU96" s="27">
        <f ca="1"/>
        <v>4.9467624586515144E-29</v>
      </c>
      <c r="BV96" s="27">
        <f ca="1"/>
        <v>-1.3950398076632827E-26</v>
      </c>
      <c r="BW96" s="27">
        <f ca="1"/>
        <v>2.3703962170204192E-24</v>
      </c>
      <c r="BX96" s="27">
        <f ca="1"/>
        <v>-2.0725730788814625E-22</v>
      </c>
      <c r="BY96" s="27">
        <f ca="1"/>
        <v>1.3899726142494864E-20</v>
      </c>
      <c r="BZ96" s="27">
        <f ca="1"/>
        <v>-7.4658310219323774E-19</v>
      </c>
      <c r="CA96" s="27">
        <f ca="1"/>
        <v>3.2902185300081638E-17</v>
      </c>
      <c r="CB96" s="27">
        <f ca="1"/>
        <v>-1.211961174124154E-15</v>
      </c>
      <c r="CC96" s="27">
        <f ca="1"/>
        <v>3.7865046983405752E-14</v>
      </c>
      <c r="CD96" s="27">
        <f ca="1"/>
        <v>-1.0153736069499348E-12</v>
      </c>
      <c r="CE96" s="27">
        <f ca="1"/>
        <v>2.3598529985514639E-11</v>
      </c>
      <c r="CF96" s="27">
        <f ca="1"/>
        <v>-4.792211583238095E-10</v>
      </c>
      <c r="CG96" s="27">
        <f ca="1"/>
        <v>8.5610802195317861E-9</v>
      </c>
      <c r="CH96" s="27">
        <f ca="1"/>
        <v>-1.3531463235659495E-7</v>
      </c>
      <c r="CI96" s="27">
        <f ca="1"/>
        <v>1.9014046168795242E-6</v>
      </c>
      <c r="CJ96" s="27">
        <f ca="1"/>
        <v>-2.3849066030765645E-5</v>
      </c>
      <c r="CK96" s="27">
        <f ca="1"/>
        <v>2.6791249689559941E-4</v>
      </c>
      <c r="CL96" s="27">
        <f ca="1"/>
        <v>-2.7029031247889669E-3</v>
      </c>
      <c r="CM96" s="27">
        <f ca="1"/>
        <v>2.4543025758014904E-2</v>
      </c>
      <c r="CN96" s="27">
        <f ca="1"/>
        <v>-0.20090662147898958</v>
      </c>
      <c r="CO96" s="27">
        <f ca="1"/>
        <v>1.5944093085359505</v>
      </c>
      <c r="CP96" s="27">
        <f ca="1"/>
        <v>-0.57511797954545574</v>
      </c>
      <c r="CQ96" s="27">
        <f ca="1"/>
        <v>0.22620956322804023</v>
      </c>
      <c r="CR96" s="27">
        <f ca="1"/>
        <v>-9.7272497127400187E-2</v>
      </c>
      <c r="CS96" s="27">
        <f ca="1"/>
        <v>4.59011606974844E-2</v>
      </c>
      <c r="CT96" s="27">
        <f ca="1"/>
        <v>-2.3901455692947726E-2</v>
      </c>
      <c r="CU96" s="27">
        <f ca="1"/>
        <v>1.385430116336629E-2</v>
      </c>
      <c r="CV96" s="27">
        <f ca="1"/>
        <v>-9.0691749054007693E-3</v>
      </c>
      <c r="CW96" s="27">
        <f ca="1"/>
        <v>6.8505659706534147E-3</v>
      </c>
      <c r="CX96" s="27">
        <f ca="1"/>
        <v>-6.0777490822365998E-3</v>
      </c>
      <c r="CY96" s="27">
        <f ca="1"/>
        <v>6.1949362319310593E-3</v>
      </c>
      <c r="CZ96" s="27">
        <f ca="1"/>
        <v>-6.5627926454656571E-3</v>
      </c>
      <c r="DA96" s="27">
        <f ca="1"/>
        <v>5.8356071244966548E-3</v>
      </c>
      <c r="DB96" s="27">
        <f ca="1"/>
        <v>-1.7066346943140798E-3</v>
      </c>
      <c r="DC96" s="27">
        <f ca="1"/>
        <v>-7.7562923056266452E-3</v>
      </c>
      <c r="DD96" s="27">
        <f ca="1"/>
        <v>2.0005003995790541E-2</v>
      </c>
      <c r="DE96" s="27">
        <f ca="1"/>
        <v>-2.346949404731739E-2</v>
      </c>
      <c r="DF96" s="27">
        <f ca="1"/>
        <v>1.9652606789320359E-3</v>
      </c>
      <c r="DG96" s="27">
        <f ca="1"/>
        <v>4.2476949276799021E-2</v>
      </c>
      <c r="DH96" s="27">
        <f ca="1"/>
        <v>-6.4036651519834953E-2</v>
      </c>
    </row>
    <row r="97" spans="6:112" x14ac:dyDescent="0.2">
      <c r="F97" s="30">
        <f t="shared" si="17"/>
        <v>0.25094314808590651</v>
      </c>
      <c r="G97" s="30">
        <f t="shared" si="18"/>
        <v>0.65317145671583154</v>
      </c>
      <c r="H97" s="30">
        <f t="shared" si="19"/>
        <v>9.593539769838709E-2</v>
      </c>
      <c r="I97">
        <v>22.319999999999997</v>
      </c>
      <c r="K97">
        <v>30.999999999999996</v>
      </c>
      <c r="L97">
        <f t="shared" ca="1" si="30"/>
        <v>0</v>
      </c>
      <c r="M97">
        <f t="shared" ca="1" si="30"/>
        <v>0</v>
      </c>
      <c r="N97">
        <f t="shared" ca="1" si="30"/>
        <v>0</v>
      </c>
      <c r="O97">
        <f t="shared" ca="1" si="30"/>
        <v>0</v>
      </c>
      <c r="P97">
        <f t="shared" ca="1" si="30"/>
        <v>0</v>
      </c>
      <c r="Q97">
        <f t="shared" ca="1" si="30"/>
        <v>0</v>
      </c>
      <c r="R97">
        <f t="shared" ca="1" si="30"/>
        <v>0</v>
      </c>
      <c r="S97">
        <f t="shared" ca="1" si="30"/>
        <v>0</v>
      </c>
      <c r="T97">
        <f t="shared" ca="1" si="30"/>
        <v>0</v>
      </c>
      <c r="U97">
        <f t="shared" ca="1" si="30"/>
        <v>0</v>
      </c>
      <c r="V97">
        <f t="shared" ca="1" si="30"/>
        <v>0</v>
      </c>
      <c r="W97">
        <f t="shared" ca="1" si="30"/>
        <v>0</v>
      </c>
      <c r="X97">
        <f t="shared" ca="1" si="30"/>
        <v>0</v>
      </c>
      <c r="Y97">
        <f t="shared" ca="1" si="30"/>
        <v>0</v>
      </c>
      <c r="Z97">
        <f t="shared" ca="1" si="30"/>
        <v>0</v>
      </c>
      <c r="AA97">
        <f t="shared" ca="1" si="30"/>
        <v>0</v>
      </c>
      <c r="AB97">
        <f t="shared" ca="1" si="28"/>
        <v>0</v>
      </c>
      <c r="AC97">
        <f t="shared" ca="1" si="28"/>
        <v>0</v>
      </c>
      <c r="AD97">
        <f t="shared" ca="1" si="28"/>
        <v>0</v>
      </c>
      <c r="AE97">
        <f t="shared" ca="1" si="28"/>
        <v>0</v>
      </c>
      <c r="AF97">
        <f t="shared" ca="1" si="32"/>
        <v>0</v>
      </c>
      <c r="AG97">
        <f t="shared" ca="1" si="32"/>
        <v>0</v>
      </c>
      <c r="AH97">
        <f t="shared" ca="1" si="32"/>
        <v>0</v>
      </c>
      <c r="AI97">
        <f t="shared" ca="1" si="32"/>
        <v>0</v>
      </c>
      <c r="AJ97">
        <f t="shared" ca="1" si="32"/>
        <v>0</v>
      </c>
      <c r="AK97">
        <f t="shared" ca="1" si="32"/>
        <v>0</v>
      </c>
      <c r="AL97">
        <f t="shared" ca="1" si="32"/>
        <v>0</v>
      </c>
      <c r="AM97">
        <f t="shared" ca="1" si="32"/>
        <v>0</v>
      </c>
      <c r="AN97">
        <f t="shared" ca="1" si="32"/>
        <v>0</v>
      </c>
      <c r="AO97">
        <f t="shared" ca="1" si="32"/>
        <v>8.9570824567471952E-2</v>
      </c>
      <c r="AP97">
        <f t="shared" ca="1" si="32"/>
        <v>0.67090085299016244</v>
      </c>
      <c r="AQ97">
        <f t="shared" ca="1" si="32"/>
        <v>0.23957832494249071</v>
      </c>
      <c r="AR97">
        <f t="shared" ca="1" si="32"/>
        <v>0</v>
      </c>
      <c r="AS97">
        <f t="shared" ca="1" si="32"/>
        <v>0</v>
      </c>
      <c r="AT97">
        <f t="shared" ca="1" si="32"/>
        <v>0</v>
      </c>
      <c r="AU97">
        <f t="shared" ca="1" si="32"/>
        <v>0</v>
      </c>
      <c r="AV97">
        <f t="shared" ca="1" si="31"/>
        <v>0</v>
      </c>
      <c r="AW97">
        <f t="shared" ca="1" si="31"/>
        <v>0</v>
      </c>
      <c r="AX97">
        <f t="shared" ca="1" si="31"/>
        <v>0</v>
      </c>
      <c r="AY97">
        <f t="shared" ca="1" si="29"/>
        <v>0</v>
      </c>
      <c r="AZ97">
        <f t="shared" ca="1" si="29"/>
        <v>0</v>
      </c>
      <c r="BA97">
        <f t="shared" ca="1" si="29"/>
        <v>0</v>
      </c>
      <c r="BB97">
        <f t="shared" ca="1" si="29"/>
        <v>0</v>
      </c>
      <c r="BC97">
        <f t="shared" ca="1" si="29"/>
        <v>0</v>
      </c>
      <c r="BD97">
        <f t="shared" ca="1" si="29"/>
        <v>0</v>
      </c>
      <c r="BE97">
        <f t="shared" ca="1" si="29"/>
        <v>0</v>
      </c>
      <c r="BF97">
        <f t="shared" ca="1" si="29"/>
        <v>0</v>
      </c>
      <c r="BG97">
        <f t="shared" ca="1" si="27"/>
        <v>0</v>
      </c>
      <c r="BH97">
        <f t="shared" ca="1" si="27"/>
        <v>0</v>
      </c>
      <c r="BK97" s="19">
        <v>30.999999999999996</v>
      </c>
      <c r="BL97" s="27">
        <f ca="1"/>
        <v>2.0539902064692833E-54</v>
      </c>
      <c r="BM97" s="27">
        <f ca="1"/>
        <v>7.2238372761430909E-52</v>
      </c>
      <c r="BN97" s="27">
        <f ca="1"/>
        <v>2.1366866485945048E-49</v>
      </c>
      <c r="BO97" s="27">
        <f ca="1"/>
        <v>6.1422876601215957E-47</v>
      </c>
      <c r="BP97" s="27">
        <f ca="1"/>
        <v>1.9309033414799268E-44</v>
      </c>
      <c r="BQ97" s="27">
        <f ca="1"/>
        <v>6.0355351870249359E-42</v>
      </c>
      <c r="BR97" s="27">
        <f ca="1"/>
        <v>2.399025410783575E-39</v>
      </c>
      <c r="BS97" s="27">
        <f ca="1"/>
        <v>1.5980156049435389E-36</v>
      </c>
      <c r="BT97" s="27">
        <f ca="1"/>
        <v>1.07392567330141E-32</v>
      </c>
      <c r="BU97" s="27">
        <f ca="1"/>
        <v>-6.9979278510401667E-30</v>
      </c>
      <c r="BV97" s="27">
        <f ca="1"/>
        <v>1.9734903393800373E-27</v>
      </c>
      <c r="BW97" s="27">
        <f ca="1"/>
        <v>-3.3532763789934007E-25</v>
      </c>
      <c r="BX97" s="27">
        <f ca="1"/>
        <v>2.9319614582775745E-23</v>
      </c>
      <c r="BY97" s="27">
        <f ca="1"/>
        <v>-1.9663220441135045E-21</v>
      </c>
      <c r="BZ97" s="27">
        <f ca="1"/>
        <v>1.0561523274311887E-19</v>
      </c>
      <c r="CA97" s="27">
        <f ca="1"/>
        <v>-4.6545012176366154E-18</v>
      </c>
      <c r="CB97" s="27">
        <f ca="1"/>
        <v>1.7144985079988529E-16</v>
      </c>
      <c r="CC97" s="27">
        <f ca="1"/>
        <v>-5.3565714764147407E-15</v>
      </c>
      <c r="CD97" s="27">
        <f ca="1"/>
        <v>1.4363962900339103E-13</v>
      </c>
      <c r="CE97" s="27">
        <f ca="1"/>
        <v>-3.3383614355773353E-12</v>
      </c>
      <c r="CF97" s="27">
        <f ca="1"/>
        <v>6.7792927569764354E-11</v>
      </c>
      <c r="CG97" s="27">
        <f ca="1"/>
        <v>-1.2110915412660012E-9</v>
      </c>
      <c r="CH97" s="27">
        <f ca="1"/>
        <v>1.914225803920262E-8</v>
      </c>
      <c r="CI97" s="27">
        <f ca="1"/>
        <v>-2.6898183278007573E-7</v>
      </c>
      <c r="CJ97" s="27">
        <f ca="1"/>
        <v>3.3738034682887549E-6</v>
      </c>
      <c r="CK97" s="27">
        <f ca="1"/>
        <v>-3.7900189049678079E-5</v>
      </c>
      <c r="CL97" s="27">
        <f ca="1"/>
        <v>3.8236566266778763E-4</v>
      </c>
      <c r="CM97" s="27">
        <f ca="1"/>
        <v>-3.4719743455728373E-3</v>
      </c>
      <c r="CN97" s="27">
        <f ca="1"/>
        <v>2.8421215970201689E-2</v>
      </c>
      <c r="CO97" s="27">
        <f ca="1"/>
        <v>-0.22555280144183371</v>
      </c>
      <c r="CP97" s="27">
        <f ca="1"/>
        <v>1.6607214893049909</v>
      </c>
      <c r="CQ97" s="27">
        <f ca="1"/>
        <v>-0.65320698726201176</v>
      </c>
      <c r="CR97" s="27">
        <f ca="1"/>
        <v>0.28088589131834579</v>
      </c>
      <c r="CS97" s="27">
        <f ca="1"/>
        <v>-0.13254505452012055</v>
      </c>
      <c r="CT97" s="27">
        <f ca="1"/>
        <v>6.9018292779372437E-2</v>
      </c>
      <c r="CU97" s="27">
        <f ca="1"/>
        <v>-4.0005940484576757E-2</v>
      </c>
      <c r="CV97" s="27">
        <f ca="1"/>
        <v>2.6188319947097402E-2</v>
      </c>
      <c r="CW97" s="27">
        <f ca="1"/>
        <v>-1.9781823079774594E-2</v>
      </c>
      <c r="CX97" s="27">
        <f ca="1"/>
        <v>1.7550222504696098E-2</v>
      </c>
      <c r="CY97" s="27">
        <f ca="1"/>
        <v>-1.7888614321140098E-2</v>
      </c>
      <c r="CZ97" s="27">
        <f ca="1"/>
        <v>1.8950843416148392E-2</v>
      </c>
      <c r="DA97" s="27">
        <f ca="1"/>
        <v>-1.6851008835530458E-2</v>
      </c>
      <c r="DB97" s="27">
        <f ca="1"/>
        <v>4.9281104261092498E-3</v>
      </c>
      <c r="DC97" s="27">
        <f ca="1"/>
        <v>2.2397215471277127E-2</v>
      </c>
      <c r="DD97" s="27">
        <f ca="1"/>
        <v>-5.7766825609762949E-2</v>
      </c>
      <c r="DE97" s="27">
        <f ca="1"/>
        <v>6.7770952211058416E-2</v>
      </c>
      <c r="DF97" s="27">
        <f ca="1"/>
        <v>-5.6749236811689521E-3</v>
      </c>
      <c r="DG97" s="27">
        <f ca="1"/>
        <v>-0.12265723725043576</v>
      </c>
      <c r="DH97" s="27">
        <f ca="1"/>
        <v>0.18491343874551852</v>
      </c>
    </row>
    <row r="98" spans="6:112" x14ac:dyDescent="0.2">
      <c r="F98" s="30">
        <f t="shared" si="17"/>
        <v>0.26248123844022386</v>
      </c>
      <c r="G98" s="30">
        <f t="shared" si="18"/>
        <v>0.63509552601969743</v>
      </c>
      <c r="H98" s="30">
        <f t="shared" si="19"/>
        <v>0.10247323804020385</v>
      </c>
      <c r="I98">
        <v>23.039999999999996</v>
      </c>
      <c r="K98">
        <v>31.999999999999996</v>
      </c>
      <c r="L98">
        <f t="shared" ca="1" si="30"/>
        <v>0</v>
      </c>
      <c r="M98">
        <f t="shared" ca="1" si="30"/>
        <v>0</v>
      </c>
      <c r="N98">
        <f t="shared" ca="1" si="30"/>
        <v>0</v>
      </c>
      <c r="O98">
        <f t="shared" ca="1" si="30"/>
        <v>0</v>
      </c>
      <c r="P98">
        <f t="shared" ca="1" si="30"/>
        <v>0</v>
      </c>
      <c r="Q98">
        <f t="shared" ca="1" si="30"/>
        <v>0</v>
      </c>
      <c r="R98">
        <f t="shared" ca="1" si="30"/>
        <v>0</v>
      </c>
      <c r="S98">
        <f t="shared" ca="1" si="30"/>
        <v>0</v>
      </c>
      <c r="T98">
        <f t="shared" ca="1" si="30"/>
        <v>0</v>
      </c>
      <c r="U98">
        <f t="shared" ca="1" si="30"/>
        <v>0</v>
      </c>
      <c r="V98">
        <f t="shared" ca="1" si="30"/>
        <v>0</v>
      </c>
      <c r="W98">
        <f t="shared" ca="1" si="30"/>
        <v>0</v>
      </c>
      <c r="X98">
        <f t="shared" ca="1" si="30"/>
        <v>0</v>
      </c>
      <c r="Y98">
        <f t="shared" ca="1" si="30"/>
        <v>0</v>
      </c>
      <c r="Z98">
        <f t="shared" ca="1" si="30"/>
        <v>0</v>
      </c>
      <c r="AA98">
        <f t="shared" ca="1" si="30"/>
        <v>0</v>
      </c>
      <c r="AB98">
        <f t="shared" ca="1" si="28"/>
        <v>0</v>
      </c>
      <c r="AC98">
        <f t="shared" ca="1" si="28"/>
        <v>0</v>
      </c>
      <c r="AD98">
        <f t="shared" ca="1" si="28"/>
        <v>0</v>
      </c>
      <c r="AE98">
        <f t="shared" ca="1" si="28"/>
        <v>0</v>
      </c>
      <c r="AF98">
        <f t="shared" ca="1" si="32"/>
        <v>0</v>
      </c>
      <c r="AG98">
        <f t="shared" ca="1" si="32"/>
        <v>0</v>
      </c>
      <c r="AH98">
        <f t="shared" ca="1" si="32"/>
        <v>0</v>
      </c>
      <c r="AI98">
        <f t="shared" ca="1" si="32"/>
        <v>0</v>
      </c>
      <c r="AJ98">
        <f t="shared" ca="1" si="32"/>
        <v>0</v>
      </c>
      <c r="AK98">
        <f t="shared" ca="1" si="32"/>
        <v>0</v>
      </c>
      <c r="AL98">
        <f t="shared" ca="1" si="32"/>
        <v>0</v>
      </c>
      <c r="AM98">
        <f t="shared" ca="1" si="32"/>
        <v>0</v>
      </c>
      <c r="AN98">
        <f t="shared" ca="1" si="32"/>
        <v>0</v>
      </c>
      <c r="AO98">
        <f t="shared" ca="1" si="32"/>
        <v>0</v>
      </c>
      <c r="AP98">
        <f t="shared" ca="1" si="32"/>
        <v>9.593539769838709E-2</v>
      </c>
      <c r="AQ98">
        <f t="shared" ca="1" si="32"/>
        <v>0.65317145671583154</v>
      </c>
      <c r="AR98">
        <f t="shared" ca="1" si="32"/>
        <v>0.25094314808590651</v>
      </c>
      <c r="AS98">
        <f t="shared" ca="1" si="32"/>
        <v>0</v>
      </c>
      <c r="AT98">
        <f t="shared" ca="1" si="32"/>
        <v>0</v>
      </c>
      <c r="AU98">
        <f t="shared" ca="1" si="32"/>
        <v>0</v>
      </c>
      <c r="AV98">
        <f t="shared" ca="1" si="31"/>
        <v>0</v>
      </c>
      <c r="AW98">
        <f t="shared" ca="1" si="31"/>
        <v>0</v>
      </c>
      <c r="AX98">
        <f t="shared" ca="1" si="31"/>
        <v>0</v>
      </c>
      <c r="AY98">
        <f t="shared" ca="1" si="29"/>
        <v>0</v>
      </c>
      <c r="AZ98">
        <f t="shared" ca="1" si="29"/>
        <v>0</v>
      </c>
      <c r="BA98">
        <f t="shared" ca="1" si="29"/>
        <v>0</v>
      </c>
      <c r="BB98">
        <f t="shared" ca="1" si="29"/>
        <v>0</v>
      </c>
      <c r="BC98">
        <f t="shared" ca="1" si="29"/>
        <v>0</v>
      </c>
      <c r="BD98">
        <f t="shared" ca="1" si="29"/>
        <v>0</v>
      </c>
      <c r="BE98">
        <f t="shared" ca="1" si="29"/>
        <v>0</v>
      </c>
      <c r="BF98">
        <f t="shared" ca="1" si="29"/>
        <v>0</v>
      </c>
      <c r="BG98">
        <f t="shared" ca="1" si="27"/>
        <v>0</v>
      </c>
      <c r="BH98">
        <f t="shared" ca="1" si="27"/>
        <v>0</v>
      </c>
      <c r="BK98" s="19">
        <v>31.999999999999996</v>
      </c>
      <c r="BL98" s="27">
        <f ca="1"/>
        <v>-3.2350704368891338E-55</v>
      </c>
      <c r="BM98" s="27">
        <f ca="1"/>
        <v>-1.1377669834716288E-52</v>
      </c>
      <c r="BN98" s="27">
        <f ca="1"/>
        <v>-3.3653187770772236E-50</v>
      </c>
      <c r="BO98" s="27">
        <f ca="1"/>
        <v>-9.6742103061363659E-48</v>
      </c>
      <c r="BP98" s="27">
        <f ca="1"/>
        <v>-3.0412064754923029E-45</v>
      </c>
      <c r="BQ98" s="27">
        <f ca="1"/>
        <v>-9.5060732971613108E-43</v>
      </c>
      <c r="BR98" s="27">
        <f ca="1"/>
        <v>-3.7785069078360371E-40</v>
      </c>
      <c r="BS98" s="27">
        <f ca="1"/>
        <v>-2.5169024783846549E-37</v>
      </c>
      <c r="BT98" s="27">
        <f ca="1"/>
        <v>-1.6914516856853406E-33</v>
      </c>
      <c r="BU98" s="27">
        <f ca="1"/>
        <v>1.1021858545907193E-30</v>
      </c>
      <c r="BV98" s="27">
        <f ca="1"/>
        <v>-3.1082817407338687E-28</v>
      </c>
      <c r="BW98" s="27">
        <f ca="1"/>
        <v>5.2814688435382379E-26</v>
      </c>
      <c r="BX98" s="27">
        <f ca="1"/>
        <v>-4.6178904874510571E-24</v>
      </c>
      <c r="BY98" s="27">
        <f ca="1"/>
        <v>3.0969915505340261E-22</v>
      </c>
      <c r="BZ98" s="27">
        <f ca="1"/>
        <v>-1.6634583556255078E-20</v>
      </c>
      <c r="CA98" s="27">
        <f ca="1"/>
        <v>7.3309206831731165E-19</v>
      </c>
      <c r="CB98" s="27">
        <f ca="1"/>
        <v>-2.7003650844333096E-17</v>
      </c>
      <c r="CC98" s="27">
        <f ca="1"/>
        <v>8.4366935985641743E-16</v>
      </c>
      <c r="CD98" s="27">
        <f ca="1"/>
        <v>-2.2623492356049973E-14</v>
      </c>
      <c r="CE98" s="27">
        <f ca="1"/>
        <v>5.2579775472500606E-13</v>
      </c>
      <c r="CF98" s="27">
        <f ca="1"/>
        <v>-1.0677504455491219E-11</v>
      </c>
      <c r="CG98" s="27">
        <f ca="1"/>
        <v>1.907490322580917E-10</v>
      </c>
      <c r="CH98" s="27">
        <f ca="1"/>
        <v>-3.0149390626538922E-9</v>
      </c>
      <c r="CI98" s="27">
        <f ca="1"/>
        <v>4.2365108292452456E-8</v>
      </c>
      <c r="CJ98" s="27">
        <f ca="1"/>
        <v>-5.3137993675717161E-7</v>
      </c>
      <c r="CK98" s="27">
        <f ca="1"/>
        <v>5.9693459472663949E-6</v>
      </c>
      <c r="CL98" s="27">
        <f ca="1"/>
        <v>-6.0223259462585046E-5</v>
      </c>
      <c r="CM98" s="27">
        <f ca="1"/>
        <v>5.4684202133113507E-4</v>
      </c>
      <c r="CN98" s="27">
        <f ca="1"/>
        <v>-4.4763911374090474E-3</v>
      </c>
      <c r="CO98" s="27">
        <f ca="1"/>
        <v>3.5524960031639428E-2</v>
      </c>
      <c r="CP98" s="27">
        <f ca="1"/>
        <v>-0.26156653410691005</v>
      </c>
      <c r="CQ98" s="27">
        <f ca="1"/>
        <v>1.7446292269142756</v>
      </c>
      <c r="CR98" s="27">
        <f ca="1"/>
        <v>-0.75020896129099313</v>
      </c>
      <c r="CS98" s="27">
        <f ca="1"/>
        <v>0.35401026092513849</v>
      </c>
      <c r="CT98" s="27">
        <f ca="1"/>
        <v>-0.1843387059886436</v>
      </c>
      <c r="CU98" s="27">
        <f ca="1"/>
        <v>0.10685056097170857</v>
      </c>
      <c r="CV98" s="27">
        <f ca="1"/>
        <v>-6.9945529172916951E-2</v>
      </c>
      <c r="CW98" s="27">
        <f ca="1"/>
        <v>5.2834625745941118E-2</v>
      </c>
      <c r="CX98" s="27">
        <f ca="1"/>
        <v>-4.687431659125816E-2</v>
      </c>
      <c r="CY98" s="27">
        <f ca="1"/>
        <v>4.777811625144153E-2</v>
      </c>
      <c r="CZ98" s="27">
        <f ca="1"/>
        <v>-5.0615189278780143E-2</v>
      </c>
      <c r="DA98" s="27">
        <f ca="1"/>
        <v>4.5006809618931422E-2</v>
      </c>
      <c r="DB98" s="27">
        <f ca="1"/>
        <v>-1.3162329323648947E-2</v>
      </c>
      <c r="DC98" s="27">
        <f ca="1"/>
        <v>-5.9819991939267361E-2</v>
      </c>
      <c r="DD98" s="27">
        <f ca="1"/>
        <v>0.15428752948171903</v>
      </c>
      <c r="DE98" s="27">
        <f ca="1"/>
        <v>-0.1810072247677858</v>
      </c>
      <c r="DF98" s="27">
        <f ca="1"/>
        <v>1.5156968476676748E-2</v>
      </c>
      <c r="DG98" s="27">
        <f ca="1"/>
        <v>0.32760121243747997</v>
      </c>
      <c r="DH98" s="27">
        <f ca="1"/>
        <v>-0.49387926947458083</v>
      </c>
    </row>
    <row r="99" spans="6:112" x14ac:dyDescent="0.2">
      <c r="F99" s="30">
        <f t="shared" si="17"/>
        <v>0.27419040900373182</v>
      </c>
      <c r="G99" s="30">
        <f t="shared" si="18"/>
        <v>0.61667743490518212</v>
      </c>
      <c r="H99" s="30">
        <f t="shared" si="19"/>
        <v>0.10918215859121119</v>
      </c>
      <c r="I99">
        <v>23.759999999999994</v>
      </c>
      <c r="K99">
        <v>32.999999999999993</v>
      </c>
      <c r="L99">
        <f t="shared" ca="1" si="30"/>
        <v>0</v>
      </c>
      <c r="M99">
        <f t="shared" ca="1" si="30"/>
        <v>0</v>
      </c>
      <c r="N99">
        <f t="shared" ca="1" si="30"/>
        <v>0</v>
      </c>
      <c r="O99">
        <f t="shared" ca="1" si="30"/>
        <v>0</v>
      </c>
      <c r="P99">
        <f t="shared" ca="1" si="30"/>
        <v>0</v>
      </c>
      <c r="Q99">
        <f t="shared" ca="1" si="30"/>
        <v>0</v>
      </c>
      <c r="R99">
        <f t="shared" ca="1" si="30"/>
        <v>0</v>
      </c>
      <c r="S99">
        <f t="shared" ca="1" si="30"/>
        <v>0</v>
      </c>
      <c r="T99">
        <f t="shared" ca="1" si="30"/>
        <v>0</v>
      </c>
      <c r="U99">
        <f t="shared" ca="1" si="30"/>
        <v>0</v>
      </c>
      <c r="V99">
        <f t="shared" ca="1" si="30"/>
        <v>0</v>
      </c>
      <c r="W99">
        <f t="shared" ca="1" si="30"/>
        <v>0</v>
      </c>
      <c r="X99">
        <f t="shared" ca="1" si="30"/>
        <v>0</v>
      </c>
      <c r="Y99">
        <f t="shared" ca="1" si="30"/>
        <v>0</v>
      </c>
      <c r="Z99">
        <f t="shared" ca="1" si="30"/>
        <v>0</v>
      </c>
      <c r="AA99">
        <f t="shared" ca="1" si="30"/>
        <v>0</v>
      </c>
      <c r="AB99">
        <f t="shared" ca="1" si="28"/>
        <v>0</v>
      </c>
      <c r="AC99">
        <f t="shared" ca="1" si="28"/>
        <v>0</v>
      </c>
      <c r="AD99">
        <f t="shared" ca="1" si="28"/>
        <v>0</v>
      </c>
      <c r="AE99">
        <f t="shared" ca="1" si="28"/>
        <v>0</v>
      </c>
      <c r="AF99">
        <f t="shared" ca="1" si="32"/>
        <v>0</v>
      </c>
      <c r="AG99">
        <f t="shared" ca="1" si="32"/>
        <v>0</v>
      </c>
      <c r="AH99">
        <f t="shared" ca="1" si="32"/>
        <v>0</v>
      </c>
      <c r="AI99">
        <f t="shared" ca="1" si="32"/>
        <v>0</v>
      </c>
      <c r="AJ99">
        <f t="shared" ca="1" si="32"/>
        <v>0</v>
      </c>
      <c r="AK99">
        <f t="shared" ca="1" si="32"/>
        <v>0</v>
      </c>
      <c r="AL99">
        <f t="shared" ca="1" si="32"/>
        <v>0</v>
      </c>
      <c r="AM99">
        <f t="shared" ca="1" si="32"/>
        <v>0</v>
      </c>
      <c r="AN99">
        <f t="shared" ca="1" si="32"/>
        <v>0</v>
      </c>
      <c r="AO99">
        <f t="shared" ca="1" si="32"/>
        <v>0</v>
      </c>
      <c r="AP99">
        <f t="shared" ca="1" si="32"/>
        <v>0</v>
      </c>
      <c r="AQ99">
        <f t="shared" ca="1" si="32"/>
        <v>0.10247323804020385</v>
      </c>
      <c r="AR99">
        <f t="shared" ca="1" si="32"/>
        <v>0.63509552601969743</v>
      </c>
      <c r="AS99">
        <f t="shared" ca="1" si="32"/>
        <v>0.26248123844022386</v>
      </c>
      <c r="AT99">
        <f t="shared" ca="1" si="32"/>
        <v>0</v>
      </c>
      <c r="AU99">
        <f t="shared" ca="1" si="32"/>
        <v>0</v>
      </c>
      <c r="AV99">
        <f t="shared" ca="1" si="31"/>
        <v>0</v>
      </c>
      <c r="AW99">
        <f t="shared" ca="1" si="31"/>
        <v>0</v>
      </c>
      <c r="AX99">
        <f t="shared" ca="1" si="31"/>
        <v>0</v>
      </c>
      <c r="AY99">
        <f t="shared" ca="1" si="29"/>
        <v>0</v>
      </c>
      <c r="AZ99">
        <f t="shared" ca="1" si="29"/>
        <v>0</v>
      </c>
      <c r="BA99">
        <f t="shared" ca="1" si="29"/>
        <v>0</v>
      </c>
      <c r="BB99">
        <f t="shared" ca="1" si="29"/>
        <v>0</v>
      </c>
      <c r="BC99">
        <f t="shared" ca="1" si="29"/>
        <v>0</v>
      </c>
      <c r="BD99">
        <f t="shared" ca="1" si="29"/>
        <v>0</v>
      </c>
      <c r="BE99">
        <f t="shared" ca="1" si="29"/>
        <v>0</v>
      </c>
      <c r="BF99">
        <f t="shared" ca="1" si="29"/>
        <v>0</v>
      </c>
      <c r="BG99">
        <f t="shared" ca="1" si="27"/>
        <v>0</v>
      </c>
      <c r="BH99">
        <f t="shared" ca="1" si="27"/>
        <v>0</v>
      </c>
      <c r="BK99" s="19">
        <v>32.999999999999993</v>
      </c>
      <c r="BL99" s="27">
        <f ca="1"/>
        <v>5.6806490898953621E-56</v>
      </c>
      <c r="BM99" s="27">
        <f ca="1"/>
        <v>1.9978714854153871E-53</v>
      </c>
      <c r="BN99" s="27">
        <f ca="1"/>
        <v>5.9093597561958301E-51</v>
      </c>
      <c r="BO99" s="27">
        <f ca="1"/>
        <v>1.6987510795547237E-48</v>
      </c>
      <c r="BP99" s="27">
        <f ca="1"/>
        <v>5.3402320395230647E-46</v>
      </c>
      <c r="BQ99" s="27">
        <f ca="1"/>
        <v>1.6692269203240414E-43</v>
      </c>
      <c r="BR99" s="27">
        <f ca="1"/>
        <v>6.634900922838147E-41</v>
      </c>
      <c r="BS99" s="27">
        <f ca="1"/>
        <v>4.419576034622567E-38</v>
      </c>
      <c r="BT99" s="27">
        <f ca="1"/>
        <v>2.970118786078132E-34</v>
      </c>
      <c r="BU99" s="27">
        <f ca="1"/>
        <v>-1.9353925034773151E-31</v>
      </c>
      <c r="BV99" s="27">
        <f ca="1"/>
        <v>5.4580134145757191E-29</v>
      </c>
      <c r="BW99" s="27">
        <f ca="1"/>
        <v>-9.2740395501887449E-27</v>
      </c>
      <c r="BX99" s="27">
        <f ca="1"/>
        <v>8.1088235655235896E-25</v>
      </c>
      <c r="BY99" s="27">
        <f ca="1"/>
        <v>-5.4381883103207541E-23</v>
      </c>
      <c r="BZ99" s="27">
        <f ca="1"/>
        <v>2.9209636631743956E-21</v>
      </c>
      <c r="CA99" s="27">
        <f ca="1"/>
        <v>-1.2872791711765012E-19</v>
      </c>
      <c r="CB99" s="27">
        <f ca="1"/>
        <v>4.7417287377588534E-18</v>
      </c>
      <c r="CC99" s="27">
        <f ca="1"/>
        <v>-1.4814482944765643E-16</v>
      </c>
      <c r="CD99" s="27">
        <f ca="1"/>
        <v>3.9725911311604064E-15</v>
      </c>
      <c r="CE99" s="27">
        <f ca="1"/>
        <v>-9.2327898112778909E-14</v>
      </c>
      <c r="CF99" s="27">
        <f ca="1"/>
        <v>1.8749253579086299E-12</v>
      </c>
      <c r="CG99" s="27">
        <f ca="1"/>
        <v>-3.3494736440339343E-11</v>
      </c>
      <c r="CH99" s="27">
        <f ca="1"/>
        <v>5.2941075554521996E-10</v>
      </c>
      <c r="CI99" s="27">
        <f ca="1"/>
        <v>-7.43913675327144E-9</v>
      </c>
      <c r="CJ99" s="27">
        <f ca="1"/>
        <v>9.3308106052583268E-8</v>
      </c>
      <c r="CK99" s="27">
        <f ca="1"/>
        <v>-1.048192312474571E-6</v>
      </c>
      <c r="CL99" s="27">
        <f ca="1"/>
        <v>1.0574953798707354E-5</v>
      </c>
      <c r="CM99" s="27">
        <f ca="1"/>
        <v>-9.6023183772728154E-5</v>
      </c>
      <c r="CN99" s="27">
        <f ca="1"/>
        <v>7.8603565940254735E-4</v>
      </c>
      <c r="CO99" s="27">
        <f ca="1"/>
        <v>-6.238035177569691E-3</v>
      </c>
      <c r="CP99" s="27">
        <f ca="1"/>
        <v>4.5929995124011073E-2</v>
      </c>
      <c r="CQ99" s="27">
        <f ca="1"/>
        <v>-0.30634963359887635</v>
      </c>
      <c r="CR99" s="27">
        <f ca="1"/>
        <v>1.8453111150008097</v>
      </c>
      <c r="CS99" s="27">
        <f ca="1"/>
        <v>-0.87076948292558043</v>
      </c>
      <c r="CT99" s="27">
        <f ca="1"/>
        <v>0.45342335354185043</v>
      </c>
      <c r="CU99" s="27">
        <f ca="1"/>
        <v>-0.26282347716276572</v>
      </c>
      <c r="CV99" s="27">
        <f ca="1"/>
        <v>0.17204708166280155</v>
      </c>
      <c r="CW99" s="27">
        <f ca="1"/>
        <v>-0.12995888769192659</v>
      </c>
      <c r="CX99" s="27">
        <f ca="1"/>
        <v>0.11529813942113733</v>
      </c>
      <c r="CY99" s="27">
        <f ca="1"/>
        <v>-0.1175212421094874</v>
      </c>
      <c r="CZ99" s="27">
        <f ca="1"/>
        <v>0.1244996743351007</v>
      </c>
      <c r="DA99" s="27">
        <f ca="1"/>
        <v>-0.11070457742549578</v>
      </c>
      <c r="DB99" s="27">
        <f ca="1"/>
        <v>3.237576975678029E-2</v>
      </c>
      <c r="DC99" s="27">
        <f ca="1"/>
        <v>0.14714099900223915</v>
      </c>
      <c r="DD99" s="27">
        <f ca="1"/>
        <v>-0.37950558810800139</v>
      </c>
      <c r="DE99" s="27">
        <f ca="1"/>
        <v>0.44522881089644367</v>
      </c>
      <c r="DF99" s="27">
        <f ca="1"/>
        <v>-3.7282042527987981E-2</v>
      </c>
      <c r="DG99" s="27">
        <f ca="1"/>
        <v>-0.80581036723198785</v>
      </c>
      <c r="DH99" s="27">
        <f ca="1"/>
        <v>1.2148094097164788</v>
      </c>
    </row>
    <row r="100" spans="6:112" x14ac:dyDescent="0.2">
      <c r="F100" s="30">
        <f t="shared" si="17"/>
        <v>0.28606856645441409</v>
      </c>
      <c r="G100" s="30">
        <f t="shared" si="18"/>
        <v>0.59792137001631829</v>
      </c>
      <c r="H100" s="30">
        <f t="shared" si="19"/>
        <v>0.11606006602939284</v>
      </c>
      <c r="I100">
        <v>24.479999999999993</v>
      </c>
      <c r="K100">
        <v>33.999999999999993</v>
      </c>
      <c r="L100">
        <f t="shared" ca="1" si="30"/>
        <v>0</v>
      </c>
      <c r="M100">
        <f t="shared" ca="1" si="30"/>
        <v>0</v>
      </c>
      <c r="N100">
        <f t="shared" ca="1" si="30"/>
        <v>0</v>
      </c>
      <c r="O100">
        <f t="shared" ca="1" si="30"/>
        <v>0</v>
      </c>
      <c r="P100">
        <f t="shared" ca="1" si="30"/>
        <v>0</v>
      </c>
      <c r="Q100">
        <f t="shared" ca="1" si="30"/>
        <v>0</v>
      </c>
      <c r="R100">
        <f t="shared" ca="1" si="30"/>
        <v>0</v>
      </c>
      <c r="S100">
        <f t="shared" ca="1" si="30"/>
        <v>0</v>
      </c>
      <c r="T100">
        <f t="shared" ca="1" si="30"/>
        <v>0</v>
      </c>
      <c r="U100">
        <f t="shared" ca="1" si="30"/>
        <v>0</v>
      </c>
      <c r="V100">
        <f t="shared" ca="1" si="30"/>
        <v>0</v>
      </c>
      <c r="W100">
        <f t="shared" ca="1" si="30"/>
        <v>0</v>
      </c>
      <c r="X100">
        <f t="shared" ca="1" si="30"/>
        <v>0</v>
      </c>
      <c r="Y100">
        <f t="shared" ca="1" si="30"/>
        <v>0</v>
      </c>
      <c r="Z100">
        <f t="shared" ca="1" si="30"/>
        <v>0</v>
      </c>
      <c r="AA100">
        <f t="shared" ca="1" si="30"/>
        <v>0</v>
      </c>
      <c r="AB100">
        <f t="shared" ca="1" si="28"/>
        <v>0</v>
      </c>
      <c r="AC100">
        <f t="shared" ca="1" si="28"/>
        <v>0</v>
      </c>
      <c r="AD100">
        <f t="shared" ca="1" si="28"/>
        <v>0</v>
      </c>
      <c r="AE100">
        <f t="shared" ca="1" si="28"/>
        <v>0</v>
      </c>
      <c r="AF100">
        <f t="shared" ca="1" si="32"/>
        <v>0</v>
      </c>
      <c r="AG100">
        <f t="shared" ca="1" si="32"/>
        <v>0</v>
      </c>
      <c r="AH100">
        <f t="shared" ca="1" si="32"/>
        <v>0</v>
      </c>
      <c r="AI100">
        <f t="shared" ca="1" si="32"/>
        <v>0</v>
      </c>
      <c r="AJ100">
        <f t="shared" ca="1" si="32"/>
        <v>0</v>
      </c>
      <c r="AK100">
        <f t="shared" ca="1" si="32"/>
        <v>0</v>
      </c>
      <c r="AL100">
        <f t="shared" ca="1" si="32"/>
        <v>0</v>
      </c>
      <c r="AM100">
        <f t="shared" ca="1" si="32"/>
        <v>0</v>
      </c>
      <c r="AN100">
        <f t="shared" ca="1" si="32"/>
        <v>0</v>
      </c>
      <c r="AO100">
        <f t="shared" ca="1" si="32"/>
        <v>0</v>
      </c>
      <c r="AP100">
        <f t="shared" ca="1" si="32"/>
        <v>0</v>
      </c>
      <c r="AQ100">
        <f t="shared" ca="1" si="32"/>
        <v>0</v>
      </c>
      <c r="AR100">
        <f t="shared" ca="1" si="32"/>
        <v>0.10918215859121119</v>
      </c>
      <c r="AS100">
        <f t="shared" ca="1" si="32"/>
        <v>0.61667743490518212</v>
      </c>
      <c r="AT100">
        <f t="shared" ca="1" si="32"/>
        <v>0.27419040900373182</v>
      </c>
      <c r="AU100">
        <f t="shared" ca="1" si="32"/>
        <v>0</v>
      </c>
      <c r="AV100">
        <f t="shared" ca="1" si="31"/>
        <v>0</v>
      </c>
      <c r="AW100">
        <f t="shared" ca="1" si="31"/>
        <v>0</v>
      </c>
      <c r="AX100">
        <f t="shared" ca="1" si="31"/>
        <v>0</v>
      </c>
      <c r="AY100">
        <f t="shared" ca="1" si="29"/>
        <v>0</v>
      </c>
      <c r="AZ100">
        <f t="shared" ca="1" si="29"/>
        <v>0</v>
      </c>
      <c r="BA100">
        <f t="shared" ca="1" si="29"/>
        <v>0</v>
      </c>
      <c r="BB100">
        <f t="shared" ca="1" si="29"/>
        <v>0</v>
      </c>
      <c r="BC100">
        <f t="shared" ca="1" si="29"/>
        <v>0</v>
      </c>
      <c r="BD100">
        <f t="shared" ca="1" si="29"/>
        <v>0</v>
      </c>
      <c r="BE100">
        <f t="shared" ca="1" si="29"/>
        <v>0</v>
      </c>
      <c r="BF100">
        <f t="shared" ca="1" si="29"/>
        <v>0</v>
      </c>
      <c r="BG100">
        <f t="shared" ca="1" si="27"/>
        <v>0</v>
      </c>
      <c r="BH100">
        <f t="shared" ca="1" si="27"/>
        <v>0</v>
      </c>
      <c r="BK100" s="19">
        <v>33.999999999999993</v>
      </c>
      <c r="BL100" s="27">
        <f ca="1"/>
        <v>-1.1150259502657668E-56</v>
      </c>
      <c r="BM100" s="27">
        <f ca="1"/>
        <v>-3.9215211435903094E-54</v>
      </c>
      <c r="BN100" s="27">
        <f ca="1"/>
        <v>-1.159918413079782E-51</v>
      </c>
      <c r="BO100" s="27">
        <f ca="1"/>
        <v>-3.3343927899274513E-49</v>
      </c>
      <c r="BP100" s="27">
        <f ca="1"/>
        <v>-1.0482072048950629E-46</v>
      </c>
      <c r="BQ100" s="27">
        <f ca="1"/>
        <v>-3.2764413073045457E-44</v>
      </c>
      <c r="BR100" s="27">
        <f ca="1"/>
        <v>-1.3023312282334785E-41</v>
      </c>
      <c r="BS100" s="27">
        <f ca="1"/>
        <v>-8.6749628251858993E-39</v>
      </c>
      <c r="BT100" s="27">
        <f ca="1"/>
        <v>-5.8298963189609343E-35</v>
      </c>
      <c r="BU100" s="27">
        <f ca="1"/>
        <v>3.7988843020873609E-32</v>
      </c>
      <c r="BV100" s="27">
        <f ca="1"/>
        <v>-1.0713259167822837E-29</v>
      </c>
      <c r="BW100" s="27">
        <f ca="1"/>
        <v>1.8203544346095119E-27</v>
      </c>
      <c r="BX100" s="27">
        <f ca="1"/>
        <v>-1.5916400676409197E-25</v>
      </c>
      <c r="BY100" s="27">
        <f ca="1"/>
        <v>1.0674345470882234E-23</v>
      </c>
      <c r="BZ100" s="27">
        <f ca="1"/>
        <v>-5.7334122081510206E-22</v>
      </c>
      <c r="CA100" s="27">
        <f ca="1"/>
        <v>2.5267353402476165E-20</v>
      </c>
      <c r="CB100" s="27">
        <f ca="1"/>
        <v>-9.307300113162686E-19</v>
      </c>
      <c r="CC100" s="27">
        <f ca="1"/>
        <v>2.9078601162966007E-17</v>
      </c>
      <c r="CD100" s="27">
        <f ca="1"/>
        <v>-7.7975987091311123E-16</v>
      </c>
      <c r="CE100" s="27">
        <f ca="1"/>
        <v>1.8122577314688261E-14</v>
      </c>
      <c r="CF100" s="27">
        <f ca="1"/>
        <v>-3.6801963926942054E-13</v>
      </c>
      <c r="CG100" s="27">
        <f ca="1"/>
        <v>6.5745128307122254E-12</v>
      </c>
      <c r="CH100" s="27">
        <f ca="1"/>
        <v>-1.0391536626206213E-10</v>
      </c>
      <c r="CI100" s="27">
        <f ca="1"/>
        <v>1.46019062191822E-9</v>
      </c>
      <c r="CJ100" s="27">
        <f ca="1"/>
        <v>-1.8314977385920008E-8</v>
      </c>
      <c r="CK100" s="27">
        <f ca="1"/>
        <v>2.057443807534605E-7</v>
      </c>
      <c r="CL100" s="27">
        <f ca="1"/>
        <v>-2.0757043291750743E-6</v>
      </c>
      <c r="CM100" s="27">
        <f ca="1"/>
        <v>1.8847906293698343E-5</v>
      </c>
      <c r="CN100" s="27">
        <f ca="1"/>
        <v>-1.5428697393527052E-4</v>
      </c>
      <c r="CO100" s="27">
        <f ca="1"/>
        <v>1.2244324533323794E-3</v>
      </c>
      <c r="CP100" s="27">
        <f ca="1"/>
        <v>-9.0153670202846193E-3</v>
      </c>
      <c r="CQ100" s="27">
        <f ca="1"/>
        <v>6.0131824006655669E-2</v>
      </c>
      <c r="CR100" s="27">
        <f ca="1"/>
        <v>-0.36220680893662816</v>
      </c>
      <c r="CS100" s="27">
        <f ca="1"/>
        <v>1.9686939460312931</v>
      </c>
      <c r="CT100" s="27">
        <f ca="1"/>
        <v>-1.025129874910117</v>
      </c>
      <c r="CU100" s="27">
        <f ca="1"/>
        <v>0.59420891350811322</v>
      </c>
      <c r="CV100" s="27">
        <f ca="1"/>
        <v>-0.38897556097617203</v>
      </c>
      <c r="CW100" s="27">
        <f ca="1"/>
        <v>0.29381975419311124</v>
      </c>
      <c r="CX100" s="27">
        <f ca="1"/>
        <v>-0.26067375294830381</v>
      </c>
      <c r="CY100" s="27">
        <f ca="1"/>
        <v>0.26569989234544522</v>
      </c>
      <c r="CZ100" s="27">
        <f ca="1"/>
        <v>-0.28147719913529368</v>
      </c>
      <c r="DA100" s="27">
        <f ca="1"/>
        <v>0.25028832044422078</v>
      </c>
      <c r="DB100" s="27">
        <f ca="1"/>
        <v>-7.3197307861699257E-2</v>
      </c>
      <c r="DC100" s="27">
        <f ca="1"/>
        <v>-0.33266622180587102</v>
      </c>
      <c r="DD100" s="27">
        <f ca="1"/>
        <v>0.85801164193660739</v>
      </c>
      <c r="DE100" s="27">
        <f ca="1"/>
        <v>-1.0066031042631878</v>
      </c>
      <c r="DF100" s="27">
        <f ca="1"/>
        <v>8.4289737823533661E-2</v>
      </c>
      <c r="DG100" s="27">
        <f ca="1"/>
        <v>1.8218300281826108</v>
      </c>
      <c r="DH100" s="27">
        <f ca="1"/>
        <v>-2.7465224463947773</v>
      </c>
    </row>
    <row r="101" spans="6:112" x14ac:dyDescent="0.2">
      <c r="F101" s="30">
        <f t="shared" si="17"/>
        <v>0.29811370447390101</v>
      </c>
      <c r="G101" s="30">
        <f t="shared" si="18"/>
        <v>0.57883134398984504</v>
      </c>
      <c r="H101" s="30">
        <f t="shared" si="19"/>
        <v>0.12310495403637914</v>
      </c>
      <c r="I101">
        <v>25.199999999999992</v>
      </c>
      <c r="K101">
        <v>34.999999999999993</v>
      </c>
      <c r="L101">
        <f t="shared" ca="1" si="30"/>
        <v>0</v>
      </c>
      <c r="M101">
        <f t="shared" ca="1" si="30"/>
        <v>0</v>
      </c>
      <c r="N101">
        <f t="shared" ca="1" si="30"/>
        <v>0</v>
      </c>
      <c r="O101">
        <f t="shared" ca="1" si="30"/>
        <v>0</v>
      </c>
      <c r="P101">
        <f t="shared" ca="1" si="30"/>
        <v>0</v>
      </c>
      <c r="Q101">
        <f t="shared" ca="1" si="30"/>
        <v>0</v>
      </c>
      <c r="R101">
        <f t="shared" ca="1" si="30"/>
        <v>0</v>
      </c>
      <c r="S101">
        <f t="shared" ca="1" si="30"/>
        <v>0</v>
      </c>
      <c r="T101">
        <f t="shared" ca="1" si="30"/>
        <v>0</v>
      </c>
      <c r="U101">
        <f t="shared" ca="1" si="30"/>
        <v>0</v>
      </c>
      <c r="V101">
        <f t="shared" ca="1" si="30"/>
        <v>0</v>
      </c>
      <c r="W101">
        <f t="shared" ca="1" si="30"/>
        <v>0</v>
      </c>
      <c r="X101">
        <f t="shared" ca="1" si="30"/>
        <v>0</v>
      </c>
      <c r="Y101">
        <f t="shared" ca="1" si="30"/>
        <v>0</v>
      </c>
      <c r="Z101">
        <f t="shared" ca="1" si="30"/>
        <v>0</v>
      </c>
      <c r="AA101">
        <f t="shared" ca="1" si="30"/>
        <v>0</v>
      </c>
      <c r="AB101">
        <f t="shared" ca="1" si="28"/>
        <v>0</v>
      </c>
      <c r="AC101">
        <f t="shared" ca="1" si="28"/>
        <v>0</v>
      </c>
      <c r="AD101">
        <f t="shared" ca="1" si="28"/>
        <v>0</v>
      </c>
      <c r="AE101">
        <f t="shared" ca="1" si="28"/>
        <v>0</v>
      </c>
      <c r="AF101">
        <f t="shared" ca="1" si="32"/>
        <v>0</v>
      </c>
      <c r="AG101">
        <f t="shared" ca="1" si="32"/>
        <v>0</v>
      </c>
      <c r="AH101">
        <f t="shared" ca="1" si="32"/>
        <v>0</v>
      </c>
      <c r="AI101">
        <f t="shared" ca="1" si="32"/>
        <v>0</v>
      </c>
      <c r="AJ101">
        <f t="shared" ca="1" si="32"/>
        <v>0</v>
      </c>
      <c r="AK101">
        <f t="shared" ca="1" si="32"/>
        <v>0</v>
      </c>
      <c r="AL101">
        <f t="shared" ca="1" si="32"/>
        <v>0</v>
      </c>
      <c r="AM101">
        <f t="shared" ca="1" si="32"/>
        <v>0</v>
      </c>
      <c r="AN101">
        <f t="shared" ca="1" si="32"/>
        <v>0</v>
      </c>
      <c r="AO101">
        <f t="shared" ca="1" si="32"/>
        <v>0</v>
      </c>
      <c r="AP101">
        <f t="shared" ca="1" si="32"/>
        <v>0</v>
      </c>
      <c r="AQ101">
        <f t="shared" ca="1" si="32"/>
        <v>0</v>
      </c>
      <c r="AR101">
        <f t="shared" ca="1" si="32"/>
        <v>0</v>
      </c>
      <c r="AS101">
        <f t="shared" ca="1" si="32"/>
        <v>0.11606006602939284</v>
      </c>
      <c r="AT101">
        <f t="shared" ca="1" si="32"/>
        <v>0.59792137001631829</v>
      </c>
      <c r="AU101">
        <f t="shared" ca="1" si="32"/>
        <v>0.28606856645441409</v>
      </c>
      <c r="AV101">
        <f t="shared" ca="1" si="31"/>
        <v>0</v>
      </c>
      <c r="AW101">
        <f t="shared" ca="1" si="31"/>
        <v>0</v>
      </c>
      <c r="AX101">
        <f t="shared" ca="1" si="31"/>
        <v>0</v>
      </c>
      <c r="AY101">
        <f t="shared" ca="1" si="29"/>
        <v>0</v>
      </c>
      <c r="AZ101">
        <f t="shared" ca="1" si="29"/>
        <v>0</v>
      </c>
      <c r="BA101">
        <f t="shared" ca="1" si="29"/>
        <v>0</v>
      </c>
      <c r="BB101">
        <f t="shared" ca="1" si="29"/>
        <v>0</v>
      </c>
      <c r="BC101">
        <f t="shared" ca="1" si="29"/>
        <v>0</v>
      </c>
      <c r="BD101">
        <f t="shared" ca="1" si="29"/>
        <v>0</v>
      </c>
      <c r="BE101">
        <f t="shared" ca="1" si="29"/>
        <v>0</v>
      </c>
      <c r="BF101">
        <f t="shared" ca="1" si="29"/>
        <v>0</v>
      </c>
      <c r="BG101">
        <f t="shared" ca="1" si="27"/>
        <v>0</v>
      </c>
      <c r="BH101">
        <f t="shared" ca="1" si="27"/>
        <v>0</v>
      </c>
      <c r="BK101" s="19">
        <v>34.999999999999993</v>
      </c>
      <c r="BL101" s="27">
        <f ca="1"/>
        <v>2.4576283785226889E-57</v>
      </c>
      <c r="BM101" s="27">
        <f ca="1"/>
        <v>8.6434236325774819E-55</v>
      </c>
      <c r="BN101" s="27">
        <f ca="1"/>
        <v>2.5565758429895038E-52</v>
      </c>
      <c r="BO101" s="27">
        <f ca="1"/>
        <v>7.3493341959565499E-50</v>
      </c>
      <c r="BP101" s="27">
        <f ca="1"/>
        <v>2.3103532009349542E-47</v>
      </c>
      <c r="BQ101" s="27">
        <f ca="1"/>
        <v>7.2216033496586935E-45</v>
      </c>
      <c r="BR101" s="27">
        <f ca="1"/>
        <v>2.8704678881958126E-42</v>
      </c>
      <c r="BS101" s="27">
        <f ca="1"/>
        <v>1.9120483085370915E-39</v>
      </c>
      <c r="BT101" s="27">
        <f ca="1"/>
        <v>1.28496728115685E-35</v>
      </c>
      <c r="BU101" s="27">
        <f ca="1"/>
        <v>-8.37311980524665E-33</v>
      </c>
      <c r="BV101" s="27">
        <f ca="1"/>
        <v>2.3613091472027351E-30</v>
      </c>
      <c r="BW101" s="27">
        <f ca="1"/>
        <v>-4.0122426894186987E-28</v>
      </c>
      <c r="BX101" s="27">
        <f ca="1"/>
        <v>3.5081334185054174E-26</v>
      </c>
      <c r="BY101" s="27">
        <f ca="1"/>
        <v>-2.3527321803714553E-24</v>
      </c>
      <c r="BZ101" s="27">
        <f ca="1"/>
        <v>1.2637012210488807E-22</v>
      </c>
      <c r="CA101" s="27">
        <f ca="1"/>
        <v>-5.5691766417890287E-21</v>
      </c>
      <c r="CB101" s="27">
        <f ca="1"/>
        <v>2.0514217521201229E-19</v>
      </c>
      <c r="CC101" s="27">
        <f ca="1"/>
        <v>-6.4092136518270781E-18</v>
      </c>
      <c r="CD101" s="27">
        <f ca="1"/>
        <v>1.7186685087755007E-16</v>
      </c>
      <c r="CE101" s="27">
        <f ca="1"/>
        <v>-3.9943967483387798E-15</v>
      </c>
      <c r="CF101" s="27">
        <f ca="1"/>
        <v>8.1115198180511714E-14</v>
      </c>
      <c r="CG101" s="27">
        <f ca="1"/>
        <v>-1.4490881852452585E-12</v>
      </c>
      <c r="CH101" s="27">
        <f ca="1"/>
        <v>2.2903982909936034E-11</v>
      </c>
      <c r="CI101" s="27">
        <f ca="1"/>
        <v>-3.218405732730764E-10</v>
      </c>
      <c r="CJ101" s="27">
        <f ca="1"/>
        <v>4.0368036425439084E-9</v>
      </c>
      <c r="CK101" s="27">
        <f ca="1"/>
        <v>-4.5348113085687524E-8</v>
      </c>
      <c r="CL101" s="27">
        <f ca="1"/>
        <v>4.5750593191011963E-7</v>
      </c>
      <c r="CM101" s="27">
        <f ca="1"/>
        <v>-4.1542664878865626E-6</v>
      </c>
      <c r="CN101" s="27">
        <f ca="1"/>
        <v>3.4006387518544624E-5</v>
      </c>
      <c r="CO101" s="27">
        <f ca="1"/>
        <v>-2.6987712206846571E-4</v>
      </c>
      <c r="CP101" s="27">
        <f ca="1"/>
        <v>1.9870767874566528E-3</v>
      </c>
      <c r="CQ101" s="27">
        <f ca="1"/>
        <v>-1.3253653611906077E-2</v>
      </c>
      <c r="CR101" s="27">
        <f ca="1"/>
        <v>7.9833992412878876E-2</v>
      </c>
      <c r="CS101" s="27">
        <f ca="1"/>
        <v>-0.43391977641767948</v>
      </c>
      <c r="CT101" s="27">
        <f ca="1"/>
        <v>2.1250514316893767</v>
      </c>
      <c r="CU101" s="27">
        <f ca="1"/>
        <v>-1.2317702695804473</v>
      </c>
      <c r="CV101" s="27">
        <f ca="1"/>
        <v>0.80633009823957003</v>
      </c>
      <c r="CW101" s="27">
        <f ca="1"/>
        <v>-0.60907608351716158</v>
      </c>
      <c r="CX101" s="27">
        <f ca="1"/>
        <v>0.54036580677663459</v>
      </c>
      <c r="CY101" s="27">
        <f ca="1"/>
        <v>-0.55078478390643704</v>
      </c>
      <c r="CZ101" s="27">
        <f ca="1"/>
        <v>0.5834904821818967</v>
      </c>
      <c r="DA101" s="27">
        <f ca="1"/>
        <v>-0.51883723878572519</v>
      </c>
      <c r="DB101" s="27">
        <f ca="1"/>
        <v>0.15173496322205074</v>
      </c>
      <c r="DC101" s="27">
        <f ca="1"/>
        <v>0.68960318904494478</v>
      </c>
      <c r="DD101" s="27">
        <f ca="1"/>
        <v>-1.7786223118933182</v>
      </c>
      <c r="DE101" s="27">
        <f ca="1"/>
        <v>2.0866462096278409</v>
      </c>
      <c r="DF101" s="27">
        <f ca="1"/>
        <v>-0.17472910742585432</v>
      </c>
      <c r="DG101" s="27">
        <f ca="1"/>
        <v>-3.7765775873262935</v>
      </c>
      <c r="DH101" s="27">
        <f ca="1"/>
        <v>5.6934263645276877</v>
      </c>
    </row>
    <row r="102" spans="6:112" x14ac:dyDescent="0.2">
      <c r="F102" s="30">
        <f t="shared" si="17"/>
        <v>0.31032389772610602</v>
      </c>
      <c r="G102" s="30">
        <f t="shared" si="18"/>
        <v>0.5594112074979356</v>
      </c>
      <c r="H102" s="30">
        <f t="shared" si="19"/>
        <v>0.13031489727608353</v>
      </c>
      <c r="I102">
        <v>25.919999999999991</v>
      </c>
      <c r="K102">
        <v>35.999999999999986</v>
      </c>
      <c r="L102">
        <f t="shared" ca="1" si="30"/>
        <v>0</v>
      </c>
      <c r="M102">
        <f t="shared" ca="1" si="30"/>
        <v>0</v>
      </c>
      <c r="N102">
        <f t="shared" ca="1" si="30"/>
        <v>0</v>
      </c>
      <c r="O102">
        <f t="shared" ca="1" si="30"/>
        <v>0</v>
      </c>
      <c r="P102">
        <f t="shared" ca="1" si="30"/>
        <v>0</v>
      </c>
      <c r="Q102">
        <f t="shared" ca="1" si="30"/>
        <v>0</v>
      </c>
      <c r="R102">
        <f t="shared" ca="1" si="30"/>
        <v>0</v>
      </c>
      <c r="S102">
        <f t="shared" ca="1" si="30"/>
        <v>0</v>
      </c>
      <c r="T102">
        <f t="shared" ca="1" si="30"/>
        <v>0</v>
      </c>
      <c r="U102">
        <f t="shared" ca="1" si="30"/>
        <v>0</v>
      </c>
      <c r="V102">
        <f t="shared" ca="1" si="30"/>
        <v>0</v>
      </c>
      <c r="W102">
        <f t="shared" ca="1" si="30"/>
        <v>0</v>
      </c>
      <c r="X102">
        <f t="shared" ca="1" si="30"/>
        <v>0</v>
      </c>
      <c r="Y102">
        <f t="shared" ca="1" si="30"/>
        <v>0</v>
      </c>
      <c r="Z102">
        <f t="shared" ca="1" si="30"/>
        <v>0</v>
      </c>
      <c r="AA102">
        <f t="shared" ca="1" si="30"/>
        <v>0</v>
      </c>
      <c r="AB102">
        <f t="shared" ca="1" si="28"/>
        <v>0</v>
      </c>
      <c r="AC102">
        <f t="shared" ca="1" si="28"/>
        <v>0</v>
      </c>
      <c r="AD102">
        <f t="shared" ca="1" si="28"/>
        <v>0</v>
      </c>
      <c r="AE102">
        <f t="shared" ca="1" si="28"/>
        <v>0</v>
      </c>
      <c r="AF102">
        <f t="shared" ca="1" si="32"/>
        <v>0</v>
      </c>
      <c r="AG102">
        <f t="shared" ca="1" si="32"/>
        <v>0</v>
      </c>
      <c r="AH102">
        <f t="shared" ca="1" si="32"/>
        <v>0</v>
      </c>
      <c r="AI102">
        <f t="shared" ca="1" si="32"/>
        <v>0</v>
      </c>
      <c r="AJ102">
        <f t="shared" ca="1" si="32"/>
        <v>0</v>
      </c>
      <c r="AK102">
        <f t="shared" ca="1" si="32"/>
        <v>0</v>
      </c>
      <c r="AL102">
        <f t="shared" ca="1" si="32"/>
        <v>0</v>
      </c>
      <c r="AM102">
        <f t="shared" ca="1" si="32"/>
        <v>0</v>
      </c>
      <c r="AN102">
        <f t="shared" ca="1" si="32"/>
        <v>0</v>
      </c>
      <c r="AO102">
        <f t="shared" ca="1" si="32"/>
        <v>0</v>
      </c>
      <c r="AP102">
        <f t="shared" ca="1" si="32"/>
        <v>0</v>
      </c>
      <c r="AQ102">
        <f t="shared" ca="1" si="32"/>
        <v>0</v>
      </c>
      <c r="AR102">
        <f t="shared" ca="1" si="32"/>
        <v>0</v>
      </c>
      <c r="AS102">
        <f t="shared" ca="1" si="32"/>
        <v>0</v>
      </c>
      <c r="AT102">
        <f t="shared" ca="1" si="32"/>
        <v>0.12310495403637914</v>
      </c>
      <c r="AU102">
        <f t="shared" ca="1" si="32"/>
        <v>0.57883134398984504</v>
      </c>
      <c r="AV102">
        <f t="shared" ca="1" si="31"/>
        <v>0.29811370447390101</v>
      </c>
      <c r="AW102">
        <f t="shared" ca="1" si="31"/>
        <v>0</v>
      </c>
      <c r="AX102">
        <f t="shared" ca="1" si="31"/>
        <v>0</v>
      </c>
      <c r="AY102">
        <f t="shared" ca="1" si="29"/>
        <v>0</v>
      </c>
      <c r="AZ102">
        <f t="shared" ca="1" si="29"/>
        <v>0</v>
      </c>
      <c r="BA102">
        <f t="shared" ca="1" si="29"/>
        <v>0</v>
      </c>
      <c r="BB102">
        <f t="shared" ca="1" si="29"/>
        <v>0</v>
      </c>
      <c r="BC102">
        <f t="shared" ca="1" si="29"/>
        <v>0</v>
      </c>
      <c r="BD102">
        <f t="shared" ca="1" si="29"/>
        <v>0</v>
      </c>
      <c r="BE102">
        <f t="shared" ca="1" si="29"/>
        <v>0</v>
      </c>
      <c r="BF102">
        <f t="shared" ca="1" si="29"/>
        <v>0</v>
      </c>
      <c r="BG102">
        <f t="shared" ca="1" si="27"/>
        <v>0</v>
      </c>
      <c r="BH102">
        <f t="shared" ca="1" si="27"/>
        <v>0</v>
      </c>
      <c r="BK102" s="19">
        <v>35.999999999999986</v>
      </c>
      <c r="BL102" s="27">
        <f ca="1"/>
        <v>-6.130302085528177E-58</v>
      </c>
      <c r="BM102" s="27">
        <f ca="1"/>
        <v>-2.1560134308322194E-55</v>
      </c>
      <c r="BN102" s="27">
        <f ca="1"/>
        <v>-6.3771163936146003E-53</v>
      </c>
      <c r="BO102" s="27">
        <f ca="1"/>
        <v>-1.8332160851673713E-50</v>
      </c>
      <c r="BP102" s="27">
        <f ca="1"/>
        <v>-5.7629392506087111E-48</v>
      </c>
      <c r="BQ102" s="27">
        <f ca="1"/>
        <v>-1.8013549347880484E-45</v>
      </c>
      <c r="BR102" s="27">
        <f ca="1"/>
        <v>-7.1600879267296425E-43</v>
      </c>
      <c r="BS102" s="27">
        <f ca="1"/>
        <v>-4.7694085224151972E-40</v>
      </c>
      <c r="BT102" s="27">
        <f ca="1"/>
        <v>-3.2052191748560505E-36</v>
      </c>
      <c r="BU102" s="27">
        <f ca="1"/>
        <v>2.088588911694443E-33</v>
      </c>
      <c r="BV102" s="27">
        <f ca="1"/>
        <v>-5.8900436356350641E-31</v>
      </c>
      <c r="BW102" s="27">
        <f ca="1"/>
        <v>1.0008128137490723E-28</v>
      </c>
      <c r="BX102" s="27">
        <f ca="1"/>
        <v>-8.7506792319440617E-27</v>
      </c>
      <c r="BY102" s="27">
        <f ca="1"/>
        <v>5.8686492710058159E-25</v>
      </c>
      <c r="BZ102" s="27">
        <f ca="1"/>
        <v>-3.1521731676687416E-23</v>
      </c>
      <c r="CA102" s="27">
        <f ca="1"/>
        <v>1.3891740297349801E-21</v>
      </c>
      <c r="CB102" s="27">
        <f ca="1"/>
        <v>-5.1170612917805528E-20</v>
      </c>
      <c r="CC102" s="27">
        <f ca="1"/>
        <v>1.5987126515852307E-18</v>
      </c>
      <c r="CD102" s="27">
        <f ca="1"/>
        <v>-4.2870424331653219E-17</v>
      </c>
      <c r="CE102" s="27">
        <f ca="1"/>
        <v>9.9636132666597645E-16</v>
      </c>
      <c r="CF102" s="27">
        <f ca="1"/>
        <v>-2.0233354762648529E-14</v>
      </c>
      <c r="CG102" s="27">
        <f ca="1"/>
        <v>3.6146019478596432E-13</v>
      </c>
      <c r="CH102" s="27">
        <f ca="1"/>
        <v>-5.7131637731203197E-12</v>
      </c>
      <c r="CI102" s="27">
        <f ca="1"/>
        <v>8.0279832166061936E-11</v>
      </c>
      <c r="CJ102" s="27">
        <f ca="1"/>
        <v>-1.0069392917585973E-9</v>
      </c>
      <c r="CK102" s="27">
        <f ca="1"/>
        <v>1.1311621995147438E-8</v>
      </c>
      <c r="CL102" s="27">
        <f ca="1"/>
        <v>-1.1412016532035766E-7</v>
      </c>
      <c r="CM102" s="27">
        <f ca="1"/>
        <v>1.0362391945457304E-6</v>
      </c>
      <c r="CN102" s="27">
        <f ca="1"/>
        <v>-8.4825448040898278E-6</v>
      </c>
      <c r="CO102" s="27">
        <f ca="1"/>
        <v>6.7318081883769386E-5</v>
      </c>
      <c r="CP102" s="27">
        <f ca="1"/>
        <v>-4.9565593727284886E-4</v>
      </c>
      <c r="CQ102" s="27">
        <f ca="1"/>
        <v>3.3059880447334185E-3</v>
      </c>
      <c r="CR102" s="27">
        <f ca="1"/>
        <v>-1.9913771116156311E-2</v>
      </c>
      <c r="CS102" s="27">
        <f ca="1"/>
        <v>0.10823684058873927</v>
      </c>
      <c r="CT102" s="27">
        <f ca="1"/>
        <v>-0.53007229804901745</v>
      </c>
      <c r="CU102" s="27">
        <f ca="1"/>
        <v>2.333488959201254</v>
      </c>
      <c r="CV102" s="27">
        <f ca="1"/>
        <v>-1.5275270301454644</v>
      </c>
      <c r="CW102" s="27">
        <f ca="1"/>
        <v>1.1538452837353641</v>
      </c>
      <c r="CX102" s="27">
        <f ca="1"/>
        <v>-1.0236792323885542</v>
      </c>
      <c r="CY102" s="27">
        <f ca="1"/>
        <v>1.0434171402590253</v>
      </c>
      <c r="CZ102" s="27">
        <f ca="1"/>
        <v>-1.105375435335223</v>
      </c>
      <c r="DA102" s="27">
        <f ca="1"/>
        <v>0.98289510489754761</v>
      </c>
      <c r="DB102" s="27">
        <f ca="1"/>
        <v>-0.28744959197956932</v>
      </c>
      <c r="DC102" s="27">
        <f ca="1"/>
        <v>-1.3063973596427652</v>
      </c>
      <c r="DD102" s="27">
        <f ca="1"/>
        <v>3.3694558392010312</v>
      </c>
      <c r="DE102" s="27">
        <f ca="1"/>
        <v>-3.9529821527387536</v>
      </c>
      <c r="DF102" s="27">
        <f ca="1"/>
        <v>0.33101013484291758</v>
      </c>
      <c r="DG102" s="27">
        <f ca="1"/>
        <v>7.1544202041785514</v>
      </c>
      <c r="DH102" s="27">
        <f ca="1"/>
        <v>-10.785734880722421</v>
      </c>
    </row>
    <row r="103" spans="6:112" x14ac:dyDescent="0.2">
      <c r="F103" s="30">
        <f t="shared" si="17"/>
        <v>0.32269729640977646</v>
      </c>
      <c r="G103" s="30">
        <f t="shared" si="18"/>
        <v>0.53966466014309522</v>
      </c>
      <c r="H103" s="30">
        <f t="shared" si="19"/>
        <v>0.1376880459472534</v>
      </c>
      <c r="I103">
        <v>26.63999999999999</v>
      </c>
      <c r="K103">
        <v>36.999999999999986</v>
      </c>
      <c r="L103">
        <f t="shared" ca="1" si="30"/>
        <v>0</v>
      </c>
      <c r="M103">
        <f t="shared" ca="1" si="30"/>
        <v>0</v>
      </c>
      <c r="N103">
        <f t="shared" ca="1" si="30"/>
        <v>0</v>
      </c>
      <c r="O103">
        <f t="shared" ca="1" si="30"/>
        <v>0</v>
      </c>
      <c r="P103">
        <f t="shared" ca="1" si="30"/>
        <v>0</v>
      </c>
      <c r="Q103">
        <f t="shared" ca="1" si="30"/>
        <v>0</v>
      </c>
      <c r="R103">
        <f t="shared" ca="1" si="30"/>
        <v>0</v>
      </c>
      <c r="S103">
        <f t="shared" ca="1" si="30"/>
        <v>0</v>
      </c>
      <c r="T103">
        <f t="shared" ca="1" si="30"/>
        <v>0</v>
      </c>
      <c r="U103">
        <f t="shared" ca="1" si="30"/>
        <v>0</v>
      </c>
      <c r="V103">
        <f t="shared" ca="1" si="30"/>
        <v>0</v>
      </c>
      <c r="W103">
        <f t="shared" ca="1" si="30"/>
        <v>0</v>
      </c>
      <c r="X103">
        <f t="shared" ca="1" si="30"/>
        <v>0</v>
      </c>
      <c r="Y103">
        <f t="shared" ca="1" si="30"/>
        <v>0</v>
      </c>
      <c r="Z103">
        <f t="shared" ca="1" si="30"/>
        <v>0</v>
      </c>
      <c r="AA103">
        <f t="shared" ca="1" si="30"/>
        <v>0</v>
      </c>
      <c r="AB103">
        <f t="shared" ca="1" si="28"/>
        <v>0</v>
      </c>
      <c r="AC103">
        <f t="shared" ca="1" si="28"/>
        <v>0</v>
      </c>
      <c r="AD103">
        <f t="shared" ca="1" si="28"/>
        <v>0</v>
      </c>
      <c r="AE103">
        <f t="shared" ca="1" si="28"/>
        <v>0</v>
      </c>
      <c r="AF103">
        <f t="shared" ca="1" si="32"/>
        <v>0</v>
      </c>
      <c r="AG103">
        <f t="shared" ca="1" si="32"/>
        <v>0</v>
      </c>
      <c r="AH103">
        <f t="shared" ca="1" si="32"/>
        <v>0</v>
      </c>
      <c r="AI103">
        <f t="shared" ca="1" si="32"/>
        <v>0</v>
      </c>
      <c r="AJ103">
        <f t="shared" ca="1" si="32"/>
        <v>0</v>
      </c>
      <c r="AK103">
        <f t="shared" ca="1" si="32"/>
        <v>0</v>
      </c>
      <c r="AL103">
        <f t="shared" ca="1" si="32"/>
        <v>0</v>
      </c>
      <c r="AM103">
        <f t="shared" ca="1" si="32"/>
        <v>0</v>
      </c>
      <c r="AN103">
        <f t="shared" ca="1" si="32"/>
        <v>0</v>
      </c>
      <c r="AO103">
        <f t="shared" ca="1" si="32"/>
        <v>0</v>
      </c>
      <c r="AP103">
        <f t="shared" ca="1" si="32"/>
        <v>0</v>
      </c>
      <c r="AQ103">
        <f t="shared" ca="1" si="32"/>
        <v>0</v>
      </c>
      <c r="AR103">
        <f t="shared" ca="1" si="32"/>
        <v>0</v>
      </c>
      <c r="AS103">
        <f t="shared" ca="1" si="32"/>
        <v>0</v>
      </c>
      <c r="AT103">
        <f t="shared" ca="1" si="32"/>
        <v>0</v>
      </c>
      <c r="AU103">
        <f t="shared" ca="1" si="32"/>
        <v>0.13031489727608353</v>
      </c>
      <c r="AV103">
        <f t="shared" ca="1" si="31"/>
        <v>0.5594112074979356</v>
      </c>
      <c r="AW103">
        <f t="shared" ca="1" si="31"/>
        <v>0.31032389772610602</v>
      </c>
      <c r="AX103">
        <f t="shared" ca="1" si="31"/>
        <v>0</v>
      </c>
      <c r="AY103">
        <f t="shared" ca="1" si="29"/>
        <v>0</v>
      </c>
      <c r="AZ103">
        <f t="shared" ca="1" si="29"/>
        <v>0</v>
      </c>
      <c r="BA103">
        <f t="shared" ca="1" si="29"/>
        <v>0</v>
      </c>
      <c r="BB103">
        <f t="shared" ca="1" si="29"/>
        <v>0</v>
      </c>
      <c r="BC103">
        <f t="shared" ca="1" si="29"/>
        <v>0</v>
      </c>
      <c r="BD103">
        <f t="shared" ca="1" si="29"/>
        <v>0</v>
      </c>
      <c r="BE103">
        <f t="shared" ca="1" si="29"/>
        <v>0</v>
      </c>
      <c r="BF103">
        <f t="shared" ca="1" si="29"/>
        <v>0</v>
      </c>
      <c r="BG103">
        <f t="shared" ca="1" si="27"/>
        <v>0</v>
      </c>
      <c r="BH103">
        <f t="shared" ca="1" si="27"/>
        <v>0</v>
      </c>
      <c r="BK103" s="19">
        <v>36.999999999999986</v>
      </c>
      <c r="BL103" s="27">
        <f ca="1"/>
        <v>1.7541921140040735E-58</v>
      </c>
      <c r="BM103" s="27">
        <f ca="1"/>
        <v>6.1694541399208868E-56</v>
      </c>
      <c r="BN103" s="27">
        <f ca="1"/>
        <v>1.8248182767653937E-53</v>
      </c>
      <c r="BO103" s="27">
        <f ca="1"/>
        <v>5.2457662852497958E-51</v>
      </c>
      <c r="BP103" s="27">
        <f ca="1"/>
        <v>1.6490708689164611E-48</v>
      </c>
      <c r="BQ103" s="27">
        <f ca="1"/>
        <v>5.1545952826487223E-46</v>
      </c>
      <c r="BR103" s="27">
        <f ca="1"/>
        <v>2.048866369292917E-43</v>
      </c>
      <c r="BS103" s="27">
        <f ca="1"/>
        <v>1.3647710507179218E-40</v>
      </c>
      <c r="BT103" s="27">
        <f ca="1"/>
        <v>9.1717669402627736E-37</v>
      </c>
      <c r="BU103" s="27">
        <f ca="1"/>
        <v>-5.9765181995514591E-34</v>
      </c>
      <c r="BV103" s="27">
        <f ca="1"/>
        <v>1.6854419166654654E-31</v>
      </c>
      <c r="BW103" s="27">
        <f ca="1"/>
        <v>-2.8638359431215349E-29</v>
      </c>
      <c r="BX103" s="27">
        <f ca="1"/>
        <v>2.5040156727501514E-27</v>
      </c>
      <c r="BY103" s="27">
        <f ca="1"/>
        <v>-1.6793198976861151E-25</v>
      </c>
      <c r="BZ103" s="27">
        <f ca="1"/>
        <v>9.0199752566081439E-24</v>
      </c>
      <c r="CA103" s="27">
        <f ca="1"/>
        <v>-3.975135472839272E-22</v>
      </c>
      <c r="CB103" s="27">
        <f ca="1"/>
        <v>1.4642522407023532E-20</v>
      </c>
      <c r="CC103" s="27">
        <f ca="1"/>
        <v>-4.574732348981342E-19</v>
      </c>
      <c r="CD103" s="27">
        <f ca="1"/>
        <v>1.2267415086138459E-17</v>
      </c>
      <c r="CE103" s="27">
        <f ca="1"/>
        <v>-2.8510979680139267E-16</v>
      </c>
      <c r="CF103" s="27">
        <f ca="1"/>
        <v>5.7897948370723349E-15</v>
      </c>
      <c r="CG103" s="27">
        <f ca="1"/>
        <v>-1.0343219867039952E-13</v>
      </c>
      <c r="CH103" s="27">
        <f ca="1"/>
        <v>1.6348275659172419E-12</v>
      </c>
      <c r="CI103" s="27">
        <f ca="1"/>
        <v>-2.2972154803223373E-11</v>
      </c>
      <c r="CJ103" s="27">
        <f ca="1"/>
        <v>2.88136692162959E-10</v>
      </c>
      <c r="CK103" s="27">
        <f ca="1"/>
        <v>-3.2368320228990863E-9</v>
      </c>
      <c r="CL103" s="27">
        <f ca="1"/>
        <v>3.2655600207108658E-8</v>
      </c>
      <c r="CM103" s="27">
        <f ca="1"/>
        <v>-2.9652088884579618E-7</v>
      </c>
      <c r="CN103" s="27">
        <f ca="1"/>
        <v>2.4272887362513336E-6</v>
      </c>
      <c r="CO103" s="27">
        <f ca="1"/>
        <v>-1.9263136909543403E-5</v>
      </c>
      <c r="CP103" s="27">
        <f ca="1"/>
        <v>1.4183244549659355E-4</v>
      </c>
      <c r="CQ103" s="27">
        <f ca="1"/>
        <v>-9.4601180759976307E-4</v>
      </c>
      <c r="CR103" s="27">
        <f ca="1"/>
        <v>5.6983456548591526E-3</v>
      </c>
      <c r="CS103" s="27">
        <f ca="1"/>
        <v>-3.0972080911592415E-2</v>
      </c>
      <c r="CT103" s="27">
        <f ca="1"/>
        <v>0.15168072178444511</v>
      </c>
      <c r="CU103" s="27">
        <f ca="1"/>
        <v>-0.66773021512425723</v>
      </c>
      <c r="CV103" s="27">
        <f ca="1"/>
        <v>2.6329460282383685</v>
      </c>
      <c r="CW103" s="27">
        <f ca="1"/>
        <v>-1.9888435995291642</v>
      </c>
      <c r="CX103" s="27">
        <f ca="1"/>
        <v>1.7644808346539544</v>
      </c>
      <c r="CY103" s="27">
        <f ca="1"/>
        <v>-1.7985023904809194</v>
      </c>
      <c r="CZ103" s="27">
        <f ca="1"/>
        <v>1.9052977818015955</v>
      </c>
      <c r="DA103" s="27">
        <f ca="1"/>
        <v>-1.6941826308425383</v>
      </c>
      <c r="DB103" s="27">
        <f ca="1"/>
        <v>0.49546701733276283</v>
      </c>
      <c r="DC103" s="27">
        <f ca="1"/>
        <v>2.2517923882793447</v>
      </c>
      <c r="DD103" s="27">
        <f ca="1"/>
        <v>-5.8078156353829646</v>
      </c>
      <c r="DE103" s="27">
        <f ca="1"/>
        <v>6.8136199578475001</v>
      </c>
      <c r="DF103" s="27">
        <f ca="1"/>
        <v>-0.57055083323685063</v>
      </c>
      <c r="DG103" s="27">
        <f ca="1"/>
        <v>-12.331829086616169</v>
      </c>
      <c r="DH103" s="27">
        <f ca="1"/>
        <v>18.591001831977927</v>
      </c>
    </row>
    <row r="104" spans="6:112" x14ac:dyDescent="0.2">
      <c r="F104" s="30">
        <f t="shared" si="17"/>
        <v>0.33523212131608804</v>
      </c>
      <c r="G104" s="30">
        <f t="shared" si="18"/>
        <v>0.51959526034297276</v>
      </c>
      <c r="H104" s="30">
        <f t="shared" si="19"/>
        <v>0.14522262084106433</v>
      </c>
      <c r="I104">
        <v>27.359999999999989</v>
      </c>
      <c r="K104">
        <v>37.999999999999986</v>
      </c>
      <c r="L104">
        <f t="shared" ca="1" si="30"/>
        <v>0</v>
      </c>
      <c r="M104">
        <f t="shared" ca="1" si="30"/>
        <v>0</v>
      </c>
      <c r="N104">
        <f t="shared" ca="1" si="30"/>
        <v>0</v>
      </c>
      <c r="O104">
        <f t="shared" ca="1" si="30"/>
        <v>0</v>
      </c>
      <c r="P104">
        <f t="shared" ca="1" si="30"/>
        <v>0</v>
      </c>
      <c r="Q104">
        <f t="shared" ca="1" si="30"/>
        <v>0</v>
      </c>
      <c r="R104">
        <f t="shared" ca="1" si="30"/>
        <v>0</v>
      </c>
      <c r="S104">
        <f t="shared" ca="1" si="30"/>
        <v>0</v>
      </c>
      <c r="T104">
        <f t="shared" ca="1" si="30"/>
        <v>0</v>
      </c>
      <c r="U104">
        <f t="shared" ca="1" si="30"/>
        <v>0</v>
      </c>
      <c r="V104">
        <f t="shared" ca="1" si="30"/>
        <v>0</v>
      </c>
      <c r="W104">
        <f t="shared" ca="1" si="30"/>
        <v>0</v>
      </c>
      <c r="X104">
        <f t="shared" ca="1" si="30"/>
        <v>0</v>
      </c>
      <c r="Y104">
        <f t="shared" ca="1" si="30"/>
        <v>0</v>
      </c>
      <c r="Z104">
        <f t="shared" ca="1" si="30"/>
        <v>0</v>
      </c>
      <c r="AA104">
        <f t="shared" ca="1" si="30"/>
        <v>0</v>
      </c>
      <c r="AB104">
        <f t="shared" ca="1" si="28"/>
        <v>0</v>
      </c>
      <c r="AC104">
        <f t="shared" ca="1" si="28"/>
        <v>0</v>
      </c>
      <c r="AD104">
        <f t="shared" ca="1" si="28"/>
        <v>0</v>
      </c>
      <c r="AE104">
        <f t="shared" ca="1" si="28"/>
        <v>0</v>
      </c>
      <c r="AF104">
        <f t="shared" ca="1" si="32"/>
        <v>0</v>
      </c>
      <c r="AG104">
        <f t="shared" ca="1" si="32"/>
        <v>0</v>
      </c>
      <c r="AH104">
        <f t="shared" ca="1" si="32"/>
        <v>0</v>
      </c>
      <c r="AI104">
        <f t="shared" ca="1" si="32"/>
        <v>0</v>
      </c>
      <c r="AJ104">
        <f t="shared" ca="1" si="32"/>
        <v>0</v>
      </c>
      <c r="AK104">
        <f t="shared" ca="1" si="32"/>
        <v>0</v>
      </c>
      <c r="AL104">
        <f t="shared" ca="1" si="32"/>
        <v>0</v>
      </c>
      <c r="AM104">
        <f t="shared" ca="1" si="32"/>
        <v>0</v>
      </c>
      <c r="AN104">
        <f t="shared" ca="1" si="32"/>
        <v>0</v>
      </c>
      <c r="AO104">
        <f t="shared" ca="1" si="32"/>
        <v>0</v>
      </c>
      <c r="AP104">
        <f t="shared" ca="1" si="32"/>
        <v>0</v>
      </c>
      <c r="AQ104">
        <f t="shared" ca="1" si="32"/>
        <v>0</v>
      </c>
      <c r="AR104">
        <f t="shared" ca="1" si="32"/>
        <v>0</v>
      </c>
      <c r="AS104">
        <f t="shared" ca="1" si="32"/>
        <v>0</v>
      </c>
      <c r="AT104">
        <f t="shared" ca="1" si="32"/>
        <v>0</v>
      </c>
      <c r="AU104">
        <f t="shared" ca="1" si="32"/>
        <v>0</v>
      </c>
      <c r="AV104">
        <f t="shared" ca="1" si="31"/>
        <v>0.1376880459472534</v>
      </c>
      <c r="AW104">
        <f t="shared" ca="1" si="31"/>
        <v>0.53966466014309522</v>
      </c>
      <c r="AX104">
        <f t="shared" ca="1" si="31"/>
        <v>0.32269729640977646</v>
      </c>
      <c r="AY104">
        <f t="shared" ca="1" si="29"/>
        <v>0</v>
      </c>
      <c r="AZ104">
        <f t="shared" ca="1" si="29"/>
        <v>0</v>
      </c>
      <c r="BA104">
        <f t="shared" ca="1" si="29"/>
        <v>0</v>
      </c>
      <c r="BB104">
        <f t="shared" ca="1" si="29"/>
        <v>0</v>
      </c>
      <c r="BC104">
        <f t="shared" ca="1" si="29"/>
        <v>0</v>
      </c>
      <c r="BD104">
        <f t="shared" ca="1" si="29"/>
        <v>0</v>
      </c>
      <c r="BE104">
        <f t="shared" ca="1" si="29"/>
        <v>0</v>
      </c>
      <c r="BF104">
        <f t="shared" ca="1" si="29"/>
        <v>0</v>
      </c>
      <c r="BG104">
        <f t="shared" ca="1" si="27"/>
        <v>0</v>
      </c>
      <c r="BH104">
        <f t="shared" ca="1" si="27"/>
        <v>0</v>
      </c>
      <c r="BK104" s="19">
        <v>37.999999999999986</v>
      </c>
      <c r="BL104" s="27">
        <f ca="1"/>
        <v>-5.8791811867623942E-59</v>
      </c>
      <c r="BM104" s="27">
        <f ca="1"/>
        <v>-2.0676947765558151E-56</v>
      </c>
      <c r="BN104" s="27">
        <f ca="1"/>
        <v>-6.1158850255750055E-54</v>
      </c>
      <c r="BO104" s="27">
        <f ca="1"/>
        <v>-1.7581204594516518E-51</v>
      </c>
      <c r="BP104" s="27">
        <f ca="1"/>
        <v>-5.5268669553197297E-49</v>
      </c>
      <c r="BQ104" s="27">
        <f ca="1"/>
        <v>-1.7275644651000973E-46</v>
      </c>
      <c r="BR104" s="27">
        <f ca="1"/>
        <v>-6.8667830144567164E-44</v>
      </c>
      <c r="BS104" s="27">
        <f ca="1"/>
        <v>-4.5740350908909167E-41</v>
      </c>
      <c r="BT104" s="27">
        <f ca="1"/>
        <v>-3.0739209926944738E-37</v>
      </c>
      <c r="BU104" s="27">
        <f ca="1"/>
        <v>2.0030322266666174E-34</v>
      </c>
      <c r="BV104" s="27">
        <f ca="1"/>
        <v>-5.6487646528191761E-32</v>
      </c>
      <c r="BW104" s="27">
        <f ca="1"/>
        <v>9.5981564757706882E-30</v>
      </c>
      <c r="BX104" s="27">
        <f ca="1"/>
        <v>-8.3922175439426755E-28</v>
      </c>
      <c r="BY104" s="27">
        <f ca="1"/>
        <v>5.6282466841650794E-26</v>
      </c>
      <c r="BZ104" s="27">
        <f ca="1"/>
        <v>-3.0230479552588941E-24</v>
      </c>
      <c r="CA104" s="27">
        <f ca="1"/>
        <v>1.3322680851302821E-22</v>
      </c>
      <c r="CB104" s="27">
        <f ca="1"/>
        <v>-4.9074466573459726E-21</v>
      </c>
      <c r="CC104" s="27">
        <f ca="1"/>
        <v>1.5332231940783876E-19</v>
      </c>
      <c r="CD104" s="27">
        <f ca="1"/>
        <v>-4.1114285834979496E-18</v>
      </c>
      <c r="CE104" s="27">
        <f ca="1"/>
        <v>9.5554651063293099E-17</v>
      </c>
      <c r="CF104" s="27">
        <f ca="1"/>
        <v>-1.940451824494445E-15</v>
      </c>
      <c r="CG104" s="27">
        <f ca="1"/>
        <v>3.4665338629328206E-14</v>
      </c>
      <c r="CH104" s="27">
        <f ca="1"/>
        <v>-5.4791304740290771E-13</v>
      </c>
      <c r="CI104" s="27">
        <f ca="1"/>
        <v>7.6991259543531747E-12</v>
      </c>
      <c r="CJ104" s="27">
        <f ca="1"/>
        <v>-9.6569116133678063E-11</v>
      </c>
      <c r="CK104" s="27">
        <f ca="1"/>
        <v>1.0848254180268299E-9</v>
      </c>
      <c r="CL104" s="27">
        <f ca="1"/>
        <v>-1.0944536168381245E-8</v>
      </c>
      <c r="CM104" s="27">
        <f ca="1"/>
        <v>9.9379082670999859E-8</v>
      </c>
      <c r="CN104" s="27">
        <f ca="1"/>
        <v>-8.1350669399805379E-7</v>
      </c>
      <c r="CO104" s="27">
        <f ca="1"/>
        <v>6.4560472717045236E-6</v>
      </c>
      <c r="CP104" s="27">
        <f ca="1"/>
        <v>-4.7535195180688131E-5</v>
      </c>
      <c r="CQ104" s="27">
        <f ca="1"/>
        <v>3.1705619796684932E-4</v>
      </c>
      <c r="CR104" s="27">
        <f ca="1"/>
        <v>-1.9098025981457223E-3</v>
      </c>
      <c r="CS104" s="27">
        <f ca="1"/>
        <v>1.0380304070269809E-2</v>
      </c>
      <c r="CT104" s="27">
        <f ca="1"/>
        <v>-5.0835848524831528E-2</v>
      </c>
      <c r="CU104" s="27">
        <f ca="1"/>
        <v>0.2237900220421481</v>
      </c>
      <c r="CV104" s="27">
        <f ca="1"/>
        <v>-0.88243280946272928</v>
      </c>
      <c r="CW104" s="27">
        <f ca="1"/>
        <v>3.100689882298215</v>
      </c>
      <c r="CX104" s="27">
        <f ca="1"/>
        <v>-2.75089900121651</v>
      </c>
      <c r="CY104" s="27">
        <f ca="1"/>
        <v>2.8039400216153427</v>
      </c>
      <c r="CZ104" s="27">
        <f ca="1"/>
        <v>-2.9704384780160833</v>
      </c>
      <c r="DA104" s="27">
        <f ca="1"/>
        <v>2.6413011779621329</v>
      </c>
      <c r="DB104" s="27">
        <f ca="1"/>
        <v>-0.77245368515647528</v>
      </c>
      <c r="DC104" s="27">
        <f ca="1"/>
        <v>-3.5106379792894891</v>
      </c>
      <c r="DD104" s="27">
        <f ca="1"/>
        <v>9.0546261069239335</v>
      </c>
      <c r="DE104" s="27">
        <f ca="1"/>
        <v>-10.622716874330637</v>
      </c>
      <c r="DF104" s="27">
        <f ca="1"/>
        <v>0.88951247668400535</v>
      </c>
      <c r="DG104" s="27">
        <f ca="1"/>
        <v>19.225834393490672</v>
      </c>
      <c r="DH104" s="27">
        <f ca="1"/>
        <v>-28.984145005594364</v>
      </c>
    </row>
    <row r="105" spans="6:112" x14ac:dyDescent="0.2">
      <c r="F105" s="30">
        <f t="shared" si="17"/>
        <v>0.34792665933228661</v>
      </c>
      <c r="G105" s="30">
        <f t="shared" si="18"/>
        <v>0.49920643432307626</v>
      </c>
      <c r="H105" s="30">
        <f t="shared" si="19"/>
        <v>0.15291690884476225</v>
      </c>
      <c r="I105">
        <v>28.079999999999988</v>
      </c>
      <c r="K105">
        <v>38.999999999999986</v>
      </c>
      <c r="L105">
        <f t="shared" ca="1" si="30"/>
        <v>0</v>
      </c>
      <c r="M105">
        <f t="shared" ca="1" si="30"/>
        <v>0</v>
      </c>
      <c r="N105">
        <f t="shared" ca="1" si="30"/>
        <v>0</v>
      </c>
      <c r="O105">
        <f t="shared" ca="1" si="30"/>
        <v>0</v>
      </c>
      <c r="P105">
        <f t="shared" ca="1" si="30"/>
        <v>0</v>
      </c>
      <c r="Q105">
        <f t="shared" ca="1" si="30"/>
        <v>0</v>
      </c>
      <c r="R105">
        <f t="shared" ca="1" si="30"/>
        <v>0</v>
      </c>
      <c r="S105">
        <f t="shared" ca="1" si="30"/>
        <v>0</v>
      </c>
      <c r="T105">
        <f t="shared" ca="1" si="30"/>
        <v>0</v>
      </c>
      <c r="U105">
        <f t="shared" ca="1" si="30"/>
        <v>0</v>
      </c>
      <c r="V105">
        <f t="shared" ca="1" si="30"/>
        <v>0</v>
      </c>
      <c r="W105">
        <f t="shared" ca="1" si="30"/>
        <v>0</v>
      </c>
      <c r="X105">
        <f t="shared" ca="1" si="30"/>
        <v>0</v>
      </c>
      <c r="Y105">
        <f t="shared" ca="1" si="30"/>
        <v>0</v>
      </c>
      <c r="Z105">
        <f t="shared" ca="1" si="30"/>
        <v>0</v>
      </c>
      <c r="AA105">
        <f t="shared" ca="1" si="30"/>
        <v>0</v>
      </c>
      <c r="AB105">
        <f t="shared" ca="1" si="28"/>
        <v>0</v>
      </c>
      <c r="AC105">
        <f t="shared" ca="1" si="28"/>
        <v>0</v>
      </c>
      <c r="AD105">
        <f t="shared" ca="1" si="28"/>
        <v>0</v>
      </c>
      <c r="AE105">
        <f t="shared" ca="1" si="28"/>
        <v>0</v>
      </c>
      <c r="AF105">
        <f t="shared" ca="1" si="32"/>
        <v>0</v>
      </c>
      <c r="AG105">
        <f t="shared" ca="1" si="32"/>
        <v>0</v>
      </c>
      <c r="AH105">
        <f t="shared" ca="1" si="32"/>
        <v>0</v>
      </c>
      <c r="AI105">
        <f t="shared" ca="1" si="32"/>
        <v>0</v>
      </c>
      <c r="AJ105">
        <f t="shared" ca="1" si="32"/>
        <v>0</v>
      </c>
      <c r="AK105">
        <f t="shared" ca="1" si="32"/>
        <v>0</v>
      </c>
      <c r="AL105">
        <f t="shared" ca="1" si="32"/>
        <v>0</v>
      </c>
      <c r="AM105">
        <f t="shared" ca="1" si="32"/>
        <v>0</v>
      </c>
      <c r="AN105">
        <f t="shared" ca="1" si="32"/>
        <v>0</v>
      </c>
      <c r="AO105">
        <f t="shared" ca="1" si="32"/>
        <v>0</v>
      </c>
      <c r="AP105">
        <f t="shared" ca="1" si="32"/>
        <v>0</v>
      </c>
      <c r="AQ105">
        <f t="shared" ca="1" si="32"/>
        <v>0</v>
      </c>
      <c r="AR105">
        <f t="shared" ca="1" si="32"/>
        <v>0</v>
      </c>
      <c r="AS105">
        <f t="shared" ca="1" si="32"/>
        <v>0</v>
      </c>
      <c r="AT105">
        <f t="shared" ca="1" si="32"/>
        <v>0</v>
      </c>
      <c r="AU105">
        <f t="shared" ca="1" si="32"/>
        <v>0</v>
      </c>
      <c r="AV105">
        <f t="shared" ca="1" si="31"/>
        <v>0</v>
      </c>
      <c r="AW105">
        <f t="shared" ca="1" si="31"/>
        <v>0.14522262084106433</v>
      </c>
      <c r="AX105">
        <f t="shared" ca="1" si="31"/>
        <v>0.51959526034297276</v>
      </c>
      <c r="AY105">
        <f t="shared" ca="1" si="29"/>
        <v>0.33523212131608804</v>
      </c>
      <c r="AZ105">
        <f t="shared" ca="1" si="29"/>
        <v>0</v>
      </c>
      <c r="BA105">
        <f t="shared" ca="1" si="29"/>
        <v>0</v>
      </c>
      <c r="BB105">
        <f t="shared" ca="1" si="29"/>
        <v>0</v>
      </c>
      <c r="BC105">
        <f t="shared" ca="1" si="29"/>
        <v>0</v>
      </c>
      <c r="BD105">
        <f t="shared" ca="1" si="29"/>
        <v>0</v>
      </c>
      <c r="BE105">
        <f t="shared" ca="1" si="29"/>
        <v>0</v>
      </c>
      <c r="BF105">
        <f t="shared" ca="1" si="29"/>
        <v>0</v>
      </c>
      <c r="BG105">
        <f t="shared" ca="1" si="27"/>
        <v>0</v>
      </c>
      <c r="BH105">
        <f t="shared" ca="1" si="27"/>
        <v>0</v>
      </c>
      <c r="BK105" s="19">
        <v>38.999999999999986</v>
      </c>
      <c r="BL105" s="27">
        <f ca="1"/>
        <v>2.3473189319160162E-59</v>
      </c>
      <c r="BM105" s="27">
        <f ca="1"/>
        <v>8.2554677943275226E-57</v>
      </c>
      <c r="BN105" s="27">
        <f ca="1"/>
        <v>2.4418251878812307E-54</v>
      </c>
      <c r="BO105" s="27">
        <f ca="1"/>
        <v>7.0194629285313322E-52</v>
      </c>
      <c r="BP105" s="27">
        <f ca="1"/>
        <v>2.206654128573865E-49</v>
      </c>
      <c r="BQ105" s="27">
        <f ca="1"/>
        <v>6.897465218737291E-47</v>
      </c>
      <c r="BR105" s="27">
        <f ca="1"/>
        <v>2.7416283423083088E-44</v>
      </c>
      <c r="BS105" s="27">
        <f ca="1"/>
        <v>1.8262269562760403E-41</v>
      </c>
      <c r="BT105" s="27">
        <f ca="1"/>
        <v>1.2272921538142456E-37</v>
      </c>
      <c r="BU105" s="27">
        <f ca="1"/>
        <v>-7.9972964219557478E-35</v>
      </c>
      <c r="BV105" s="27">
        <f ca="1"/>
        <v>2.2553229421395503E-32</v>
      </c>
      <c r="BW105" s="27">
        <f ca="1"/>
        <v>-3.8321551405487221E-30</v>
      </c>
      <c r="BX105" s="27">
        <f ca="1"/>
        <v>3.3506725674672612E-28</v>
      </c>
      <c r="BY105" s="27">
        <f ca="1"/>
        <v>-2.2471309482655284E-26</v>
      </c>
      <c r="BZ105" s="27">
        <f ca="1"/>
        <v>1.2069806104031523E-24</v>
      </c>
      <c r="CA105" s="27">
        <f ca="1"/>
        <v>-5.3192068746837848E-23</v>
      </c>
      <c r="CB105" s="27">
        <f ca="1"/>
        <v>1.9593446910758942E-21</v>
      </c>
      <c r="CC105" s="27">
        <f ca="1"/>
        <v>-6.1215392347771077E-20</v>
      </c>
      <c r="CD105" s="27">
        <f ca="1"/>
        <v>1.6415269141552008E-18</v>
      </c>
      <c r="CE105" s="27">
        <f ca="1"/>
        <v>-3.8151102057974678E-17</v>
      </c>
      <c r="CF105" s="27">
        <f ca="1"/>
        <v>7.7474382221159269E-16</v>
      </c>
      <c r="CG105" s="27">
        <f ca="1"/>
        <v>-1.3840465714701282E-14</v>
      </c>
      <c r="CH105" s="27">
        <f ca="1"/>
        <v>2.1875948849960513E-13</v>
      </c>
      <c r="CI105" s="27">
        <f ca="1"/>
        <v>-3.0739491670287179E-12</v>
      </c>
      <c r="CJ105" s="27">
        <f ca="1"/>
        <v>3.8556136873170342E-11</v>
      </c>
      <c r="CK105" s="27">
        <f ca="1"/>
        <v>-4.3312685230583576E-10</v>
      </c>
      <c r="CL105" s="27">
        <f ca="1"/>
        <v>4.3697100213419801E-9</v>
      </c>
      <c r="CM105" s="27">
        <f ca="1"/>
        <v>-3.9678042703519175E-8</v>
      </c>
      <c r="CN105" s="27">
        <f ca="1"/>
        <v>3.2480027463035481E-7</v>
      </c>
      <c r="CO105" s="27">
        <f ca="1"/>
        <v>-2.5776381956620984E-6</v>
      </c>
      <c r="CP105" s="27">
        <f ca="1"/>
        <v>1.8978878186504463E-5</v>
      </c>
      <c r="CQ105" s="27">
        <f ca="1"/>
        <v>-1.2658769858030837E-4</v>
      </c>
      <c r="CR105" s="27">
        <f ca="1"/>
        <v>7.6250682747175998E-4</v>
      </c>
      <c r="CS105" s="27">
        <f ca="1"/>
        <v>-4.1444349968413289E-3</v>
      </c>
      <c r="CT105" s="27">
        <f ca="1"/>
        <v>2.0296695385240305E-2</v>
      </c>
      <c r="CU105" s="27">
        <f ca="1"/>
        <v>-8.9350291958380304E-2</v>
      </c>
      <c r="CV105" s="27">
        <f ca="1"/>
        <v>0.35231968092080101</v>
      </c>
      <c r="CW105" s="27">
        <f ca="1"/>
        <v>-1.2379798872514649</v>
      </c>
      <c r="CX105" s="27">
        <f ca="1"/>
        <v>3.8476153043685373</v>
      </c>
      <c r="CY105" s="27">
        <f ca="1"/>
        <v>-3.9218024852703524</v>
      </c>
      <c r="CZ105" s="27">
        <f ca="1"/>
        <v>4.1546798132703735</v>
      </c>
      <c r="DA105" s="27">
        <f ca="1"/>
        <v>-3.694323503436356</v>
      </c>
      <c r="DB105" s="27">
        <f ca="1"/>
        <v>1.0804121196778209</v>
      </c>
      <c r="DC105" s="27">
        <f ca="1"/>
        <v>4.9102436735184805</v>
      </c>
      <c r="DD105" s="27">
        <f ca="1"/>
        <v>-12.664484580833017</v>
      </c>
      <c r="DE105" s="27">
        <f ca="1"/>
        <v>14.85773487197236</v>
      </c>
      <c r="DF105" s="27">
        <f ca="1"/>
        <v>-1.2441393948678714</v>
      </c>
      <c r="DG105" s="27">
        <f ca="1"/>
        <v>-26.890705409008795</v>
      </c>
      <c r="DH105" s="27">
        <f ca="1"/>
        <v>40.539416335621617</v>
      </c>
    </row>
    <row r="106" spans="6:112" x14ac:dyDescent="0.2">
      <c r="F106" s="30">
        <f t="shared" si="17"/>
        <v>0.36077925934062521</v>
      </c>
      <c r="G106" s="30">
        <f t="shared" si="18"/>
        <v>0.47850148431889972</v>
      </c>
      <c r="H106" s="30">
        <f t="shared" si="19"/>
        <v>0.1607692588406002</v>
      </c>
      <c r="I106">
        <v>28.799999999999986</v>
      </c>
      <c r="K106">
        <v>39.999999999999986</v>
      </c>
      <c r="L106">
        <f t="shared" ca="1" si="30"/>
        <v>0</v>
      </c>
      <c r="M106">
        <f t="shared" ca="1" si="30"/>
        <v>0</v>
      </c>
      <c r="N106">
        <f t="shared" ca="1" si="30"/>
        <v>0</v>
      </c>
      <c r="O106">
        <f t="shared" ca="1" si="30"/>
        <v>0</v>
      </c>
      <c r="P106">
        <f t="shared" ca="1" si="30"/>
        <v>0</v>
      </c>
      <c r="Q106">
        <f t="shared" ca="1" si="30"/>
        <v>0</v>
      </c>
      <c r="R106">
        <f t="shared" ca="1" si="30"/>
        <v>0</v>
      </c>
      <c r="S106">
        <f t="shared" ca="1" si="30"/>
        <v>0</v>
      </c>
      <c r="T106">
        <f t="shared" ca="1" si="30"/>
        <v>0</v>
      </c>
      <c r="U106">
        <f t="shared" ca="1" si="30"/>
        <v>0</v>
      </c>
      <c r="V106">
        <f t="shared" ca="1" si="30"/>
        <v>0</v>
      </c>
      <c r="W106">
        <f t="shared" ca="1" si="30"/>
        <v>0</v>
      </c>
      <c r="X106">
        <f t="shared" ca="1" si="30"/>
        <v>0</v>
      </c>
      <c r="Y106">
        <f t="shared" ca="1" si="30"/>
        <v>0</v>
      </c>
      <c r="Z106">
        <f t="shared" ca="1" si="30"/>
        <v>0</v>
      </c>
      <c r="AA106">
        <f t="shared" ca="1" si="30"/>
        <v>0</v>
      </c>
      <c r="AB106">
        <f t="shared" ca="1" si="28"/>
        <v>0</v>
      </c>
      <c r="AC106">
        <f t="shared" ca="1" si="28"/>
        <v>0</v>
      </c>
      <c r="AD106">
        <f t="shared" ca="1" si="28"/>
        <v>0</v>
      </c>
      <c r="AE106">
        <f t="shared" ca="1" si="28"/>
        <v>0</v>
      </c>
      <c r="AF106">
        <f t="shared" ca="1" si="32"/>
        <v>0</v>
      </c>
      <c r="AG106">
        <f t="shared" ca="1" si="32"/>
        <v>0</v>
      </c>
      <c r="AH106">
        <f t="shared" ca="1" si="32"/>
        <v>0</v>
      </c>
      <c r="AI106">
        <f t="shared" ca="1" si="32"/>
        <v>0</v>
      </c>
      <c r="AJ106">
        <f t="shared" ca="1" si="32"/>
        <v>0</v>
      </c>
      <c r="AK106">
        <f t="shared" ca="1" si="32"/>
        <v>0</v>
      </c>
      <c r="AL106">
        <f t="shared" ca="1" si="32"/>
        <v>0</v>
      </c>
      <c r="AM106">
        <f t="shared" ca="1" si="32"/>
        <v>0</v>
      </c>
      <c r="AN106">
        <f t="shared" ca="1" si="32"/>
        <v>0</v>
      </c>
      <c r="AO106">
        <f t="shared" ca="1" si="32"/>
        <v>0</v>
      </c>
      <c r="AP106">
        <f t="shared" ca="1" si="32"/>
        <v>0</v>
      </c>
      <c r="AQ106">
        <f t="shared" ca="1" si="32"/>
        <v>0</v>
      </c>
      <c r="AR106">
        <f t="shared" ca="1" si="32"/>
        <v>0</v>
      </c>
      <c r="AS106">
        <f t="shared" ca="1" si="32"/>
        <v>0</v>
      </c>
      <c r="AT106">
        <f t="shared" ca="1" si="32"/>
        <v>0</v>
      </c>
      <c r="AU106">
        <f t="shared" ca="1" si="32"/>
        <v>0</v>
      </c>
      <c r="AV106">
        <f t="shared" ca="1" si="31"/>
        <v>0</v>
      </c>
      <c r="AW106">
        <f t="shared" ca="1" si="31"/>
        <v>0</v>
      </c>
      <c r="AX106">
        <f t="shared" ca="1" si="31"/>
        <v>0.15291690884476225</v>
      </c>
      <c r="AY106">
        <f t="shared" ca="1" si="29"/>
        <v>0.49920643432307626</v>
      </c>
      <c r="AZ106">
        <f t="shared" ca="1" si="29"/>
        <v>0.34792665933228661</v>
      </c>
      <c r="BA106">
        <f t="shared" ca="1" si="29"/>
        <v>0</v>
      </c>
      <c r="BB106">
        <f t="shared" ca="1" si="29"/>
        <v>0</v>
      </c>
      <c r="BC106">
        <f t="shared" ca="1" si="29"/>
        <v>0</v>
      </c>
      <c r="BD106">
        <f t="shared" ca="1" si="29"/>
        <v>0</v>
      </c>
      <c r="BE106">
        <f t="shared" ca="1" si="29"/>
        <v>0</v>
      </c>
      <c r="BF106">
        <f t="shared" ca="1" si="29"/>
        <v>0</v>
      </c>
      <c r="BG106">
        <f t="shared" ca="1" si="27"/>
        <v>0</v>
      </c>
      <c r="BH106">
        <f t="shared" ca="1" si="27"/>
        <v>0</v>
      </c>
      <c r="BK106" s="19">
        <v>39.999999999999986</v>
      </c>
      <c r="BL106" s="27">
        <f ca="1"/>
        <v>-1.0913801749051524E-59</v>
      </c>
      <c r="BM106" s="27">
        <f ca="1"/>
        <v>-3.8383594844279064E-57</v>
      </c>
      <c r="BN106" s="27">
        <f ca="1"/>
        <v>-1.1353206266105185E-54</v>
      </c>
      <c r="BO106" s="27">
        <f ca="1"/>
        <v>-3.2636820563737753E-52</v>
      </c>
      <c r="BP106" s="27">
        <f ca="1"/>
        <v>-1.025978419912598E-49</v>
      </c>
      <c r="BQ106" s="27">
        <f ca="1"/>
        <v>-3.2069595207001217E-47</v>
      </c>
      <c r="BR106" s="27">
        <f ca="1"/>
        <v>-1.2747133672674781E-44</v>
      </c>
      <c r="BS106" s="27">
        <f ca="1"/>
        <v>-8.4909974007245799E-42</v>
      </c>
      <c r="BT106" s="27">
        <f ca="1"/>
        <v>-5.7062647400716994E-38</v>
      </c>
      <c r="BU106" s="27">
        <f ca="1"/>
        <v>3.7183233386347059E-35</v>
      </c>
      <c r="BV106" s="27">
        <f ca="1"/>
        <v>-1.0486068653017328E-32</v>
      </c>
      <c r="BW106" s="27">
        <f ca="1"/>
        <v>1.781751124949126E-30</v>
      </c>
      <c r="BX106" s="27">
        <f ca="1"/>
        <v>-1.5578869845979469E-28</v>
      </c>
      <c r="BY106" s="27">
        <f ca="1"/>
        <v>1.0447980178607274E-26</v>
      </c>
      <c r="BZ106" s="27">
        <f ca="1"/>
        <v>-5.6118267176147428E-25</v>
      </c>
      <c r="CA106" s="27">
        <f ca="1"/>
        <v>2.473152178136474E-23</v>
      </c>
      <c r="CB106" s="27">
        <f ca="1"/>
        <v>-9.109925040737498E-22</v>
      </c>
      <c r="CC106" s="27">
        <f ca="1"/>
        <v>2.8461946392970285E-20</v>
      </c>
      <c r="CD106" s="27">
        <f ca="1"/>
        <v>-7.632239089129098E-19</v>
      </c>
      <c r="CE106" s="27">
        <f ca="1"/>
        <v>1.7738261243805471E-17</v>
      </c>
      <c r="CF106" s="27">
        <f ca="1"/>
        <v>-3.6021523820020318E-16</v>
      </c>
      <c r="CG106" s="27">
        <f ca="1"/>
        <v>6.4350905567611605E-15</v>
      </c>
      <c r="CH106" s="27">
        <f ca="1"/>
        <v>-1.0171168714000848E-13</v>
      </c>
      <c r="CI106" s="27">
        <f ca="1"/>
        <v>1.4292251188989183E-12</v>
      </c>
      <c r="CJ106" s="27">
        <f ca="1"/>
        <v>-1.7926581186801074E-11</v>
      </c>
      <c r="CK106" s="27">
        <f ca="1"/>
        <v>2.0138126668616413E-10</v>
      </c>
      <c r="CL106" s="27">
        <f ca="1"/>
        <v>-2.031685947117661E-9</v>
      </c>
      <c r="CM106" s="27">
        <f ca="1"/>
        <v>1.8448208548428397E-8</v>
      </c>
      <c r="CN106" s="27">
        <f ca="1"/>
        <v>-1.5101509032944697E-7</v>
      </c>
      <c r="CO106" s="27">
        <f ca="1"/>
        <v>1.1984665511676426E-6</v>
      </c>
      <c r="CP106" s="27">
        <f ca="1"/>
        <v>-8.8241828211147878E-6</v>
      </c>
      <c r="CQ106" s="27">
        <f ca="1"/>
        <v>5.8856639691755641E-5</v>
      </c>
      <c r="CR106" s="27">
        <f ca="1"/>
        <v>-3.5452567753680808E-4</v>
      </c>
      <c r="CS106" s="27">
        <f ca="1"/>
        <v>1.9269448775091106E-3</v>
      </c>
      <c r="CT106" s="27">
        <f ca="1"/>
        <v>-9.4368986925261657E-3</v>
      </c>
      <c r="CU106" s="27">
        <f ca="1"/>
        <v>4.1543198897887344E-2</v>
      </c>
      <c r="CV106" s="27">
        <f ca="1"/>
        <v>-0.16381017072614346</v>
      </c>
      <c r="CW106" s="27">
        <f ca="1"/>
        <v>0.5755957094312335</v>
      </c>
      <c r="CX106" s="27">
        <f ca="1"/>
        <v>-1.7889392901636245</v>
      </c>
      <c r="CY106" s="27">
        <f ca="1"/>
        <v>4.8639565275733148</v>
      </c>
      <c r="CZ106" s="27">
        <f ca="1"/>
        <v>-5.1527791299108348</v>
      </c>
      <c r="DA106" s="27">
        <f ca="1"/>
        <v>4.5818291428483482</v>
      </c>
      <c r="DB106" s="27">
        <f ca="1"/>
        <v>-1.3399648762816254</v>
      </c>
      <c r="DC106" s="27">
        <f ca="1"/>
        <v>-6.0898558398815901</v>
      </c>
      <c r="DD106" s="27">
        <f ca="1"/>
        <v>15.706936460123117</v>
      </c>
      <c r="DE106" s="27">
        <f ca="1"/>
        <v>-18.427082135550695</v>
      </c>
      <c r="DF106" s="27">
        <f ca="1"/>
        <v>1.5430251660064254</v>
      </c>
      <c r="DG106" s="27">
        <f ca="1"/>
        <v>33.350792804187563</v>
      </c>
      <c r="DH106" s="27">
        <f ca="1"/>
        <v>-50.27840118166128</v>
      </c>
    </row>
    <row r="107" spans="6:112" x14ac:dyDescent="0.2">
      <c r="F107" s="30">
        <f t="shared" si="17"/>
        <v>0.37378832846874355</v>
      </c>
      <c r="G107" s="30">
        <f t="shared" si="18"/>
        <v>0.45748359607516348</v>
      </c>
      <c r="H107" s="30">
        <f t="shared" si="19"/>
        <v>0.16877807795621802</v>
      </c>
      <c r="I107">
        <v>29.519999999999985</v>
      </c>
      <c r="K107">
        <v>40.999999999999979</v>
      </c>
      <c r="L107">
        <f t="shared" ca="1" si="30"/>
        <v>0</v>
      </c>
      <c r="M107">
        <f t="shared" ca="1" si="30"/>
        <v>0</v>
      </c>
      <c r="N107">
        <f t="shared" ca="1" si="30"/>
        <v>0</v>
      </c>
      <c r="O107">
        <f t="shared" ca="1" si="30"/>
        <v>0</v>
      </c>
      <c r="P107">
        <f t="shared" ca="1" si="30"/>
        <v>0</v>
      </c>
      <c r="Q107">
        <f t="shared" ca="1" si="30"/>
        <v>0</v>
      </c>
      <c r="R107">
        <f t="shared" ca="1" si="30"/>
        <v>0</v>
      </c>
      <c r="S107">
        <f t="shared" ca="1" si="30"/>
        <v>0</v>
      </c>
      <c r="T107">
        <f t="shared" ca="1" si="30"/>
        <v>0</v>
      </c>
      <c r="U107">
        <f t="shared" ca="1" si="30"/>
        <v>0</v>
      </c>
      <c r="V107">
        <f t="shared" ca="1" si="30"/>
        <v>0</v>
      </c>
      <c r="W107">
        <f t="shared" ca="1" si="30"/>
        <v>0</v>
      </c>
      <c r="X107">
        <f t="shared" ca="1" si="30"/>
        <v>0</v>
      </c>
      <c r="Y107">
        <f t="shared" ca="1" si="30"/>
        <v>0</v>
      </c>
      <c r="Z107">
        <f t="shared" ca="1" si="30"/>
        <v>0</v>
      </c>
      <c r="AA107">
        <f t="shared" ca="1" si="30"/>
        <v>0</v>
      </c>
      <c r="AB107">
        <f t="shared" ca="1" si="28"/>
        <v>0</v>
      </c>
      <c r="AC107">
        <f t="shared" ca="1" si="28"/>
        <v>0</v>
      </c>
      <c r="AD107">
        <f t="shared" ca="1" si="28"/>
        <v>0</v>
      </c>
      <c r="AE107">
        <f t="shared" ca="1" si="28"/>
        <v>0</v>
      </c>
      <c r="AF107">
        <f t="shared" ca="1" si="32"/>
        <v>0</v>
      </c>
      <c r="AG107">
        <f t="shared" ca="1" si="32"/>
        <v>0</v>
      </c>
      <c r="AH107">
        <f t="shared" ca="1" si="32"/>
        <v>0</v>
      </c>
      <c r="AI107">
        <f t="shared" ca="1" si="32"/>
        <v>0</v>
      </c>
      <c r="AJ107">
        <f t="shared" ca="1" si="32"/>
        <v>0</v>
      </c>
      <c r="AK107">
        <f t="shared" ca="1" si="32"/>
        <v>0</v>
      </c>
      <c r="AL107">
        <f t="shared" ca="1" si="32"/>
        <v>0</v>
      </c>
      <c r="AM107">
        <f t="shared" ca="1" si="32"/>
        <v>0</v>
      </c>
      <c r="AN107">
        <f t="shared" ca="1" si="32"/>
        <v>0</v>
      </c>
      <c r="AO107">
        <f t="shared" ca="1" si="32"/>
        <v>0</v>
      </c>
      <c r="AP107">
        <f t="shared" ca="1" si="32"/>
        <v>0</v>
      </c>
      <c r="AQ107">
        <f t="shared" ca="1" si="32"/>
        <v>0</v>
      </c>
      <c r="AR107">
        <f t="shared" ca="1" si="32"/>
        <v>0</v>
      </c>
      <c r="AS107">
        <f t="shared" ca="1" si="32"/>
        <v>0</v>
      </c>
      <c r="AT107">
        <f t="shared" ca="1" si="32"/>
        <v>0</v>
      </c>
      <c r="AU107">
        <f t="shared" ca="1" si="32"/>
        <v>0</v>
      </c>
      <c r="AV107">
        <f t="shared" ca="1" si="31"/>
        <v>0</v>
      </c>
      <c r="AW107">
        <f t="shared" ca="1" si="31"/>
        <v>0</v>
      </c>
      <c r="AX107">
        <f t="shared" ca="1" si="31"/>
        <v>0</v>
      </c>
      <c r="AY107">
        <f t="shared" ca="1" si="29"/>
        <v>0.1607692588406002</v>
      </c>
      <c r="AZ107">
        <f t="shared" ca="1" si="29"/>
        <v>0.47850148431889972</v>
      </c>
      <c r="BA107">
        <f t="shared" ca="1" si="29"/>
        <v>0.36077925934062521</v>
      </c>
      <c r="BB107">
        <f t="shared" ca="1" si="29"/>
        <v>0</v>
      </c>
      <c r="BC107">
        <f t="shared" ca="1" si="29"/>
        <v>0</v>
      </c>
      <c r="BD107">
        <f t="shared" ca="1" si="29"/>
        <v>0</v>
      </c>
      <c r="BE107">
        <f t="shared" ca="1" si="29"/>
        <v>0</v>
      </c>
      <c r="BF107">
        <f t="shared" ca="1" si="29"/>
        <v>0</v>
      </c>
      <c r="BG107">
        <f t="shared" ca="1" si="27"/>
        <v>0</v>
      </c>
      <c r="BH107">
        <f t="shared" ca="1" si="27"/>
        <v>0</v>
      </c>
      <c r="BK107" s="19">
        <v>40.999999999999979</v>
      </c>
      <c r="BL107" s="27">
        <f ca="1"/>
        <v>5.3424836952889758E-60</v>
      </c>
      <c r="BM107" s="27">
        <f ca="1"/>
        <v>1.8789394780783898E-57</v>
      </c>
      <c r="BN107" s="27">
        <f ca="1"/>
        <v>5.557579362406031E-55</v>
      </c>
      <c r="BO107" s="27">
        <f ca="1"/>
        <v>1.5976255180097437E-52</v>
      </c>
      <c r="BP107" s="27">
        <f ca="1"/>
        <v>5.0223314534531987E-50</v>
      </c>
      <c r="BQ107" s="27">
        <f ca="1"/>
        <v>1.5698589130301107E-47</v>
      </c>
      <c r="BR107" s="27">
        <f ca="1"/>
        <v>6.239929529034418E-45</v>
      </c>
      <c r="BS107" s="27">
        <f ca="1"/>
        <v>4.1564815096677442E-42</v>
      </c>
      <c r="BT107" s="27">
        <f ca="1"/>
        <v>2.7933095208995182E-38</v>
      </c>
      <c r="BU107" s="27">
        <f ca="1"/>
        <v>-1.8201798298374608E-35</v>
      </c>
      <c r="BV107" s="27">
        <f ca="1"/>
        <v>5.133101378838452E-33</v>
      </c>
      <c r="BW107" s="27">
        <f ca="1"/>
        <v>-8.7219619276396996E-31</v>
      </c>
      <c r="BX107" s="27">
        <f ca="1"/>
        <v>7.6261105027317879E-29</v>
      </c>
      <c r="BY107" s="27">
        <f ca="1"/>
        <v>-5.1144564503164728E-27</v>
      </c>
      <c r="BZ107" s="27">
        <f ca="1"/>
        <v>2.7470805709155705E-25</v>
      </c>
      <c r="CA107" s="27">
        <f ca="1"/>
        <v>-1.2106482682636965E-23</v>
      </c>
      <c r="CB107" s="27">
        <f ca="1"/>
        <v>4.4594566691368138E-22</v>
      </c>
      <c r="CC107" s="27">
        <f ca="1"/>
        <v>-1.3932586282671604E-20</v>
      </c>
      <c r="CD107" s="27">
        <f ca="1"/>
        <v>3.7361053306436495E-19</v>
      </c>
      <c r="CE107" s="27">
        <f ca="1"/>
        <v>-8.6831677592130388E-18</v>
      </c>
      <c r="CF107" s="27">
        <f ca="1"/>
        <v>1.7633122546380012E-16</v>
      </c>
      <c r="CG107" s="27">
        <f ca="1"/>
        <v>-3.1500816276227789E-15</v>
      </c>
      <c r="CH107" s="27">
        <f ca="1"/>
        <v>4.9789527303173974E-14</v>
      </c>
      <c r="CI107" s="27">
        <f ca="1"/>
        <v>-6.9962897166228072E-13</v>
      </c>
      <c r="CJ107" s="27">
        <f ca="1"/>
        <v>8.7753534382354017E-12</v>
      </c>
      <c r="CK107" s="27">
        <f ca="1"/>
        <v>-9.8579409681962825E-11</v>
      </c>
      <c r="CL107" s="27">
        <f ca="1"/>
        <v>9.9454335858420225E-10</v>
      </c>
      <c r="CM107" s="27">
        <f ca="1"/>
        <v>-9.0306985268295533E-9</v>
      </c>
      <c r="CN107" s="27">
        <f ca="1"/>
        <v>7.3924346105863414E-8</v>
      </c>
      <c r="CO107" s="27">
        <f ca="1"/>
        <v>-5.8666889468821274E-7</v>
      </c>
      <c r="CP107" s="27">
        <f ca="1"/>
        <v>4.319581199113484E-6</v>
      </c>
      <c r="CQ107" s="27">
        <f ca="1"/>
        <v>-2.8811283651916187E-5</v>
      </c>
      <c r="CR107" s="27">
        <f ca="1"/>
        <v>1.7354609286047171E-4</v>
      </c>
      <c r="CS107" s="27">
        <f ca="1"/>
        <v>-9.43270899227E-4</v>
      </c>
      <c r="CT107" s="27">
        <f ca="1"/>
        <v>4.6195155966889719E-3</v>
      </c>
      <c r="CU107" s="27">
        <f ca="1"/>
        <v>-2.0336072421454635E-2</v>
      </c>
      <c r="CV107" s="27">
        <f ca="1"/>
        <v>8.018774633715342E-2</v>
      </c>
      <c r="CW107" s="27">
        <f ca="1"/>
        <v>-0.28176347375761168</v>
      </c>
      <c r="CX107" s="27">
        <f ca="1"/>
        <v>0.87571491670091872</v>
      </c>
      <c r="CY107" s="27">
        <f ca="1"/>
        <v>-2.3809859332851753</v>
      </c>
      <c r="CZ107" s="27">
        <f ca="1"/>
        <v>5.5672069100120414</v>
      </c>
      <c r="DA107" s="27">
        <f ca="1"/>
        <v>-4.9503365507151615</v>
      </c>
      <c r="DB107" s="27">
        <f ca="1"/>
        <v>1.4477355870166286</v>
      </c>
      <c r="DC107" s="27">
        <f ca="1"/>
        <v>6.5796508365676152</v>
      </c>
      <c r="DD107" s="27">
        <f ca="1"/>
        <v>-16.970214129366465</v>
      </c>
      <c r="DE107" s="27">
        <f ca="1"/>
        <v>19.909135712978344</v>
      </c>
      <c r="DF107" s="27">
        <f ca="1"/>
        <v>-1.6671276120973768</v>
      </c>
      <c r="DG107" s="27">
        <f ca="1"/>
        <v>-36.033130757744274</v>
      </c>
      <c r="DH107" s="27">
        <f ca="1"/>
        <v>54.322193019700791</v>
      </c>
    </row>
    <row r="108" spans="6:112" x14ac:dyDescent="0.2">
      <c r="F108" s="30">
        <f t="shared" si="17"/>
        <v>0.38695232865347651</v>
      </c>
      <c r="G108" s="30">
        <f t="shared" si="18"/>
        <v>0.43615584571819815</v>
      </c>
      <c r="H108" s="30">
        <f t="shared" si="19"/>
        <v>0.17694182812845041</v>
      </c>
      <c r="I108">
        <v>30.239999999999984</v>
      </c>
      <c r="K108">
        <v>41.999999999999979</v>
      </c>
      <c r="L108">
        <f t="shared" ca="1" si="30"/>
        <v>0</v>
      </c>
      <c r="M108">
        <f t="shared" ca="1" si="30"/>
        <v>0</v>
      </c>
      <c r="N108">
        <f t="shared" ca="1" si="30"/>
        <v>0</v>
      </c>
      <c r="O108">
        <f t="shared" ca="1" si="30"/>
        <v>0</v>
      </c>
      <c r="P108">
        <f t="shared" ca="1" si="30"/>
        <v>0</v>
      </c>
      <c r="Q108">
        <f t="shared" ca="1" si="30"/>
        <v>0</v>
      </c>
      <c r="R108">
        <f t="shared" ca="1" si="30"/>
        <v>0</v>
      </c>
      <c r="S108">
        <f t="shared" ca="1" si="30"/>
        <v>0</v>
      </c>
      <c r="T108">
        <f t="shared" ca="1" si="30"/>
        <v>0</v>
      </c>
      <c r="U108">
        <f t="shared" ca="1" si="30"/>
        <v>0</v>
      </c>
      <c r="V108">
        <f t="shared" ca="1" si="30"/>
        <v>0</v>
      </c>
      <c r="W108">
        <f t="shared" ca="1" si="30"/>
        <v>0</v>
      </c>
      <c r="X108">
        <f t="shared" ca="1" si="30"/>
        <v>0</v>
      </c>
      <c r="Y108">
        <f t="shared" ca="1" si="30"/>
        <v>0</v>
      </c>
      <c r="Z108">
        <f t="shared" ca="1" si="30"/>
        <v>0</v>
      </c>
      <c r="AA108">
        <f t="shared" ca="1" si="30"/>
        <v>0</v>
      </c>
      <c r="AB108">
        <f t="shared" ca="1" si="28"/>
        <v>0</v>
      </c>
      <c r="AC108">
        <f t="shared" ca="1" si="28"/>
        <v>0</v>
      </c>
      <c r="AD108">
        <f t="shared" ca="1" si="28"/>
        <v>0</v>
      </c>
      <c r="AE108">
        <f t="shared" ca="1" si="28"/>
        <v>0</v>
      </c>
      <c r="AF108">
        <f t="shared" ca="1" si="32"/>
        <v>0</v>
      </c>
      <c r="AG108">
        <f t="shared" ca="1" si="32"/>
        <v>0</v>
      </c>
      <c r="AH108">
        <f t="shared" ca="1" si="32"/>
        <v>0</v>
      </c>
      <c r="AI108">
        <f t="shared" ca="1" si="32"/>
        <v>0</v>
      </c>
      <c r="AJ108">
        <f t="shared" ca="1" si="32"/>
        <v>0</v>
      </c>
      <c r="AK108">
        <f t="shared" ca="1" si="32"/>
        <v>0</v>
      </c>
      <c r="AL108">
        <f t="shared" ca="1" si="32"/>
        <v>0</v>
      </c>
      <c r="AM108">
        <f t="shared" ca="1" si="32"/>
        <v>0</v>
      </c>
      <c r="AN108">
        <f t="shared" ca="1" si="32"/>
        <v>0</v>
      </c>
      <c r="AO108">
        <f t="shared" ca="1" si="32"/>
        <v>0</v>
      </c>
      <c r="AP108">
        <f t="shared" ca="1" si="32"/>
        <v>0</v>
      </c>
      <c r="AQ108">
        <f t="shared" ca="1" si="32"/>
        <v>0</v>
      </c>
      <c r="AR108">
        <f t="shared" ca="1" si="32"/>
        <v>0</v>
      </c>
      <c r="AS108">
        <f t="shared" ca="1" si="32"/>
        <v>0</v>
      </c>
      <c r="AT108">
        <f t="shared" ca="1" si="32"/>
        <v>0</v>
      </c>
      <c r="AU108">
        <f t="shared" ca="1" si="32"/>
        <v>0</v>
      </c>
      <c r="AV108">
        <f t="shared" ca="1" si="31"/>
        <v>0</v>
      </c>
      <c r="AW108">
        <f t="shared" ca="1" si="31"/>
        <v>0</v>
      </c>
      <c r="AX108">
        <f t="shared" ca="1" si="31"/>
        <v>0</v>
      </c>
      <c r="AY108">
        <f t="shared" ca="1" si="29"/>
        <v>0</v>
      </c>
      <c r="AZ108">
        <f t="shared" ca="1" si="29"/>
        <v>0.16877807795621802</v>
      </c>
      <c r="BA108">
        <f t="shared" ca="1" si="29"/>
        <v>0.45748359607516348</v>
      </c>
      <c r="BB108">
        <f t="shared" ca="1" si="29"/>
        <v>0.37378832846874355</v>
      </c>
      <c r="BC108">
        <f t="shared" ca="1" si="29"/>
        <v>0</v>
      </c>
      <c r="BD108">
        <f t="shared" ca="1" si="29"/>
        <v>0</v>
      </c>
      <c r="BE108">
        <f t="shared" ca="1" si="29"/>
        <v>0</v>
      </c>
      <c r="BF108">
        <f t="shared" ca="1" si="29"/>
        <v>0</v>
      </c>
      <c r="BG108">
        <f t="shared" ca="1" si="27"/>
        <v>0</v>
      </c>
      <c r="BH108">
        <f t="shared" ca="1" si="27"/>
        <v>0</v>
      </c>
      <c r="BK108" s="19">
        <v>41.999999999999979</v>
      </c>
      <c r="BL108" s="27">
        <f ca="1"/>
        <v>-2.2223632292011623E-60</v>
      </c>
      <c r="BM108" s="27">
        <f ca="1"/>
        <v>-7.816001403350979E-58</v>
      </c>
      <c r="BN108" s="27">
        <f ca="1"/>
        <v>-2.3118385984536622E-55</v>
      </c>
      <c r="BO108" s="27">
        <f ca="1"/>
        <v>-6.6457932447957921E-53</v>
      </c>
      <c r="BP108" s="27">
        <f ca="1"/>
        <v>-2.0891864877111415E-50</v>
      </c>
      <c r="BQ108" s="27">
        <f ca="1"/>
        <v>-6.5302898845124374E-48</v>
      </c>
      <c r="BR108" s="27">
        <f ca="1"/>
        <v>-2.595682219930954E-45</v>
      </c>
      <c r="BS108" s="27">
        <f ca="1"/>
        <v>-1.7290107367263549E-42</v>
      </c>
      <c r="BT108" s="27">
        <f ca="1"/>
        <v>-1.1619592536143111E-38</v>
      </c>
      <c r="BU108" s="27">
        <f ca="1"/>
        <v>7.5715733637734606E-36</v>
      </c>
      <c r="BV108" s="27">
        <f ca="1"/>
        <v>-2.1352644962027006E-33</v>
      </c>
      <c r="BW108" s="27">
        <f ca="1"/>
        <v>3.6281565990685738E-31</v>
      </c>
      <c r="BX108" s="27">
        <f ca="1"/>
        <v>-3.1723049670775261E-29</v>
      </c>
      <c r="BY108" s="27">
        <f ca="1"/>
        <v>2.1275085897888237E-27</v>
      </c>
      <c r="BZ108" s="27">
        <f ca="1"/>
        <v>-1.1427289621565197E-25</v>
      </c>
      <c r="CA108" s="27">
        <f ca="1"/>
        <v>5.0360475545443364E-24</v>
      </c>
      <c r="CB108" s="27">
        <f ca="1"/>
        <v>-1.8550421655839015E-22</v>
      </c>
      <c r="CC108" s="27">
        <f ca="1"/>
        <v>5.7956690573684715E-21</v>
      </c>
      <c r="CD108" s="27">
        <f ca="1"/>
        <v>-1.5541429007198468E-19</v>
      </c>
      <c r="CE108" s="27">
        <f ca="1"/>
        <v>3.6120190236755274E-18</v>
      </c>
      <c r="CF108" s="27">
        <f ca="1"/>
        <v>-7.3350159585191342E-17</v>
      </c>
      <c r="CG108" s="27">
        <f ca="1"/>
        <v>1.3103691049884144E-15</v>
      </c>
      <c r="CH108" s="27">
        <f ca="1"/>
        <v>-2.0711418319433182E-14</v>
      </c>
      <c r="CI108" s="27">
        <f ca="1"/>
        <v>2.9103124864510682E-13</v>
      </c>
      <c r="CJ108" s="27">
        <f ca="1"/>
        <v>-3.6503663682820994E-12</v>
      </c>
      <c r="CK108" s="27">
        <f ca="1"/>
        <v>4.1007004930447648E-11</v>
      </c>
      <c r="CL108" s="27">
        <f ca="1"/>
        <v>-4.137095620736761E-10</v>
      </c>
      <c r="CM108" s="27">
        <f ca="1"/>
        <v>3.7565846682366964E-9</v>
      </c>
      <c r="CN108" s="27">
        <f ca="1"/>
        <v>-3.0751006067324029E-8</v>
      </c>
      <c r="CO108" s="27">
        <f ca="1"/>
        <v>2.4404218218220519E-7</v>
      </c>
      <c r="CP108" s="27">
        <f ca="1"/>
        <v>-1.7968568497314288E-6</v>
      </c>
      <c r="CQ108" s="27">
        <f ca="1"/>
        <v>1.1984900848750231E-5</v>
      </c>
      <c r="CR108" s="27">
        <f ca="1"/>
        <v>-7.2191601760944853E-5</v>
      </c>
      <c r="CS108" s="27">
        <f ca="1"/>
        <v>3.9238127454953553E-4</v>
      </c>
      <c r="CT108" s="27">
        <f ca="1"/>
        <v>-1.9216233842427358E-3</v>
      </c>
      <c r="CU108" s="27">
        <f ca="1"/>
        <v>8.4593874597436777E-3</v>
      </c>
      <c r="CV108" s="27">
        <f ca="1"/>
        <v>-3.3356451616191732E-2</v>
      </c>
      <c r="CW108" s="27">
        <f ca="1"/>
        <v>0.11720780429579442</v>
      </c>
      <c r="CX108" s="27">
        <f ca="1"/>
        <v>-0.36427937662312554</v>
      </c>
      <c r="CY108" s="27">
        <f ca="1"/>
        <v>0.99044112985205335</v>
      </c>
      <c r="CZ108" s="27">
        <f ca="1"/>
        <v>-2.3158434600512456</v>
      </c>
      <c r="DA108" s="27">
        <f ca="1"/>
        <v>4.5238911875041135</v>
      </c>
      <c r="DB108" s="27">
        <f ca="1"/>
        <v>-1.3230208081497907</v>
      </c>
      <c r="DC108" s="27">
        <f ca="1"/>
        <v>-6.0128486480585126</v>
      </c>
      <c r="DD108" s="27">
        <f ca="1"/>
        <v>15.508319760362108</v>
      </c>
      <c r="DE108" s="27">
        <f ca="1"/>
        <v>-18.194068762810574</v>
      </c>
      <c r="DF108" s="27">
        <f ca="1"/>
        <v>1.5235133683431159</v>
      </c>
      <c r="DG108" s="27">
        <f ca="1"/>
        <v>32.929066745894914</v>
      </c>
      <c r="DH108" s="27">
        <f ca="1"/>
        <v>-49.642622833839319</v>
      </c>
    </row>
    <row r="109" spans="6:112" x14ac:dyDescent="0.2">
      <c r="F109" s="30">
        <f t="shared" si="17"/>
        <v>0.40026977348498982</v>
      </c>
      <c r="G109" s="30">
        <f t="shared" si="18"/>
        <v>0.41452120606767223</v>
      </c>
      <c r="H109" s="30">
        <f t="shared" si="19"/>
        <v>0.18525902294746305</v>
      </c>
      <c r="I109">
        <v>30.959999999999983</v>
      </c>
      <c r="K109">
        <v>42.999999999999979</v>
      </c>
      <c r="L109">
        <f t="shared" ca="1" si="30"/>
        <v>0</v>
      </c>
      <c r="M109">
        <f t="shared" ca="1" si="30"/>
        <v>0</v>
      </c>
      <c r="N109">
        <f t="shared" ca="1" si="30"/>
        <v>0</v>
      </c>
      <c r="O109">
        <f t="shared" ca="1" si="30"/>
        <v>0</v>
      </c>
      <c r="P109">
        <f t="shared" ca="1" si="30"/>
        <v>0</v>
      </c>
      <c r="Q109">
        <f t="shared" ca="1" si="30"/>
        <v>0</v>
      </c>
      <c r="R109">
        <f t="shared" ca="1" si="30"/>
        <v>0</v>
      </c>
      <c r="S109">
        <f t="shared" ca="1" si="30"/>
        <v>0</v>
      </c>
      <c r="T109">
        <f t="shared" ca="1" si="30"/>
        <v>0</v>
      </c>
      <c r="U109">
        <f t="shared" ca="1" si="30"/>
        <v>0</v>
      </c>
      <c r="V109">
        <f t="shared" ca="1" si="30"/>
        <v>0</v>
      </c>
      <c r="W109">
        <f t="shared" ca="1" si="30"/>
        <v>0</v>
      </c>
      <c r="X109">
        <f t="shared" ca="1" si="30"/>
        <v>0</v>
      </c>
      <c r="Y109">
        <f t="shared" ca="1" si="30"/>
        <v>0</v>
      </c>
      <c r="Z109">
        <f t="shared" ca="1" si="30"/>
        <v>0</v>
      </c>
      <c r="AA109">
        <f t="shared" ca="1" si="30"/>
        <v>0</v>
      </c>
      <c r="AB109">
        <f t="shared" ca="1" si="28"/>
        <v>0</v>
      </c>
      <c r="AC109">
        <f t="shared" ca="1" si="28"/>
        <v>0</v>
      </c>
      <c r="AD109">
        <f t="shared" ca="1" si="28"/>
        <v>0</v>
      </c>
      <c r="AE109">
        <f t="shared" ca="1" si="28"/>
        <v>0</v>
      </c>
      <c r="AF109">
        <f t="shared" ca="1" si="32"/>
        <v>0</v>
      </c>
      <c r="AG109">
        <f t="shared" ca="1" si="32"/>
        <v>0</v>
      </c>
      <c r="AH109">
        <f t="shared" ca="1" si="32"/>
        <v>0</v>
      </c>
      <c r="AI109">
        <f t="shared" ca="1" si="32"/>
        <v>0</v>
      </c>
      <c r="AJ109">
        <f t="shared" ca="1" si="32"/>
        <v>0</v>
      </c>
      <c r="AK109">
        <f t="shared" ca="1" si="32"/>
        <v>0</v>
      </c>
      <c r="AL109">
        <f t="shared" ca="1" si="32"/>
        <v>0</v>
      </c>
      <c r="AM109">
        <f t="shared" ca="1" si="32"/>
        <v>0</v>
      </c>
      <c r="AN109">
        <f t="shared" ca="1" si="32"/>
        <v>0</v>
      </c>
      <c r="AO109">
        <f t="shared" ca="1" si="32"/>
        <v>0</v>
      </c>
      <c r="AP109">
        <f t="shared" ca="1" si="32"/>
        <v>0</v>
      </c>
      <c r="AQ109">
        <f t="shared" ca="1" si="32"/>
        <v>0</v>
      </c>
      <c r="AR109">
        <f t="shared" ca="1" si="32"/>
        <v>0</v>
      </c>
      <c r="AS109">
        <f t="shared" ca="1" si="32"/>
        <v>0</v>
      </c>
      <c r="AT109">
        <f t="shared" ca="1" si="32"/>
        <v>0</v>
      </c>
      <c r="AU109">
        <f t="shared" ca="1" si="32"/>
        <v>0</v>
      </c>
      <c r="AV109">
        <f t="shared" ca="1" si="31"/>
        <v>0</v>
      </c>
      <c r="AW109">
        <f t="shared" ca="1" si="31"/>
        <v>0</v>
      </c>
      <c r="AX109">
        <f t="shared" ca="1" si="31"/>
        <v>0</v>
      </c>
      <c r="AY109">
        <f t="shared" ca="1" si="29"/>
        <v>0</v>
      </c>
      <c r="AZ109">
        <f t="shared" ca="1" si="29"/>
        <v>0</v>
      </c>
      <c r="BA109">
        <f t="shared" ca="1" si="29"/>
        <v>0.17694182812845041</v>
      </c>
      <c r="BB109">
        <f t="shared" ca="1" si="29"/>
        <v>0.43615584571819815</v>
      </c>
      <c r="BC109">
        <f t="shared" ca="1" si="29"/>
        <v>0.38695232865347651</v>
      </c>
      <c r="BD109">
        <f t="shared" ca="1" si="29"/>
        <v>0</v>
      </c>
      <c r="BE109">
        <f t="shared" ca="1" si="29"/>
        <v>0</v>
      </c>
      <c r="BF109">
        <f t="shared" ca="1" si="29"/>
        <v>0</v>
      </c>
      <c r="BG109">
        <f t="shared" ca="1" si="27"/>
        <v>0</v>
      </c>
      <c r="BH109">
        <f t="shared" ca="1" si="27"/>
        <v>0</v>
      </c>
      <c r="BK109" s="19">
        <v>42.999999999999979</v>
      </c>
      <c r="BL109" s="27">
        <f ca="1"/>
        <v>3.076623412720346E-61</v>
      </c>
      <c r="BM109" s="27">
        <f ca="1"/>
        <v>1.0820415220804587E-58</v>
      </c>
      <c r="BN109" s="27">
        <f ca="1"/>
        <v>3.2004924599971125E-56</v>
      </c>
      <c r="BO109" s="27">
        <f ca="1"/>
        <v>9.2003875983797082E-54</v>
      </c>
      <c r="BP109" s="27">
        <f ca="1"/>
        <v>2.8922545051024466E-51</v>
      </c>
      <c r="BQ109" s="27">
        <f ca="1"/>
        <v>9.0404855905412263E-49</v>
      </c>
      <c r="BR109" s="27">
        <f ca="1"/>
        <v>3.59344349514461E-46</v>
      </c>
      <c r="BS109" s="27">
        <f ca="1"/>
        <v>2.3936298277259042E-43</v>
      </c>
      <c r="BT109" s="27">
        <f ca="1"/>
        <v>1.6086078987105377E-39</v>
      </c>
      <c r="BU109" s="27">
        <f ca="1"/>
        <v>-1.0482030829176668E-36</v>
      </c>
      <c r="BV109" s="27">
        <f ca="1"/>
        <v>2.9560445633044097E-34</v>
      </c>
      <c r="BW109" s="27">
        <f ca="1"/>
        <v>-5.022793479949087E-32</v>
      </c>
      <c r="BX109" s="27">
        <f ca="1"/>
        <v>4.3917158121393304E-30</v>
      </c>
      <c r="BY109" s="27">
        <f ca="1"/>
        <v>-2.9453073431478517E-28</v>
      </c>
      <c r="BZ109" s="27">
        <f ca="1"/>
        <v>1.5819856237578785E-26</v>
      </c>
      <c r="CA109" s="27">
        <f ca="1"/>
        <v>-6.9718674293641642E-25</v>
      </c>
      <c r="CB109" s="27">
        <f ca="1"/>
        <v>2.5681068167557747E-23</v>
      </c>
      <c r="CC109" s="27">
        <f ca="1"/>
        <v>-8.0234818863018044E-22</v>
      </c>
      <c r="CD109" s="27">
        <f ca="1"/>
        <v>2.1515440735520637E-20</v>
      </c>
      <c r="CE109" s="27">
        <f ca="1"/>
        <v>-5.0004527385138415E-19</v>
      </c>
      <c r="CF109" s="27">
        <f ca="1"/>
        <v>1.0154542486184484E-17</v>
      </c>
      <c r="CG109" s="27">
        <f ca="1"/>
        <v>-1.8140654123232168E-16</v>
      </c>
      <c r="CH109" s="27">
        <f ca="1"/>
        <v>2.8672736155339538E-15</v>
      </c>
      <c r="CI109" s="27">
        <f ca="1"/>
        <v>-4.0290153366901557E-14</v>
      </c>
      <c r="CJ109" s="27">
        <f ca="1"/>
        <v>5.0535405221317492E-13</v>
      </c>
      <c r="CK109" s="27">
        <f ca="1"/>
        <v>-5.6769797932583542E-12</v>
      </c>
      <c r="CL109" s="27">
        <f ca="1"/>
        <v>5.7273649420471977E-11</v>
      </c>
      <c r="CM109" s="27">
        <f ca="1"/>
        <v>-5.2005883603094512E-10</v>
      </c>
      <c r="CN109" s="27">
        <f ca="1"/>
        <v>4.2571468060800423E-9</v>
      </c>
      <c r="CO109" s="27">
        <f ca="1"/>
        <v>-3.3785021346984007E-8</v>
      </c>
      <c r="CP109" s="27">
        <f ca="1"/>
        <v>2.487555490727675E-7</v>
      </c>
      <c r="CQ109" s="27">
        <f ca="1"/>
        <v>-1.6591809145281404E-6</v>
      </c>
      <c r="CR109" s="27">
        <f ca="1"/>
        <v>9.9941525877092419E-6</v>
      </c>
      <c r="CS109" s="27">
        <f ca="1"/>
        <v>-5.4320976883067482E-5</v>
      </c>
      <c r="CT109" s="27">
        <f ca="1"/>
        <v>2.6602813692688993E-4</v>
      </c>
      <c r="CU109" s="27">
        <f ca="1"/>
        <v>-1.17111141751907E-3</v>
      </c>
      <c r="CV109" s="27">
        <f ca="1"/>
        <v>4.6178427837171342E-3</v>
      </c>
      <c r="CW109" s="27">
        <f ca="1"/>
        <v>-1.6226162767263123E-2</v>
      </c>
      <c r="CX109" s="27">
        <f ca="1"/>
        <v>5.0430570671957144E-2</v>
      </c>
      <c r="CY109" s="27">
        <f ca="1"/>
        <v>-0.13711594616868106</v>
      </c>
      <c r="CZ109" s="27">
        <f ca="1"/>
        <v>0.32060367611239093</v>
      </c>
      <c r="DA109" s="27">
        <f ca="1"/>
        <v>-0.62628418978464639</v>
      </c>
      <c r="DB109" s="27">
        <f ca="1"/>
        <v>0.96555793678114132</v>
      </c>
      <c r="DC109" s="27">
        <f ca="1"/>
        <v>4.3882557999339742</v>
      </c>
      <c r="DD109" s="27">
        <f ca="1"/>
        <v>-11.318175147750273</v>
      </c>
      <c r="DE109" s="27">
        <f ca="1"/>
        <v>13.278269992473639</v>
      </c>
      <c r="DF109" s="27">
        <f ca="1"/>
        <v>-1.1118800366058315</v>
      </c>
      <c r="DG109" s="27">
        <f ca="1"/>
        <v>-24.032064765299598</v>
      </c>
      <c r="DH109" s="27">
        <f ca="1"/>
        <v>36.229837191207189</v>
      </c>
    </row>
    <row r="110" spans="6:112" x14ac:dyDescent="0.2">
      <c r="F110" s="30">
        <f t="shared" si="17"/>
        <v>0.41373922530233959</v>
      </c>
      <c r="G110" s="30">
        <f t="shared" si="18"/>
        <v>0.39258255244547335</v>
      </c>
      <c r="H110" s="30">
        <f t="shared" si="19"/>
        <v>0.19372822475231219</v>
      </c>
      <c r="I110">
        <v>31.679999999999982</v>
      </c>
      <c r="K110">
        <v>43.999999999999979</v>
      </c>
      <c r="L110">
        <f t="shared" ca="1" si="30"/>
        <v>0</v>
      </c>
      <c r="M110">
        <f t="shared" ca="1" si="30"/>
        <v>0</v>
      </c>
      <c r="N110">
        <f t="shared" ca="1" si="30"/>
        <v>0</v>
      </c>
      <c r="O110">
        <f t="shared" ca="1" si="30"/>
        <v>0</v>
      </c>
      <c r="P110">
        <f t="shared" ca="1" si="30"/>
        <v>0</v>
      </c>
      <c r="Q110">
        <f t="shared" ca="1" si="30"/>
        <v>0</v>
      </c>
      <c r="R110">
        <f t="shared" ca="1" si="30"/>
        <v>0</v>
      </c>
      <c r="S110">
        <f t="shared" ca="1" si="30"/>
        <v>0</v>
      </c>
      <c r="T110">
        <f t="shared" ca="1" si="30"/>
        <v>0</v>
      </c>
      <c r="U110">
        <f t="shared" ca="1" si="30"/>
        <v>0</v>
      </c>
      <c r="V110">
        <f t="shared" ca="1" si="30"/>
        <v>0</v>
      </c>
      <c r="W110">
        <f t="shared" ca="1" si="30"/>
        <v>0</v>
      </c>
      <c r="X110">
        <f t="shared" ca="1" si="30"/>
        <v>0</v>
      </c>
      <c r="Y110">
        <f t="shared" ca="1" si="30"/>
        <v>0</v>
      </c>
      <c r="Z110">
        <f t="shared" ca="1" si="30"/>
        <v>0</v>
      </c>
      <c r="AA110">
        <f t="shared" ref="AA110:AP115" ca="1" si="33">IF($K110=AA$66,OFFSET($G$66,$K110,0),IF($K110=AA$66+1,OFFSET($H$66,$K110,0),IF($K110+1=AA$66,OFFSET($F$66,$K110,0),0)))</f>
        <v>0</v>
      </c>
      <c r="AB110">
        <f t="shared" ca="1" si="33"/>
        <v>0</v>
      </c>
      <c r="AC110">
        <f t="shared" ca="1" si="33"/>
        <v>0</v>
      </c>
      <c r="AD110">
        <f t="shared" ca="1" si="33"/>
        <v>0</v>
      </c>
      <c r="AE110">
        <f t="shared" ca="1" si="33"/>
        <v>0</v>
      </c>
      <c r="AF110">
        <f t="shared" ca="1" si="33"/>
        <v>0</v>
      </c>
      <c r="AG110">
        <f t="shared" ca="1" si="33"/>
        <v>0</v>
      </c>
      <c r="AH110">
        <f t="shared" ca="1" si="33"/>
        <v>0</v>
      </c>
      <c r="AI110">
        <f t="shared" ca="1" si="33"/>
        <v>0</v>
      </c>
      <c r="AJ110">
        <f t="shared" ca="1" si="33"/>
        <v>0</v>
      </c>
      <c r="AK110">
        <f t="shared" ca="1" si="33"/>
        <v>0</v>
      </c>
      <c r="AL110">
        <f t="shared" ca="1" si="33"/>
        <v>0</v>
      </c>
      <c r="AM110">
        <f t="shared" ca="1" si="33"/>
        <v>0</v>
      </c>
      <c r="AN110">
        <f t="shared" ca="1" si="33"/>
        <v>0</v>
      </c>
      <c r="AO110">
        <f t="shared" ca="1" si="33"/>
        <v>0</v>
      </c>
      <c r="AP110">
        <f t="shared" ca="1" si="33"/>
        <v>0</v>
      </c>
      <c r="AQ110">
        <f t="shared" ca="1" si="32"/>
        <v>0</v>
      </c>
      <c r="AR110">
        <f t="shared" ca="1" si="32"/>
        <v>0</v>
      </c>
      <c r="AS110">
        <f t="shared" ca="1" si="32"/>
        <v>0</v>
      </c>
      <c r="AT110">
        <f t="shared" ca="1" si="32"/>
        <v>0</v>
      </c>
      <c r="AU110">
        <f t="shared" ca="1" si="32"/>
        <v>0</v>
      </c>
      <c r="AV110">
        <f t="shared" ca="1" si="31"/>
        <v>0</v>
      </c>
      <c r="AW110">
        <f t="shared" ca="1" si="31"/>
        <v>0</v>
      </c>
      <c r="AX110">
        <f t="shared" ca="1" si="31"/>
        <v>0</v>
      </c>
      <c r="AY110">
        <f t="shared" ca="1" si="29"/>
        <v>0</v>
      </c>
      <c r="AZ110">
        <f t="shared" ca="1" si="29"/>
        <v>0</v>
      </c>
      <c r="BA110">
        <f t="shared" ca="1" si="29"/>
        <v>0</v>
      </c>
      <c r="BB110">
        <f t="shared" ca="1" si="29"/>
        <v>0.18525902294746305</v>
      </c>
      <c r="BC110">
        <f t="shared" ca="1" si="29"/>
        <v>0.41452120606767223</v>
      </c>
      <c r="BD110">
        <f t="shared" ca="1" si="29"/>
        <v>0.40026977348498982</v>
      </c>
      <c r="BE110">
        <f t="shared" ca="1" si="29"/>
        <v>0</v>
      </c>
      <c r="BF110">
        <f t="shared" ca="1" si="29"/>
        <v>0</v>
      </c>
      <c r="BG110">
        <f t="shared" ca="1" si="27"/>
        <v>0</v>
      </c>
      <c r="BH110">
        <f t="shared" ca="1" si="27"/>
        <v>0</v>
      </c>
      <c r="BK110" s="19">
        <v>43.999999999999979</v>
      </c>
      <c r="BL110" s="27">
        <f ca="1"/>
        <v>6.6943720118849748E-61</v>
      </c>
      <c r="BM110" s="27">
        <f ca="1"/>
        <v>2.354395552983222E-58</v>
      </c>
      <c r="BN110" s="27">
        <f ca="1"/>
        <v>6.9638965431616585E-56</v>
      </c>
      <c r="BO110" s="27">
        <f ca="1"/>
        <v>2.0018965266414657E-53</v>
      </c>
      <c r="BP110" s="27">
        <f ca="1"/>
        <v>6.2932068741836572E-51</v>
      </c>
      <c r="BQ110" s="27">
        <f ca="1"/>
        <v>1.9671037235479111E-48</v>
      </c>
      <c r="BR110" s="27">
        <f ca="1"/>
        <v>7.8189119476654106E-46</v>
      </c>
      <c r="BS110" s="27">
        <f ca="1"/>
        <v>5.2082580075580521E-43</v>
      </c>
      <c r="BT110" s="27">
        <f ca="1"/>
        <v>3.5001422828357574E-39</v>
      </c>
      <c r="BU110" s="27">
        <f ca="1"/>
        <v>-2.2807670747233537E-36</v>
      </c>
      <c r="BV110" s="27">
        <f ca="1"/>
        <v>6.4320065655915198E-34</v>
      </c>
      <c r="BW110" s="27">
        <f ca="1"/>
        <v>-1.0929010016184866E-31</v>
      </c>
      <c r="BX110" s="27">
        <f ca="1"/>
        <v>9.5558589638837103E-30</v>
      </c>
      <c r="BY110" s="27">
        <f ca="1"/>
        <v>-6.4086436327722292E-28</v>
      </c>
      <c r="BZ110" s="27">
        <f ca="1"/>
        <v>3.4422153322707462E-26</v>
      </c>
      <c r="CA110" s="27">
        <f ca="1"/>
        <v>-1.51699665278307E-24</v>
      </c>
      <c r="CB110" s="27">
        <f ca="1"/>
        <v>5.5878994895965735E-23</v>
      </c>
      <c r="CC110" s="27">
        <f ca="1"/>
        <v>-1.7458156352659546E-21</v>
      </c>
      <c r="CD110" s="27">
        <f ca="1"/>
        <v>4.6815077753011802E-20</v>
      </c>
      <c r="CE110" s="27">
        <f ca="1"/>
        <v>-1.0880399180822127E-18</v>
      </c>
      <c r="CF110" s="27">
        <f ca="1"/>
        <v>2.2095094489612532E-17</v>
      </c>
      <c r="CG110" s="27">
        <f ca="1"/>
        <v>-3.9471937559128768E-16</v>
      </c>
      <c r="CH110" s="27">
        <f ca="1"/>
        <v>6.238851385868792E-15</v>
      </c>
      <c r="CI110" s="27">
        <f ca="1"/>
        <v>-8.7666652323709139E-14</v>
      </c>
      <c r="CJ110" s="27">
        <f ca="1"/>
        <v>1.0995911976881405E-12</v>
      </c>
      <c r="CK110" s="27">
        <f ca="1"/>
        <v>-1.2352442773105726E-11</v>
      </c>
      <c r="CL110" s="27">
        <f ca="1"/>
        <v>1.246207495248526E-10</v>
      </c>
      <c r="CM110" s="27">
        <f ca="1"/>
        <v>-1.1315870840951376E-9</v>
      </c>
      <c r="CN110" s="27">
        <f ca="1"/>
        <v>9.2630525761711651E-9</v>
      </c>
      <c r="CO110" s="27">
        <f ca="1"/>
        <v>-7.35122473524336E-8</v>
      </c>
      <c r="CP110" s="27">
        <f ca="1"/>
        <v>5.4126292435686576E-7</v>
      </c>
      <c r="CQ110" s="27">
        <f ca="1"/>
        <v>-3.610183238854681E-6</v>
      </c>
      <c r="CR110" s="27">
        <f ca="1"/>
        <v>2.1746104865824796E-5</v>
      </c>
      <c r="CS110" s="27">
        <f ca="1"/>
        <v>-1.1819608009246785E-4</v>
      </c>
      <c r="CT110" s="27">
        <f ca="1"/>
        <v>5.7884605143877787E-4</v>
      </c>
      <c r="CU110" s="27">
        <f ca="1"/>
        <v>-2.5482012077996264E-3</v>
      </c>
      <c r="CV110" s="27">
        <f ca="1"/>
        <v>1.0047884755341975E-2</v>
      </c>
      <c r="CW110" s="27">
        <f ca="1"/>
        <v>-3.5306228718259405E-2</v>
      </c>
      <c r="CX110" s="27">
        <f ca="1"/>
        <v>0.10973101207444518</v>
      </c>
      <c r="CY110" s="27">
        <f ca="1"/>
        <v>-0.29834823092733714</v>
      </c>
      <c r="CZ110" s="27">
        <f ca="1"/>
        <v>0.69759602927045239</v>
      </c>
      <c r="DA110" s="27">
        <f ca="1"/>
        <v>-1.3627210058423505</v>
      </c>
      <c r="DB110" s="27">
        <f ca="1"/>
        <v>2.1009409215038786</v>
      </c>
      <c r="DC110" s="27">
        <f ca="1"/>
        <v>-2.196753772121792</v>
      </c>
      <c r="DD110" s="27">
        <f ca="1"/>
        <v>5.6658602148328781</v>
      </c>
      <c r="DE110" s="27">
        <f ca="1"/>
        <v>-6.6470805310977861</v>
      </c>
      <c r="DF110" s="27">
        <f ca="1"/>
        <v>0.55660535208488227</v>
      </c>
      <c r="DG110" s="27">
        <f ca="1"/>
        <v>12.03041284098375</v>
      </c>
      <c r="DH110" s="27">
        <f ca="1"/>
        <v>-18.1365980338567</v>
      </c>
    </row>
    <row r="111" spans="6:112" x14ac:dyDescent="0.2">
      <c r="F111" s="30">
        <f t="shared" si="17"/>
        <v>0.42735929251512456</v>
      </c>
      <c r="G111" s="30">
        <f t="shared" si="18"/>
        <v>0.37034266803240407</v>
      </c>
      <c r="H111" s="30">
        <f t="shared" si="19"/>
        <v>0.20234804195259651</v>
      </c>
      <c r="I111">
        <v>32.399999999999984</v>
      </c>
      <c r="K111">
        <v>44.999999999999979</v>
      </c>
      <c r="L111">
        <f t="shared" ref="L111:AA115" ca="1" si="34">IF($K111=L$66,OFFSET($G$66,$K111,0),IF($K111=L$66+1,OFFSET($H$66,$K111,0),IF($K111+1=L$66,OFFSET($F$66,$K111,0),0)))</f>
        <v>0</v>
      </c>
      <c r="M111">
        <f t="shared" ca="1" si="34"/>
        <v>0</v>
      </c>
      <c r="N111">
        <f t="shared" ca="1" si="34"/>
        <v>0</v>
      </c>
      <c r="O111">
        <f t="shared" ca="1" si="34"/>
        <v>0</v>
      </c>
      <c r="P111">
        <f t="shared" ca="1" si="34"/>
        <v>0</v>
      </c>
      <c r="Q111">
        <f t="shared" ca="1" si="34"/>
        <v>0</v>
      </c>
      <c r="R111">
        <f t="shared" ca="1" si="34"/>
        <v>0</v>
      </c>
      <c r="S111">
        <f t="shared" ca="1" si="34"/>
        <v>0</v>
      </c>
      <c r="T111">
        <f t="shared" ca="1" si="34"/>
        <v>0</v>
      </c>
      <c r="U111">
        <f t="shared" ca="1" si="34"/>
        <v>0</v>
      </c>
      <c r="V111">
        <f t="shared" ca="1" si="34"/>
        <v>0</v>
      </c>
      <c r="W111">
        <f t="shared" ca="1" si="34"/>
        <v>0</v>
      </c>
      <c r="X111">
        <f t="shared" ca="1" si="34"/>
        <v>0</v>
      </c>
      <c r="Y111">
        <f t="shared" ca="1" si="34"/>
        <v>0</v>
      </c>
      <c r="Z111">
        <f t="shared" ca="1" si="34"/>
        <v>0</v>
      </c>
      <c r="AA111">
        <f t="shared" ca="1" si="34"/>
        <v>0</v>
      </c>
      <c r="AB111">
        <f t="shared" ca="1" si="33"/>
        <v>0</v>
      </c>
      <c r="AC111">
        <f t="shared" ca="1" si="33"/>
        <v>0</v>
      </c>
      <c r="AD111">
        <f t="shared" ca="1" si="33"/>
        <v>0</v>
      </c>
      <c r="AE111">
        <f t="shared" ca="1" si="33"/>
        <v>0</v>
      </c>
      <c r="AF111">
        <f t="shared" ca="1" si="33"/>
        <v>0</v>
      </c>
      <c r="AG111">
        <f t="shared" ca="1" si="33"/>
        <v>0</v>
      </c>
      <c r="AH111">
        <f t="shared" ca="1" si="33"/>
        <v>0</v>
      </c>
      <c r="AI111">
        <f t="shared" ca="1" si="33"/>
        <v>0</v>
      </c>
      <c r="AJ111">
        <f t="shared" ca="1" si="33"/>
        <v>0</v>
      </c>
      <c r="AK111">
        <f t="shared" ca="1" si="33"/>
        <v>0</v>
      </c>
      <c r="AL111">
        <f t="shared" ca="1" si="33"/>
        <v>0</v>
      </c>
      <c r="AM111">
        <f t="shared" ca="1" si="33"/>
        <v>0</v>
      </c>
      <c r="AN111">
        <f t="shared" ca="1" si="33"/>
        <v>0</v>
      </c>
      <c r="AO111">
        <f t="shared" ca="1" si="33"/>
        <v>0</v>
      </c>
      <c r="AP111">
        <f t="shared" ca="1" si="33"/>
        <v>0</v>
      </c>
      <c r="AQ111">
        <f t="shared" ca="1" si="32"/>
        <v>0</v>
      </c>
      <c r="AR111">
        <f t="shared" ca="1" si="32"/>
        <v>0</v>
      </c>
      <c r="AS111">
        <f t="shared" ca="1" si="32"/>
        <v>0</v>
      </c>
      <c r="AT111">
        <f t="shared" ca="1" si="32"/>
        <v>0</v>
      </c>
      <c r="AU111">
        <f t="shared" ca="1" si="32"/>
        <v>0</v>
      </c>
      <c r="AV111">
        <f t="shared" ca="1" si="31"/>
        <v>0</v>
      </c>
      <c r="AW111">
        <f t="shared" ca="1" si="31"/>
        <v>0</v>
      </c>
      <c r="AX111">
        <f t="shared" ca="1" si="31"/>
        <v>0</v>
      </c>
      <c r="AY111">
        <f t="shared" ca="1" si="29"/>
        <v>0</v>
      </c>
      <c r="AZ111">
        <f t="shared" ca="1" si="29"/>
        <v>0</v>
      </c>
      <c r="BA111">
        <f t="shared" ca="1" si="29"/>
        <v>0</v>
      </c>
      <c r="BB111">
        <f t="shared" ca="1" si="29"/>
        <v>0</v>
      </c>
      <c r="BC111">
        <f t="shared" ca="1" si="29"/>
        <v>0.19372822475231219</v>
      </c>
      <c r="BD111">
        <f t="shared" ca="1" si="29"/>
        <v>0.39258255244547335</v>
      </c>
      <c r="BE111">
        <f t="shared" ca="1" si="29"/>
        <v>0.41373922530233959</v>
      </c>
      <c r="BF111">
        <f t="shared" ca="1" si="29"/>
        <v>0</v>
      </c>
      <c r="BG111">
        <f t="shared" ca="1" si="27"/>
        <v>0</v>
      </c>
      <c r="BH111">
        <f t="shared" ca="1" si="27"/>
        <v>0</v>
      </c>
      <c r="BK111" s="19">
        <v>44.999999999999979</v>
      </c>
      <c r="BL111" s="27">
        <f ca="1"/>
        <v>-8.3566924839892391E-61</v>
      </c>
      <c r="BM111" s="27">
        <f ca="1"/>
        <v>-2.9390299175221035E-58</v>
      </c>
      <c r="BN111" s="27">
        <f ca="1"/>
        <v>-8.6931443006453656E-56</v>
      </c>
      <c r="BO111" s="27">
        <f ca="1"/>
        <v>-2.4989997012727038E-53</v>
      </c>
      <c r="BP111" s="27">
        <f ca="1"/>
        <v>-7.8559115765172093E-51</v>
      </c>
      <c r="BQ111" s="27">
        <f ca="1"/>
        <v>-2.4555672843719639E-48</v>
      </c>
      <c r="BR111" s="27">
        <f ca="1"/>
        <v>-9.7604738114383533E-46</v>
      </c>
      <c r="BS111" s="27">
        <f ca="1"/>
        <v>-6.5015524188327704E-43</v>
      </c>
      <c r="BT111" s="27">
        <f ca="1"/>
        <v>-4.3692840278278047E-39</v>
      </c>
      <c r="BU111" s="27">
        <f ca="1"/>
        <v>2.8471183013481846E-36</v>
      </c>
      <c r="BV111" s="27">
        <f ca="1"/>
        <v>-8.0291774685095917E-34</v>
      </c>
      <c r="BW111" s="27">
        <f ca="1"/>
        <v>1.3642859359705454E-31</v>
      </c>
      <c r="BX111" s="27">
        <f ca="1"/>
        <v>-1.1928732768327712E-29</v>
      </c>
      <c r="BY111" s="27">
        <f ca="1"/>
        <v>8.0000131429017168E-28</v>
      </c>
      <c r="BZ111" s="27">
        <f ca="1"/>
        <v>-4.2969728817565047E-26</v>
      </c>
      <c r="CA111" s="27">
        <f ca="1"/>
        <v>1.8936913729984888E-24</v>
      </c>
      <c r="CB111" s="27">
        <f ca="1"/>
        <v>-6.9754650000172915E-23</v>
      </c>
      <c r="CC111" s="27">
        <f ca="1"/>
        <v>2.1793297969931497E-21</v>
      </c>
      <c r="CD111" s="27">
        <f ca="1"/>
        <v>-5.8440016136152474E-20</v>
      </c>
      <c r="CE111" s="27">
        <f ca="1"/>
        <v>1.3582177670400616E-18</v>
      </c>
      <c r="CF111" s="27">
        <f ca="1"/>
        <v>-2.758166258561218E-17</v>
      </c>
      <c r="CG111" s="27">
        <f ca="1"/>
        <v>4.9273455873568147E-16</v>
      </c>
      <c r="CH111" s="27">
        <f ca="1"/>
        <v>-7.7880587443384857E-15</v>
      </c>
      <c r="CI111" s="27">
        <f ca="1"/>
        <v>1.0943569512859426E-13</v>
      </c>
      <c r="CJ111" s="27">
        <f ca="1"/>
        <v>-1.3726374155585389E-12</v>
      </c>
      <c r="CK111" s="27">
        <f ca="1"/>
        <v>1.5419753413413002E-11</v>
      </c>
      <c r="CL111" s="27">
        <f ca="1"/>
        <v>-1.5556609030011213E-10</v>
      </c>
      <c r="CM111" s="27">
        <f ca="1"/>
        <v>1.4125783962780485E-9</v>
      </c>
      <c r="CN111" s="27">
        <f ca="1"/>
        <v>-1.1563217835019953E-8</v>
      </c>
      <c r="CO111" s="27">
        <f ca="1"/>
        <v>9.176652325873088E-8</v>
      </c>
      <c r="CP111" s="27">
        <f ca="1"/>
        <v>-6.7566723268512237E-7</v>
      </c>
      <c r="CQ111" s="27">
        <f ca="1"/>
        <v>4.5066499268937284E-6</v>
      </c>
      <c r="CR111" s="27">
        <f ca="1"/>
        <v>-2.7146013213136386E-5</v>
      </c>
      <c r="CS111" s="27">
        <f ca="1"/>
        <v>1.4754607189324637E-4</v>
      </c>
      <c r="CT111" s="27">
        <f ca="1"/>
        <v>-7.2258285599566437E-4</v>
      </c>
      <c r="CU111" s="27">
        <f ca="1"/>
        <v>3.1809606402371732E-3</v>
      </c>
      <c r="CV111" s="27">
        <f ca="1"/>
        <v>-1.2542936494399155E-2</v>
      </c>
      <c r="CW111" s="27">
        <f ca="1"/>
        <v>4.4073334383579653E-2</v>
      </c>
      <c r="CX111" s="27">
        <f ca="1"/>
        <v>-0.13697899104427669</v>
      </c>
      <c r="CY111" s="27">
        <f ca="1"/>
        <v>0.37243290551759145</v>
      </c>
      <c r="CZ111" s="27">
        <f ca="1"/>
        <v>-0.87082036736462365</v>
      </c>
      <c r="DA111" s="27">
        <f ca="1"/>
        <v>1.7011065962691372</v>
      </c>
      <c r="DB111" s="27">
        <f ca="1"/>
        <v>-2.6226384158016449</v>
      </c>
      <c r="DC111" s="27">
        <f ca="1"/>
        <v>2.7422431415633466</v>
      </c>
      <c r="DD111" s="27">
        <f ca="1"/>
        <v>-0.6291385383671364</v>
      </c>
      <c r="DE111" s="27">
        <f ca="1"/>
        <v>0.7380934882218696</v>
      </c>
      <c r="DF111" s="27">
        <f ca="1"/>
        <v>-6.1805597805122917E-2</v>
      </c>
      <c r="DG111" s="27">
        <f ca="1"/>
        <v>-1.3358600572098649</v>
      </c>
      <c r="DH111" s="27">
        <f ca="1"/>
        <v>2.0138923915032469</v>
      </c>
    </row>
    <row r="112" spans="6:112" x14ac:dyDescent="0.2">
      <c r="F112" s="30">
        <f t="shared" si="17"/>
        <v>0.44112862712896272</v>
      </c>
      <c r="G112" s="30">
        <f t="shared" si="18"/>
        <v>0.34780424881722832</v>
      </c>
      <c r="H112" s="30">
        <f t="shared" si="19"/>
        <v>0.21111712655393408</v>
      </c>
      <c r="I112">
        <v>33.119999999999983</v>
      </c>
      <c r="K112">
        <v>45.999999999999979</v>
      </c>
      <c r="L112">
        <f t="shared" ca="1" si="34"/>
        <v>0</v>
      </c>
      <c r="M112">
        <f t="shared" ca="1" si="34"/>
        <v>0</v>
      </c>
      <c r="N112">
        <f t="shared" ca="1" si="34"/>
        <v>0</v>
      </c>
      <c r="O112">
        <f t="shared" ca="1" si="34"/>
        <v>0</v>
      </c>
      <c r="P112">
        <f t="shared" ca="1" si="34"/>
        <v>0</v>
      </c>
      <c r="Q112">
        <f t="shared" ca="1" si="34"/>
        <v>0</v>
      </c>
      <c r="R112">
        <f t="shared" ca="1" si="34"/>
        <v>0</v>
      </c>
      <c r="S112">
        <f t="shared" ca="1" si="34"/>
        <v>0</v>
      </c>
      <c r="T112">
        <f t="shared" ca="1" si="34"/>
        <v>0</v>
      </c>
      <c r="U112">
        <f t="shared" ca="1" si="34"/>
        <v>0</v>
      </c>
      <c r="V112">
        <f t="shared" ca="1" si="34"/>
        <v>0</v>
      </c>
      <c r="W112">
        <f t="shared" ca="1" si="34"/>
        <v>0</v>
      </c>
      <c r="X112">
        <f t="shared" ca="1" si="34"/>
        <v>0</v>
      </c>
      <c r="Y112">
        <f t="shared" ca="1" si="34"/>
        <v>0</v>
      </c>
      <c r="Z112">
        <f t="shared" ca="1" si="34"/>
        <v>0</v>
      </c>
      <c r="AA112">
        <f t="shared" ca="1" si="34"/>
        <v>0</v>
      </c>
      <c r="AB112">
        <f t="shared" ca="1" si="33"/>
        <v>0</v>
      </c>
      <c r="AC112">
        <f t="shared" ca="1" si="33"/>
        <v>0</v>
      </c>
      <c r="AD112">
        <f t="shared" ca="1" si="33"/>
        <v>0</v>
      </c>
      <c r="AE112">
        <f t="shared" ca="1" si="33"/>
        <v>0</v>
      </c>
      <c r="AF112">
        <f t="shared" ca="1" si="33"/>
        <v>0</v>
      </c>
      <c r="AG112">
        <f t="shared" ca="1" si="33"/>
        <v>0</v>
      </c>
      <c r="AH112">
        <f t="shared" ca="1" si="33"/>
        <v>0</v>
      </c>
      <c r="AI112">
        <f t="shared" ca="1" si="33"/>
        <v>0</v>
      </c>
      <c r="AJ112">
        <f t="shared" ca="1" si="33"/>
        <v>0</v>
      </c>
      <c r="AK112">
        <f t="shared" ca="1" si="33"/>
        <v>0</v>
      </c>
      <c r="AL112">
        <f t="shared" ca="1" si="33"/>
        <v>0</v>
      </c>
      <c r="AM112">
        <f t="shared" ca="1" si="33"/>
        <v>0</v>
      </c>
      <c r="AN112">
        <f t="shared" ca="1" si="33"/>
        <v>0</v>
      </c>
      <c r="AO112">
        <f t="shared" ca="1" si="33"/>
        <v>0</v>
      </c>
      <c r="AP112">
        <f t="shared" ca="1" si="33"/>
        <v>0</v>
      </c>
      <c r="AQ112">
        <f t="shared" ca="1" si="32"/>
        <v>0</v>
      </c>
      <c r="AR112">
        <f t="shared" ca="1" si="32"/>
        <v>0</v>
      </c>
      <c r="AS112">
        <f t="shared" ca="1" si="32"/>
        <v>0</v>
      </c>
      <c r="AT112">
        <f t="shared" ca="1" si="32"/>
        <v>0</v>
      </c>
      <c r="AU112">
        <f t="shared" ca="1" si="32"/>
        <v>0</v>
      </c>
      <c r="AV112">
        <f t="shared" ca="1" si="31"/>
        <v>0</v>
      </c>
      <c r="AW112">
        <f t="shared" ca="1" si="31"/>
        <v>0</v>
      </c>
      <c r="AX112">
        <f t="shared" ca="1" si="31"/>
        <v>0</v>
      </c>
      <c r="AY112">
        <f t="shared" ca="1" si="29"/>
        <v>0</v>
      </c>
      <c r="AZ112">
        <f t="shared" ca="1" si="29"/>
        <v>0</v>
      </c>
      <c r="BA112">
        <f t="shared" ca="1" si="29"/>
        <v>0</v>
      </c>
      <c r="BB112">
        <f t="shared" ca="1" si="29"/>
        <v>0</v>
      </c>
      <c r="BC112">
        <f t="shared" ca="1" si="29"/>
        <v>0</v>
      </c>
      <c r="BD112">
        <f t="shared" ca="1" si="29"/>
        <v>0.20234804195259651</v>
      </c>
      <c r="BE112">
        <f t="shared" ca="1" si="29"/>
        <v>0.37034266803240407</v>
      </c>
      <c r="BF112">
        <f t="shared" ca="1" si="29"/>
        <v>0.42735929251512456</v>
      </c>
      <c r="BG112">
        <f t="shared" ca="1" si="27"/>
        <v>0</v>
      </c>
      <c r="BH112">
        <f t="shared" ca="1" si="27"/>
        <v>0</v>
      </c>
      <c r="BK112" s="19">
        <v>45.999999999999979</v>
      </c>
      <c r="BL112" s="27">
        <f ca="1"/>
        <v>4.7948145555275685E-61</v>
      </c>
      <c r="BM112" s="27">
        <f ca="1"/>
        <v>1.6863254756191309E-58</v>
      </c>
      <c r="BN112" s="27">
        <f ca="1"/>
        <v>4.987860317451597E-56</v>
      </c>
      <c r="BO112" s="27">
        <f ca="1"/>
        <v>1.4338495959829118E-53</v>
      </c>
      <c r="BP112" s="27">
        <f ca="1"/>
        <v>4.507481787344748E-51</v>
      </c>
      <c r="BQ112" s="27">
        <f ca="1"/>
        <v>1.4089294035579297E-48</v>
      </c>
      <c r="BR112" s="27">
        <f ca="1"/>
        <v>5.600261346171909E-46</v>
      </c>
      <c r="BS112" s="27">
        <f ca="1"/>
        <v>3.7303919261204421E-43</v>
      </c>
      <c r="BT112" s="27">
        <f ca="1"/>
        <v>2.5069615393890869E-39</v>
      </c>
      <c r="BU112" s="27">
        <f ca="1"/>
        <v>-1.633589401401118E-36</v>
      </c>
      <c r="BV112" s="27">
        <f ca="1"/>
        <v>4.6068964567840317E-34</v>
      </c>
      <c r="BW112" s="27">
        <f ca="1"/>
        <v>-7.8278554299157399E-32</v>
      </c>
      <c r="BX112" s="27">
        <f ca="1"/>
        <v>6.8443420188261682E-30</v>
      </c>
      <c r="BY112" s="27">
        <f ca="1"/>
        <v>-4.590162858749321E-28</v>
      </c>
      <c r="BZ112" s="27">
        <f ca="1"/>
        <v>2.4654716154300766E-26</v>
      </c>
      <c r="CA112" s="27">
        <f ca="1"/>
        <v>-1.0865421907443055E-24</v>
      </c>
      <c r="CB112" s="27">
        <f ca="1"/>
        <v>4.002308470454791E-23</v>
      </c>
      <c r="CC112" s="27">
        <f ca="1"/>
        <v>-1.2504327821010618E-21</v>
      </c>
      <c r="CD112" s="27">
        <f ca="1"/>
        <v>3.3531093854625871E-20</v>
      </c>
      <c r="CE112" s="27">
        <f ca="1"/>
        <v>-7.7930381325591261E-19</v>
      </c>
      <c r="CF112" s="27">
        <f ca="1"/>
        <v>1.5825514398731552E-17</v>
      </c>
      <c r="CG112" s="27">
        <f ca="1"/>
        <v>-2.8271601937773795E-16</v>
      </c>
      <c r="CH112" s="27">
        <f ca="1"/>
        <v>4.4685499075385169E-15</v>
      </c>
      <c r="CI112" s="27">
        <f ca="1"/>
        <v>-6.2790854743331843E-14</v>
      </c>
      <c r="CJ112" s="27">
        <f ca="1"/>
        <v>7.8757736654681712E-13</v>
      </c>
      <c r="CK112" s="27">
        <f ca="1"/>
        <v>-8.8473828911297015E-12</v>
      </c>
      <c r="CL112" s="27">
        <f ca="1"/>
        <v>8.9259064581663054E-11</v>
      </c>
      <c r="CM112" s="27">
        <f ca="1"/>
        <v>-8.1049427967756427E-10</v>
      </c>
      <c r="CN112" s="27">
        <f ca="1"/>
        <v>6.6346207294710161E-9</v>
      </c>
      <c r="CO112" s="27">
        <f ca="1"/>
        <v>-5.2652824340985824E-8</v>
      </c>
      <c r="CP112" s="27">
        <f ca="1"/>
        <v>3.8767719264274275E-7</v>
      </c>
      <c r="CQ112" s="27">
        <f ca="1"/>
        <v>-2.5857778908985312E-6</v>
      </c>
      <c r="CR112" s="27">
        <f ca="1"/>
        <v>1.557555211326329E-5</v>
      </c>
      <c r="CS112" s="27">
        <f ca="1"/>
        <v>-8.4657423314317802E-5</v>
      </c>
      <c r="CT112" s="27">
        <f ca="1"/>
        <v>4.1459594237082306E-4</v>
      </c>
      <c r="CU112" s="27">
        <f ca="1"/>
        <v>-1.8251379247939707E-3</v>
      </c>
      <c r="CV112" s="27">
        <f ca="1"/>
        <v>7.1967533312525863E-3</v>
      </c>
      <c r="CW112" s="27">
        <f ca="1"/>
        <v>-2.5287931273993914E-2</v>
      </c>
      <c r="CX112" s="27">
        <f ca="1"/>
        <v>7.8594355520313047E-2</v>
      </c>
      <c r="CY112" s="27">
        <f ca="1"/>
        <v>-0.21369061022103195</v>
      </c>
      <c r="CZ112" s="27">
        <f ca="1"/>
        <v>0.4996500925084344</v>
      </c>
      <c r="DA112" s="27">
        <f ca="1"/>
        <v>-0.97604293611646087</v>
      </c>
      <c r="DB112" s="27">
        <f ca="1"/>
        <v>1.5047897088548265</v>
      </c>
      <c r="DC112" s="27">
        <f ca="1"/>
        <v>-1.5734152423527796</v>
      </c>
      <c r="DD112" s="27">
        <f ca="1"/>
        <v>0.36098045093625941</v>
      </c>
      <c r="DE112" s="27">
        <f ca="1"/>
        <v>2.412061570416594</v>
      </c>
      <c r="DF112" s="27">
        <f ca="1"/>
        <v>-0.20197835325915831</v>
      </c>
      <c r="DG112" s="27">
        <f ca="1"/>
        <v>-4.3655400824805097</v>
      </c>
      <c r="DH112" s="27">
        <f ca="1"/>
        <v>6.5813240761706266</v>
      </c>
    </row>
    <row r="113" spans="3:112" x14ac:dyDescent="0.2">
      <c r="F113" s="30">
        <f t="shared" si="17"/>
        <v>0.45504592245515224</v>
      </c>
      <c r="G113" s="30">
        <f t="shared" si="18"/>
        <v>0.32496990817734989</v>
      </c>
      <c r="H113" s="30">
        <f t="shared" si="19"/>
        <v>0.22003417186762295</v>
      </c>
      <c r="I113">
        <v>33.839999999999982</v>
      </c>
      <c r="K113">
        <v>46.999999999999979</v>
      </c>
      <c r="L113">
        <f t="shared" ca="1" si="34"/>
        <v>0</v>
      </c>
      <c r="M113">
        <f t="shared" ca="1" si="34"/>
        <v>0</v>
      </c>
      <c r="N113">
        <f t="shared" ca="1" si="34"/>
        <v>0</v>
      </c>
      <c r="O113">
        <f t="shared" ca="1" si="34"/>
        <v>0</v>
      </c>
      <c r="P113">
        <f t="shared" ca="1" si="34"/>
        <v>0</v>
      </c>
      <c r="Q113">
        <f t="shared" ca="1" si="34"/>
        <v>0</v>
      </c>
      <c r="R113">
        <f t="shared" ca="1" si="34"/>
        <v>0</v>
      </c>
      <c r="S113">
        <f t="shared" ca="1" si="34"/>
        <v>0</v>
      </c>
      <c r="T113">
        <f t="shared" ca="1" si="34"/>
        <v>0</v>
      </c>
      <c r="U113">
        <f t="shared" ca="1" si="34"/>
        <v>0</v>
      </c>
      <c r="V113">
        <f t="shared" ca="1" si="34"/>
        <v>0</v>
      </c>
      <c r="W113">
        <f t="shared" ca="1" si="34"/>
        <v>0</v>
      </c>
      <c r="X113">
        <f t="shared" ca="1" si="34"/>
        <v>0</v>
      </c>
      <c r="Y113">
        <f t="shared" ca="1" si="34"/>
        <v>0</v>
      </c>
      <c r="Z113">
        <f t="shared" ca="1" si="34"/>
        <v>0</v>
      </c>
      <c r="AA113">
        <f t="shared" ca="1" si="34"/>
        <v>0</v>
      </c>
      <c r="AB113">
        <f t="shared" ca="1" si="33"/>
        <v>0</v>
      </c>
      <c r="AC113">
        <f t="shared" ca="1" si="33"/>
        <v>0</v>
      </c>
      <c r="AD113">
        <f t="shared" ca="1" si="33"/>
        <v>0</v>
      </c>
      <c r="AE113">
        <f t="shared" ca="1" si="33"/>
        <v>0</v>
      </c>
      <c r="AF113">
        <f t="shared" ca="1" si="33"/>
        <v>0</v>
      </c>
      <c r="AG113">
        <f t="shared" ca="1" si="33"/>
        <v>0</v>
      </c>
      <c r="AH113">
        <f t="shared" ca="1" si="33"/>
        <v>0</v>
      </c>
      <c r="AI113">
        <f t="shared" ca="1" si="33"/>
        <v>0</v>
      </c>
      <c r="AJ113">
        <f t="shared" ca="1" si="33"/>
        <v>0</v>
      </c>
      <c r="AK113">
        <f t="shared" ca="1" si="33"/>
        <v>0</v>
      </c>
      <c r="AL113">
        <f t="shared" ca="1" si="33"/>
        <v>0</v>
      </c>
      <c r="AM113">
        <f t="shared" ca="1" si="33"/>
        <v>0</v>
      </c>
      <c r="AN113">
        <f t="shared" ca="1" si="33"/>
        <v>0</v>
      </c>
      <c r="AO113">
        <f t="shared" ca="1" si="33"/>
        <v>0</v>
      </c>
      <c r="AP113">
        <f t="shared" ca="1" si="33"/>
        <v>0</v>
      </c>
      <c r="AQ113">
        <f t="shared" ca="1" si="32"/>
        <v>0</v>
      </c>
      <c r="AR113">
        <f t="shared" ca="1" si="32"/>
        <v>0</v>
      </c>
      <c r="AS113">
        <f t="shared" ca="1" si="32"/>
        <v>0</v>
      </c>
      <c r="AT113">
        <f t="shared" ca="1" si="32"/>
        <v>0</v>
      </c>
      <c r="AU113">
        <f t="shared" ca="1" si="32"/>
        <v>0</v>
      </c>
      <c r="AV113">
        <f t="shared" ca="1" si="31"/>
        <v>0</v>
      </c>
      <c r="AW113">
        <f t="shared" ca="1" si="31"/>
        <v>0</v>
      </c>
      <c r="AX113">
        <f t="shared" ca="1" si="31"/>
        <v>0</v>
      </c>
      <c r="AY113">
        <f t="shared" ca="1" si="29"/>
        <v>0</v>
      </c>
      <c r="AZ113">
        <f t="shared" ca="1" si="29"/>
        <v>0</v>
      </c>
      <c r="BA113">
        <f t="shared" ca="1" si="29"/>
        <v>0</v>
      </c>
      <c r="BB113">
        <f t="shared" ca="1" si="29"/>
        <v>0</v>
      </c>
      <c r="BC113">
        <f t="shared" ca="1" si="29"/>
        <v>0</v>
      </c>
      <c r="BD113">
        <f t="shared" ca="1" si="29"/>
        <v>0</v>
      </c>
      <c r="BE113">
        <f t="shared" ca="1" si="29"/>
        <v>0.21111712655393408</v>
      </c>
      <c r="BF113">
        <f t="shared" ca="1" si="29"/>
        <v>0.34780424881722832</v>
      </c>
      <c r="BG113">
        <f t="shared" ca="1" si="27"/>
        <v>0.44112862712896272</v>
      </c>
      <c r="BH113">
        <f t="shared" ca="1" si="27"/>
        <v>0</v>
      </c>
      <c r="BK113" s="19">
        <v>46.999999999999979</v>
      </c>
      <c r="BL113" s="27">
        <f ca="1"/>
        <v>-1.9834377153851837E-62</v>
      </c>
      <c r="BM113" s="27">
        <f ca="1"/>
        <v>-6.9757057546719252E-60</v>
      </c>
      <c r="BN113" s="27">
        <f ca="1"/>
        <v>-2.0632936181654043E-57</v>
      </c>
      <c r="BO113" s="27">
        <f ca="1"/>
        <v>-5.9313062766603715E-55</v>
      </c>
      <c r="BP113" s="27">
        <f ca="1"/>
        <v>-1.8645787600116405E-52</v>
      </c>
      <c r="BQ113" s="27">
        <f ca="1"/>
        <v>-5.8282206432996591E-50</v>
      </c>
      <c r="BR113" s="27">
        <f ca="1"/>
        <v>-2.3166213085771707E-47</v>
      </c>
      <c r="BS113" s="27">
        <f ca="1"/>
        <v>-1.5431253813363699E-44</v>
      </c>
      <c r="BT113" s="27">
        <f ca="1"/>
        <v>-1.0370374100312371E-40</v>
      </c>
      <c r="BU113" s="27">
        <f ca="1"/>
        <v>6.7575560903751915E-38</v>
      </c>
      <c r="BV113" s="27">
        <f ca="1"/>
        <v>-1.9057029375048251E-35</v>
      </c>
      <c r="BW113" s="27">
        <f ca="1"/>
        <v>3.2380947188830853E-33</v>
      </c>
      <c r="BX113" s="27">
        <f ca="1"/>
        <v>-2.8312515405805281E-31</v>
      </c>
      <c r="BY113" s="27">
        <f ca="1"/>
        <v>1.8987808659477907E-29</v>
      </c>
      <c r="BZ113" s="27">
        <f ca="1"/>
        <v>-1.0198745606580803E-27</v>
      </c>
      <c r="CA113" s="27">
        <f ca="1"/>
        <v>4.4946237972750436E-26</v>
      </c>
      <c r="CB113" s="27">
        <f ca="1"/>
        <v>-1.655607214204797E-24</v>
      </c>
      <c r="CC113" s="27">
        <f ca="1"/>
        <v>5.1725786510639877E-23</v>
      </c>
      <c r="CD113" s="27">
        <f ca="1"/>
        <v>-1.3870575268174837E-21</v>
      </c>
      <c r="CE113" s="27">
        <f ca="1"/>
        <v>3.2236920887239569E-20</v>
      </c>
      <c r="CF113" s="27">
        <f ca="1"/>
        <v>-6.5464308911863217E-19</v>
      </c>
      <c r="CG113" s="27">
        <f ca="1"/>
        <v>1.1694917688337471E-17</v>
      </c>
      <c r="CH113" s="27">
        <f ca="1"/>
        <v>-1.8484740790392598E-16</v>
      </c>
      <c r="CI113" s="27">
        <f ca="1"/>
        <v>2.5974257823094018E-15</v>
      </c>
      <c r="CJ113" s="27">
        <f ca="1"/>
        <v>-3.2579167233732989E-14</v>
      </c>
      <c r="CK113" s="27">
        <f ca="1"/>
        <v>3.6598355797702822E-13</v>
      </c>
      <c r="CL113" s="27">
        <f ca="1"/>
        <v>-3.6923178796805992E-12</v>
      </c>
      <c r="CM113" s="27">
        <f ca="1"/>
        <v>3.3527155300786005E-11</v>
      </c>
      <c r="CN113" s="27">
        <f ca="1"/>
        <v>-2.7444975879075075E-10</v>
      </c>
      <c r="CO113" s="27">
        <f ca="1"/>
        <v>2.1780529029859723E-9</v>
      </c>
      <c r="CP113" s="27">
        <f ca="1"/>
        <v>-1.6036773818412158E-8</v>
      </c>
      <c r="CQ113" s="27">
        <f ca="1"/>
        <v>1.0696408240658223E-7</v>
      </c>
      <c r="CR113" s="27">
        <f ca="1"/>
        <v>-6.4430307244686932E-7</v>
      </c>
      <c r="CS113" s="27">
        <f ca="1"/>
        <v>3.5019649737104789E-6</v>
      </c>
      <c r="CT113" s="27">
        <f ca="1"/>
        <v>-1.715030308723744E-5</v>
      </c>
      <c r="CU113" s="27">
        <f ca="1"/>
        <v>7.5499215952845223E-5</v>
      </c>
      <c r="CV113" s="27">
        <f ca="1"/>
        <v>-2.9770310864420449E-4</v>
      </c>
      <c r="CW113" s="27">
        <f ca="1"/>
        <v>1.0460683317790834E-3</v>
      </c>
      <c r="CX113" s="27">
        <f ca="1"/>
        <v>-3.2511582491896378E-3</v>
      </c>
      <c r="CY113" s="27">
        <f ca="1"/>
        <v>8.8395914133416603E-3</v>
      </c>
      <c r="CZ113" s="27">
        <f ca="1"/>
        <v>-2.0668679184567176E-2</v>
      </c>
      <c r="DA113" s="27">
        <f ca="1"/>
        <v>4.0375291868105845E-2</v>
      </c>
      <c r="DB113" s="27">
        <f ca="1"/>
        <v>-6.2247593263546716E-2</v>
      </c>
      <c r="DC113" s="27">
        <f ca="1"/>
        <v>6.5086378159229047E-2</v>
      </c>
      <c r="DD113" s="27">
        <f ca="1"/>
        <v>-1.4932428201593925E-2</v>
      </c>
      <c r="DE113" s="27">
        <f ca="1"/>
        <v>-9.9778079739917883E-2</v>
      </c>
      <c r="DF113" s="27">
        <f ca="1"/>
        <v>0.20429518079397918</v>
      </c>
      <c r="DG113" s="27">
        <f ca="1"/>
        <v>4.415615762890071</v>
      </c>
      <c r="DH113" s="27">
        <f ca="1"/>
        <v>-6.6568162890202247</v>
      </c>
    </row>
    <row r="114" spans="3:112" x14ac:dyDescent="0.2">
      <c r="F114" s="30">
        <f t="shared" si="17"/>
        <v>0.46910991098716204</v>
      </c>
      <c r="G114" s="30">
        <f t="shared" si="18"/>
        <v>0.30184218112583089</v>
      </c>
      <c r="H114" s="30">
        <f t="shared" si="19"/>
        <v>0.22909791038713215</v>
      </c>
      <c r="I114">
        <v>34.559999999999981</v>
      </c>
      <c r="K114">
        <v>47.999999999999979</v>
      </c>
      <c r="L114">
        <f t="shared" ca="1" si="34"/>
        <v>0</v>
      </c>
      <c r="M114">
        <f t="shared" ca="1" si="34"/>
        <v>0</v>
      </c>
      <c r="N114">
        <f t="shared" ca="1" si="34"/>
        <v>0</v>
      </c>
      <c r="O114">
        <f t="shared" ca="1" si="34"/>
        <v>0</v>
      </c>
      <c r="P114">
        <f t="shared" ca="1" si="34"/>
        <v>0</v>
      </c>
      <c r="Q114">
        <f t="shared" ca="1" si="34"/>
        <v>0</v>
      </c>
      <c r="R114">
        <f t="shared" ca="1" si="34"/>
        <v>0</v>
      </c>
      <c r="S114">
        <f t="shared" ca="1" si="34"/>
        <v>0</v>
      </c>
      <c r="T114">
        <f t="shared" ca="1" si="34"/>
        <v>0</v>
      </c>
      <c r="U114">
        <f t="shared" ca="1" si="34"/>
        <v>0</v>
      </c>
      <c r="V114">
        <f t="shared" ca="1" si="34"/>
        <v>0</v>
      </c>
      <c r="W114">
        <f t="shared" ca="1" si="34"/>
        <v>0</v>
      </c>
      <c r="X114">
        <f t="shared" ca="1" si="34"/>
        <v>0</v>
      </c>
      <c r="Y114">
        <f t="shared" ca="1" si="34"/>
        <v>0</v>
      </c>
      <c r="Z114">
        <f t="shared" ca="1" si="34"/>
        <v>0</v>
      </c>
      <c r="AA114">
        <f t="shared" ca="1" si="34"/>
        <v>0</v>
      </c>
      <c r="AB114">
        <f t="shared" ca="1" si="33"/>
        <v>0</v>
      </c>
      <c r="AC114">
        <f t="shared" ca="1" si="33"/>
        <v>0</v>
      </c>
      <c r="AD114">
        <f t="shared" ca="1" si="33"/>
        <v>0</v>
      </c>
      <c r="AE114">
        <f t="shared" ca="1" si="33"/>
        <v>0</v>
      </c>
      <c r="AF114">
        <f t="shared" ca="1" si="33"/>
        <v>0</v>
      </c>
      <c r="AG114">
        <f t="shared" ca="1" si="33"/>
        <v>0</v>
      </c>
      <c r="AH114">
        <f t="shared" ca="1" si="33"/>
        <v>0</v>
      </c>
      <c r="AI114">
        <f t="shared" ca="1" si="33"/>
        <v>0</v>
      </c>
      <c r="AJ114">
        <f t="shared" ca="1" si="33"/>
        <v>0</v>
      </c>
      <c r="AK114">
        <f t="shared" ca="1" si="33"/>
        <v>0</v>
      </c>
      <c r="AL114">
        <f t="shared" ca="1" si="33"/>
        <v>0</v>
      </c>
      <c r="AM114">
        <f t="shared" ca="1" si="33"/>
        <v>0</v>
      </c>
      <c r="AN114">
        <f t="shared" ca="1" si="33"/>
        <v>0</v>
      </c>
      <c r="AO114">
        <f t="shared" ca="1" si="33"/>
        <v>0</v>
      </c>
      <c r="AP114">
        <f t="shared" ca="1" si="33"/>
        <v>0</v>
      </c>
      <c r="AQ114">
        <f t="shared" ca="1" si="32"/>
        <v>0</v>
      </c>
      <c r="AR114">
        <f t="shared" ca="1" si="32"/>
        <v>0</v>
      </c>
      <c r="AS114">
        <f t="shared" ca="1" si="32"/>
        <v>0</v>
      </c>
      <c r="AT114">
        <f t="shared" ca="1" si="32"/>
        <v>0</v>
      </c>
      <c r="AU114">
        <f t="shared" ca="1" si="32"/>
        <v>0</v>
      </c>
      <c r="AV114">
        <f t="shared" ca="1" si="31"/>
        <v>0</v>
      </c>
      <c r="AW114">
        <f t="shared" ca="1" si="31"/>
        <v>0</v>
      </c>
      <c r="AX114">
        <f t="shared" ca="1" si="31"/>
        <v>0</v>
      </c>
      <c r="AY114">
        <f t="shared" ca="1" si="29"/>
        <v>0</v>
      </c>
      <c r="AZ114">
        <f t="shared" ca="1" si="29"/>
        <v>0</v>
      </c>
      <c r="BA114">
        <f t="shared" ca="1" si="29"/>
        <v>0</v>
      </c>
      <c r="BB114">
        <f t="shared" ca="1" si="29"/>
        <v>0</v>
      </c>
      <c r="BC114">
        <f t="shared" ca="1" si="29"/>
        <v>0</v>
      </c>
      <c r="BD114">
        <f t="shared" ca="1" si="29"/>
        <v>0</v>
      </c>
      <c r="BE114">
        <f t="shared" ca="1" si="29"/>
        <v>0</v>
      </c>
      <c r="BF114">
        <f t="shared" ca="1" si="29"/>
        <v>0.22003417186762295</v>
      </c>
      <c r="BG114">
        <f t="shared" ca="1" si="27"/>
        <v>0.32496990817734989</v>
      </c>
      <c r="BH114">
        <f t="shared" ca="1" si="27"/>
        <v>0.45504592245515224</v>
      </c>
      <c r="BK114" s="19">
        <v>47.999999999999979</v>
      </c>
      <c r="BL114" s="27">
        <f ca="1"/>
        <v>-2.1383392662445879E-61</v>
      </c>
      <c r="BM114" s="27">
        <f ca="1"/>
        <v>-7.5204910188402704E-59</v>
      </c>
      <c r="BN114" s="27">
        <f ca="1"/>
        <v>-2.2244317163537104E-56</v>
      </c>
      <c r="BO114" s="27">
        <f ca="1"/>
        <v>-6.3945265400193203E-54</v>
      </c>
      <c r="BP114" s="27">
        <f ca="1"/>
        <v>-2.0101977221726138E-51</v>
      </c>
      <c r="BQ114" s="27">
        <f ca="1"/>
        <v>-6.2833901751660066E-49</v>
      </c>
      <c r="BR114" s="27">
        <f ca="1"/>
        <v>-2.4975436691176777E-46</v>
      </c>
      <c r="BS114" s="27">
        <f ca="1"/>
        <v>-1.6636396343857007E-43</v>
      </c>
      <c r="BT114" s="27">
        <f ca="1"/>
        <v>-1.1180274516478831E-39</v>
      </c>
      <c r="BU114" s="27">
        <f ca="1"/>
        <v>7.2853044085093951E-37</v>
      </c>
      <c r="BV114" s="27">
        <f ca="1"/>
        <v>-2.054533595612741E-34</v>
      </c>
      <c r="BW114" s="27">
        <f ca="1"/>
        <v>3.4909818601802014E-32</v>
      </c>
      <c r="BX114" s="27">
        <f ca="1"/>
        <v>-3.052365241861459E-30</v>
      </c>
      <c r="BY114" s="27">
        <f ca="1"/>
        <v>2.0470709274889172E-28</v>
      </c>
      <c r="BZ114" s="27">
        <f ca="1"/>
        <v>-1.0995242264391463E-26</v>
      </c>
      <c r="CA114" s="27">
        <f ca="1"/>
        <v>4.8456427334014477E-25</v>
      </c>
      <c r="CB114" s="27">
        <f ca="1"/>
        <v>-1.7849060185509378E-23</v>
      </c>
      <c r="CC114" s="27">
        <f ca="1"/>
        <v>5.5765441745472497E-22</v>
      </c>
      <c r="CD114" s="27">
        <f ca="1"/>
        <v>-1.495383268719345E-20</v>
      </c>
      <c r="CE114" s="27">
        <f ca="1"/>
        <v>3.4754544204387973E-19</v>
      </c>
      <c r="CF114" s="27">
        <f ca="1"/>
        <v>-7.0576908565347763E-18</v>
      </c>
      <c r="CG114" s="27">
        <f ca="1"/>
        <v>1.260826166331819E-16</v>
      </c>
      <c r="CH114" s="27">
        <f ca="1"/>
        <v>-1.9928353056840748E-15</v>
      </c>
      <c r="CI114" s="27">
        <f ca="1"/>
        <v>2.8002782736183069E-14</v>
      </c>
      <c r="CJ114" s="27">
        <f ca="1"/>
        <v>-3.5123519139047607E-13</v>
      </c>
      <c r="CK114" s="27">
        <f ca="1"/>
        <v>3.9456596330286233E-12</v>
      </c>
      <c r="CL114" s="27">
        <f ca="1"/>
        <v>-3.9806787197472921E-11</v>
      </c>
      <c r="CM114" s="27">
        <f ca="1"/>
        <v>3.6145542715581972E-10</v>
      </c>
      <c r="CN114" s="27">
        <f ca="1"/>
        <v>-2.958836021324957E-9</v>
      </c>
      <c r="CO114" s="27">
        <f ca="1"/>
        <v>2.3481534158023491E-8</v>
      </c>
      <c r="CP114" s="27">
        <f ca="1"/>
        <v>-1.7289205954790719E-7</v>
      </c>
      <c r="CQ114" s="27">
        <f ca="1"/>
        <v>1.1531771112025964E-6</v>
      </c>
      <c r="CR114" s="27">
        <f ca="1"/>
        <v>-6.946215394051909E-6</v>
      </c>
      <c r="CS114" s="27">
        <f ca="1"/>
        <v>3.7754597254111657E-5</v>
      </c>
      <c r="CT114" s="27">
        <f ca="1"/>
        <v>-1.8489699089095703E-4</v>
      </c>
      <c r="CU114" s="27">
        <f ca="1"/>
        <v>8.1395516879790805E-4</v>
      </c>
      <c r="CV114" s="27">
        <f ca="1"/>
        <v>-3.2095298075611807E-3</v>
      </c>
      <c r="CW114" s="27">
        <f ca="1"/>
        <v>1.1277636659156673E-2</v>
      </c>
      <c r="CX114" s="27">
        <f ca="1"/>
        <v>-3.5050656197021759E-2</v>
      </c>
      <c r="CY114" s="27">
        <f ca="1"/>
        <v>9.5299415101805243E-2</v>
      </c>
      <c r="CZ114" s="27">
        <f ca="1"/>
        <v>-0.22282851606050669</v>
      </c>
      <c r="DA114" s="27">
        <f ca="1"/>
        <v>0.43528501710924739</v>
      </c>
      <c r="DB114" s="27">
        <f ca="1"/>
        <v>-0.67108975427955675</v>
      </c>
      <c r="DC114" s="27">
        <f ca="1"/>
        <v>0.70169462361209101</v>
      </c>
      <c r="DD114" s="27">
        <f ca="1"/>
        <v>-0.16098613692865751</v>
      </c>
      <c r="DE114" s="27">
        <f ca="1"/>
        <v>-1.0757049952381066</v>
      </c>
      <c r="DF114" s="27">
        <f ca="1"/>
        <v>2.2025012613590786</v>
      </c>
      <c r="DG114" s="27">
        <f ca="1"/>
        <v>-1.3921781712630614</v>
      </c>
      <c r="DH114" s="27">
        <f ca="1"/>
        <v>2.0987954625872307</v>
      </c>
    </row>
    <row r="115" spans="3:112" x14ac:dyDescent="0.2">
      <c r="F115" s="30">
        <f t="shared" si="17"/>
        <v>0.48331936242854362</v>
      </c>
      <c r="G115" s="29">
        <f t="shared" si="18"/>
        <v>0.27842352825556843</v>
      </c>
      <c r="H115" s="29">
        <f t="shared" si="19"/>
        <v>0.23830711181601308</v>
      </c>
      <c r="I115">
        <v>35.27999999999998</v>
      </c>
      <c r="K115">
        <v>48.999999999999972</v>
      </c>
      <c r="L115">
        <f t="shared" ca="1" si="34"/>
        <v>0</v>
      </c>
      <c r="M115">
        <f t="shared" ca="1" si="34"/>
        <v>0</v>
      </c>
      <c r="N115">
        <f t="shared" ca="1" si="34"/>
        <v>0</v>
      </c>
      <c r="O115">
        <f t="shared" ca="1" si="34"/>
        <v>0</v>
      </c>
      <c r="P115">
        <f t="shared" ca="1" si="34"/>
        <v>0</v>
      </c>
      <c r="Q115">
        <f t="shared" ca="1" si="34"/>
        <v>0</v>
      </c>
      <c r="R115">
        <f t="shared" ca="1" si="34"/>
        <v>0</v>
      </c>
      <c r="S115">
        <f t="shared" ca="1" si="34"/>
        <v>0</v>
      </c>
      <c r="T115">
        <f t="shared" ca="1" si="34"/>
        <v>0</v>
      </c>
      <c r="U115">
        <f t="shared" ca="1" si="34"/>
        <v>0</v>
      </c>
      <c r="V115">
        <f t="shared" ca="1" si="34"/>
        <v>0</v>
      </c>
      <c r="W115">
        <f t="shared" ca="1" si="34"/>
        <v>0</v>
      </c>
      <c r="X115">
        <f t="shared" ca="1" si="34"/>
        <v>0</v>
      </c>
      <c r="Y115">
        <f t="shared" ca="1" si="34"/>
        <v>0</v>
      </c>
      <c r="Z115">
        <f t="shared" ca="1" si="34"/>
        <v>0</v>
      </c>
      <c r="AA115">
        <f t="shared" ca="1" si="34"/>
        <v>0</v>
      </c>
      <c r="AB115">
        <f t="shared" ca="1" si="33"/>
        <v>0</v>
      </c>
      <c r="AC115">
        <f t="shared" ca="1" si="33"/>
        <v>0</v>
      </c>
      <c r="AD115">
        <f t="shared" ca="1" si="33"/>
        <v>0</v>
      </c>
      <c r="AE115">
        <f t="shared" ca="1" si="33"/>
        <v>0</v>
      </c>
      <c r="AF115">
        <f t="shared" ca="1" si="33"/>
        <v>0</v>
      </c>
      <c r="AG115">
        <f t="shared" ca="1" si="33"/>
        <v>0</v>
      </c>
      <c r="AH115">
        <f t="shared" ca="1" si="33"/>
        <v>0</v>
      </c>
      <c r="AI115">
        <f t="shared" ca="1" si="33"/>
        <v>0</v>
      </c>
      <c r="AJ115">
        <f t="shared" ca="1" si="33"/>
        <v>0</v>
      </c>
      <c r="AK115">
        <f t="shared" ca="1" si="33"/>
        <v>0</v>
      </c>
      <c r="AL115">
        <f t="shared" ca="1" si="33"/>
        <v>0</v>
      </c>
      <c r="AM115">
        <f t="shared" ca="1" si="33"/>
        <v>0</v>
      </c>
      <c r="AN115">
        <f t="shared" ca="1" si="33"/>
        <v>0</v>
      </c>
      <c r="AO115">
        <f t="shared" ca="1" si="33"/>
        <v>0</v>
      </c>
      <c r="AP115">
        <f t="shared" ca="1" si="33"/>
        <v>0</v>
      </c>
      <c r="AQ115">
        <f t="shared" ca="1" si="32"/>
        <v>0</v>
      </c>
      <c r="AR115">
        <f t="shared" ca="1" si="32"/>
        <v>0</v>
      </c>
      <c r="AS115">
        <f t="shared" ca="1" si="32"/>
        <v>0</v>
      </c>
      <c r="AT115">
        <f t="shared" ca="1" si="32"/>
        <v>0</v>
      </c>
      <c r="AU115">
        <f t="shared" ca="1" si="32"/>
        <v>0</v>
      </c>
      <c r="AV115">
        <f t="shared" ca="1" si="31"/>
        <v>0</v>
      </c>
      <c r="AW115">
        <f t="shared" ca="1" si="31"/>
        <v>0</v>
      </c>
      <c r="AX115">
        <f t="shared" ca="1" si="31"/>
        <v>0</v>
      </c>
      <c r="AY115">
        <f t="shared" ca="1" si="29"/>
        <v>0</v>
      </c>
      <c r="AZ115">
        <f t="shared" ca="1" si="29"/>
        <v>0</v>
      </c>
      <c r="BA115">
        <f t="shared" ca="1" si="29"/>
        <v>0</v>
      </c>
      <c r="BB115">
        <f t="shared" ca="1" si="29"/>
        <v>0</v>
      </c>
      <c r="BC115">
        <f t="shared" ca="1" si="29"/>
        <v>0</v>
      </c>
      <c r="BD115">
        <f t="shared" ca="1" si="29"/>
        <v>0</v>
      </c>
      <c r="BE115">
        <f t="shared" ca="1" si="29"/>
        <v>0</v>
      </c>
      <c r="BF115">
        <f t="shared" ca="1" si="29"/>
        <v>0</v>
      </c>
      <c r="BG115">
        <f t="shared" ca="1" si="27"/>
        <v>0.22909791038713215</v>
      </c>
      <c r="BH115">
        <f t="shared" ca="1" si="27"/>
        <v>0.30184218112583089</v>
      </c>
      <c r="BK115" s="19">
        <v>48.999999999999972</v>
      </c>
      <c r="BL115" s="27">
        <f ca="1"/>
        <v>1.6229973417504739E-61</v>
      </c>
      <c r="BM115" s="27">
        <f ca="1"/>
        <v>5.7080450819537789E-59</v>
      </c>
      <c r="BN115" s="27">
        <f ca="1"/>
        <v>1.6883414243652431E-56</v>
      </c>
      <c r="BO115" s="27">
        <f ca="1"/>
        <v>4.8534391805987253E-54</v>
      </c>
      <c r="BP115" s="27">
        <f ca="1"/>
        <v>1.5257380393190762E-51</v>
      </c>
      <c r="BQ115" s="27">
        <f ca="1"/>
        <v>4.7690867920062842E-49</v>
      </c>
      <c r="BR115" s="27">
        <f ca="1"/>
        <v>1.8956331204648357E-46</v>
      </c>
      <c r="BS115" s="27">
        <f ca="1"/>
        <v>1.2627008009728429E-43</v>
      </c>
      <c r="BT115" s="27">
        <f ca="1"/>
        <v>8.4858170575305577E-40</v>
      </c>
      <c r="BU115" s="27">
        <f ca="1"/>
        <v>-5.5295386824278148E-37</v>
      </c>
      <c r="BV115" s="27">
        <f ca="1"/>
        <v>1.5593889224475912E-34</v>
      </c>
      <c r="BW115" s="27">
        <f ca="1"/>
        <v>-2.6496517033623598E-32</v>
      </c>
      <c r="BX115" s="27">
        <f ca="1"/>
        <v>2.3167421333907464E-30</v>
      </c>
      <c r="BY115" s="27">
        <f ca="1"/>
        <v>-1.553724764884511E-28</v>
      </c>
      <c r="BZ115" s="27">
        <f ca="1"/>
        <v>8.345377765217835E-27</v>
      </c>
      <c r="CA115" s="27">
        <f ca="1"/>
        <v>-3.6778379369120626E-25</v>
      </c>
      <c r="CB115" s="27">
        <f ca="1"/>
        <v>1.3547418639841037E-23</v>
      </c>
      <c r="CC115" s="27">
        <f ca="1"/>
        <v>-4.2325913919821539E-22</v>
      </c>
      <c r="CD115" s="27">
        <f ca="1"/>
        <v>1.1349943894974175E-20</v>
      </c>
      <c r="CE115" s="27">
        <f ca="1"/>
        <v>-2.6378663922930143E-19</v>
      </c>
      <c r="CF115" s="27">
        <f ca="1"/>
        <v>5.3567802265397696E-18</v>
      </c>
      <c r="CG115" s="27">
        <f ca="1"/>
        <v>-9.5696578586417853E-17</v>
      </c>
      <c r="CH115" s="27">
        <f ca="1"/>
        <v>1.5125599827533599E-15</v>
      </c>
      <c r="CI115" s="27">
        <f ca="1"/>
        <v>-2.1254083792914222E-14</v>
      </c>
      <c r="CJ115" s="27">
        <f ca="1"/>
        <v>2.6658715525394908E-13</v>
      </c>
      <c r="CK115" s="27">
        <f ca="1"/>
        <v>-2.9947516733881672E-12</v>
      </c>
      <c r="CL115" s="27">
        <f ca="1"/>
        <v>3.0213311248120499E-11</v>
      </c>
      <c r="CM115" s="27">
        <f ca="1"/>
        <v>-2.7434430386972842E-10</v>
      </c>
      <c r="CN115" s="27">
        <f ca="1"/>
        <v>2.2457535495383219E-9</v>
      </c>
      <c r="CO115" s="27">
        <f ca="1"/>
        <v>-1.7822460691948924E-8</v>
      </c>
      <c r="CP115" s="27">
        <f ca="1"/>
        <v>1.3122489844598959E-7</v>
      </c>
      <c r="CQ115" s="27">
        <f ca="1"/>
        <v>-8.7526026182751991E-7</v>
      </c>
      <c r="CR115" s="27">
        <f ca="1"/>
        <v>5.2721704631892401E-6</v>
      </c>
      <c r="CS115" s="27">
        <f ca="1"/>
        <v>-2.8655701155362932E-5</v>
      </c>
      <c r="CT115" s="27">
        <f ca="1"/>
        <v>1.4033662920136464E-4</v>
      </c>
      <c r="CU115" s="27">
        <f ca="1"/>
        <v>-6.1779115041137673E-4</v>
      </c>
      <c r="CV115" s="27">
        <f ca="1"/>
        <v>2.4360298799025485E-3</v>
      </c>
      <c r="CW115" s="27">
        <f ca="1"/>
        <v>-8.5597148254141307E-3</v>
      </c>
      <c r="CX115" s="27">
        <f ca="1"/>
        <v>2.6603412626043599E-2</v>
      </c>
      <c r="CY115" s="27">
        <f ca="1"/>
        <v>-7.2332159738263596E-2</v>
      </c>
      <c r="CZ115" s="27">
        <f ca="1"/>
        <v>0.16912661846571486</v>
      </c>
      <c r="DA115" s="27">
        <f ca="1"/>
        <v>-0.33038088802102689</v>
      </c>
      <c r="DB115" s="27">
        <f ca="1"/>
        <v>0.50935644519334966</v>
      </c>
      <c r="DC115" s="27">
        <f ca="1"/>
        <v>-0.53258551008283228</v>
      </c>
      <c r="DD115" s="27">
        <f ca="1"/>
        <v>0.12218831521190575</v>
      </c>
      <c r="DE115" s="27">
        <f ca="1"/>
        <v>0.81645900411551309</v>
      </c>
      <c r="DF115" s="27">
        <f ca="1"/>
        <v>-1.671696231190553</v>
      </c>
      <c r="DG115" s="27">
        <f ca="1"/>
        <v>1.0566618248427835</v>
      </c>
      <c r="DH115" s="27">
        <f ca="1"/>
        <v>1.7200059423597969</v>
      </c>
    </row>
    <row r="116" spans="3:112" x14ac:dyDescent="0.2">
      <c r="I116" s="14">
        <v>35.999999999999979</v>
      </c>
    </row>
    <row r="118" spans="3:112" x14ac:dyDescent="0.2">
      <c r="C118" s="28"/>
    </row>
    <row r="120" spans="3:112" x14ac:dyDescent="0.2">
      <c r="J120" s="5"/>
      <c r="L120">
        <v>0</v>
      </c>
      <c r="M120">
        <f t="shared" ref="M120:BX120" si="35">L120+$B$15</f>
        <v>5.0000000000000001E-3</v>
      </c>
      <c r="N120">
        <f t="shared" si="35"/>
        <v>0.01</v>
      </c>
      <c r="O120">
        <f t="shared" si="35"/>
        <v>1.4999999999999999E-2</v>
      </c>
      <c r="P120">
        <f t="shared" si="35"/>
        <v>0.02</v>
      </c>
      <c r="Q120">
        <f t="shared" si="35"/>
        <v>2.5000000000000001E-2</v>
      </c>
      <c r="R120">
        <f t="shared" si="35"/>
        <v>3.0000000000000002E-2</v>
      </c>
      <c r="S120">
        <f t="shared" si="35"/>
        <v>3.5000000000000003E-2</v>
      </c>
      <c r="T120">
        <f t="shared" si="35"/>
        <v>0.04</v>
      </c>
      <c r="U120">
        <f t="shared" si="35"/>
        <v>4.4999999999999998E-2</v>
      </c>
      <c r="V120">
        <f t="shared" si="35"/>
        <v>4.9999999999999996E-2</v>
      </c>
      <c r="W120">
        <f t="shared" si="35"/>
        <v>5.4999999999999993E-2</v>
      </c>
      <c r="X120">
        <f t="shared" si="35"/>
        <v>5.9999999999999991E-2</v>
      </c>
      <c r="Y120">
        <f t="shared" si="35"/>
        <v>6.4999999999999988E-2</v>
      </c>
      <c r="Z120">
        <f t="shared" si="35"/>
        <v>6.9999999999999993E-2</v>
      </c>
      <c r="AA120">
        <f t="shared" si="35"/>
        <v>7.4999999999999997E-2</v>
      </c>
      <c r="AB120">
        <f t="shared" si="35"/>
        <v>0.08</v>
      </c>
      <c r="AC120">
        <f t="shared" si="35"/>
        <v>8.5000000000000006E-2</v>
      </c>
      <c r="AD120">
        <f t="shared" si="35"/>
        <v>9.0000000000000011E-2</v>
      </c>
      <c r="AE120">
        <f t="shared" si="35"/>
        <v>9.5000000000000015E-2</v>
      </c>
      <c r="AF120">
        <f t="shared" si="35"/>
        <v>0.10000000000000002</v>
      </c>
      <c r="AG120">
        <f t="shared" si="35"/>
        <v>0.10500000000000002</v>
      </c>
      <c r="AH120">
        <f t="shared" si="35"/>
        <v>0.11000000000000003</v>
      </c>
      <c r="AI120">
        <f t="shared" si="35"/>
        <v>0.11500000000000003</v>
      </c>
      <c r="AJ120">
        <f t="shared" si="35"/>
        <v>0.12000000000000004</v>
      </c>
      <c r="AK120">
        <f t="shared" si="35"/>
        <v>0.12500000000000003</v>
      </c>
      <c r="AL120">
        <f t="shared" si="35"/>
        <v>0.13000000000000003</v>
      </c>
      <c r="AM120">
        <f t="shared" si="35"/>
        <v>0.13500000000000004</v>
      </c>
      <c r="AN120">
        <f t="shared" si="35"/>
        <v>0.14000000000000004</v>
      </c>
      <c r="AO120">
        <f t="shared" si="35"/>
        <v>0.14500000000000005</v>
      </c>
      <c r="AP120">
        <f t="shared" si="35"/>
        <v>0.15000000000000005</v>
      </c>
      <c r="AQ120">
        <f t="shared" si="35"/>
        <v>0.15500000000000005</v>
      </c>
      <c r="AR120">
        <f t="shared" si="35"/>
        <v>0.16000000000000006</v>
      </c>
      <c r="AS120">
        <f t="shared" si="35"/>
        <v>0.16500000000000006</v>
      </c>
      <c r="AT120">
        <f t="shared" si="35"/>
        <v>0.17000000000000007</v>
      </c>
      <c r="AU120">
        <f t="shared" si="35"/>
        <v>0.17500000000000007</v>
      </c>
      <c r="AV120">
        <f t="shared" si="35"/>
        <v>0.18000000000000008</v>
      </c>
      <c r="AW120">
        <f t="shared" si="35"/>
        <v>0.18500000000000008</v>
      </c>
      <c r="AX120">
        <f t="shared" si="35"/>
        <v>0.19000000000000009</v>
      </c>
      <c r="AY120">
        <f t="shared" si="35"/>
        <v>0.19500000000000009</v>
      </c>
      <c r="AZ120">
        <f t="shared" si="35"/>
        <v>0.20000000000000009</v>
      </c>
      <c r="BA120">
        <f t="shared" si="35"/>
        <v>0.2050000000000001</v>
      </c>
      <c r="BB120">
        <f t="shared" si="35"/>
        <v>0.2100000000000001</v>
      </c>
      <c r="BC120">
        <f t="shared" si="35"/>
        <v>0.21500000000000011</v>
      </c>
      <c r="BD120">
        <f t="shared" si="35"/>
        <v>0.22000000000000011</v>
      </c>
      <c r="BE120">
        <f t="shared" si="35"/>
        <v>0.22500000000000012</v>
      </c>
      <c r="BF120">
        <f t="shared" si="35"/>
        <v>0.23000000000000012</v>
      </c>
      <c r="BG120">
        <f t="shared" si="35"/>
        <v>0.23500000000000013</v>
      </c>
      <c r="BH120">
        <f t="shared" si="35"/>
        <v>0.24000000000000013</v>
      </c>
      <c r="BI120">
        <f t="shared" si="35"/>
        <v>0.24500000000000013</v>
      </c>
      <c r="BJ120">
        <f t="shared" si="35"/>
        <v>0.25000000000000011</v>
      </c>
      <c r="BK120">
        <f t="shared" si="35"/>
        <v>0.25500000000000012</v>
      </c>
      <c r="BL120">
        <f t="shared" si="35"/>
        <v>0.26000000000000012</v>
      </c>
      <c r="BM120">
        <f t="shared" si="35"/>
        <v>0.26500000000000012</v>
      </c>
      <c r="BN120">
        <f t="shared" si="35"/>
        <v>0.27000000000000013</v>
      </c>
      <c r="BO120">
        <f t="shared" si="35"/>
        <v>0.27500000000000013</v>
      </c>
      <c r="BP120">
        <f t="shared" si="35"/>
        <v>0.28000000000000014</v>
      </c>
      <c r="BQ120">
        <f t="shared" si="35"/>
        <v>0.28500000000000014</v>
      </c>
      <c r="BR120">
        <f t="shared" si="35"/>
        <v>0.29000000000000015</v>
      </c>
      <c r="BS120">
        <f t="shared" si="35"/>
        <v>0.29500000000000015</v>
      </c>
      <c r="BT120">
        <f t="shared" si="35"/>
        <v>0.30000000000000016</v>
      </c>
      <c r="BU120">
        <f t="shared" si="35"/>
        <v>0.30500000000000016</v>
      </c>
      <c r="BV120">
        <f t="shared" si="35"/>
        <v>0.31000000000000016</v>
      </c>
      <c r="BW120">
        <f t="shared" si="35"/>
        <v>0.31500000000000017</v>
      </c>
      <c r="BX120">
        <f t="shared" si="35"/>
        <v>0.32000000000000017</v>
      </c>
      <c r="BY120">
        <f t="shared" ref="BY120:DH120" si="36">BX120+$B$15</f>
        <v>0.32500000000000018</v>
      </c>
      <c r="BZ120">
        <f t="shared" si="36"/>
        <v>0.33000000000000018</v>
      </c>
      <c r="CA120">
        <f t="shared" si="36"/>
        <v>0.33500000000000019</v>
      </c>
      <c r="CB120">
        <f t="shared" si="36"/>
        <v>0.34000000000000019</v>
      </c>
      <c r="CC120">
        <f t="shared" si="36"/>
        <v>0.3450000000000002</v>
      </c>
      <c r="CD120">
        <f t="shared" si="36"/>
        <v>0.3500000000000002</v>
      </c>
      <c r="CE120">
        <f t="shared" si="36"/>
        <v>0.3550000000000002</v>
      </c>
      <c r="CF120">
        <f t="shared" si="36"/>
        <v>0.36000000000000021</v>
      </c>
      <c r="CG120">
        <f t="shared" si="36"/>
        <v>0.36500000000000021</v>
      </c>
      <c r="CH120">
        <f t="shared" si="36"/>
        <v>0.37000000000000022</v>
      </c>
      <c r="CI120">
        <f t="shared" si="36"/>
        <v>0.37500000000000022</v>
      </c>
      <c r="CJ120">
        <f t="shared" si="36"/>
        <v>0.38000000000000023</v>
      </c>
      <c r="CK120">
        <f t="shared" si="36"/>
        <v>0.38500000000000023</v>
      </c>
      <c r="CL120">
        <f t="shared" si="36"/>
        <v>0.39000000000000024</v>
      </c>
      <c r="CM120">
        <f t="shared" si="36"/>
        <v>0.39500000000000024</v>
      </c>
      <c r="CN120">
        <f t="shared" si="36"/>
        <v>0.40000000000000024</v>
      </c>
      <c r="CO120">
        <f t="shared" si="36"/>
        <v>0.40500000000000025</v>
      </c>
      <c r="CP120">
        <f t="shared" si="36"/>
        <v>0.41000000000000025</v>
      </c>
      <c r="CQ120">
        <f t="shared" si="36"/>
        <v>0.41500000000000026</v>
      </c>
      <c r="CR120">
        <f t="shared" si="36"/>
        <v>0.42000000000000026</v>
      </c>
      <c r="CS120">
        <f t="shared" si="36"/>
        <v>0.42500000000000027</v>
      </c>
      <c r="CT120">
        <f t="shared" si="36"/>
        <v>0.43000000000000027</v>
      </c>
      <c r="CU120">
        <f t="shared" si="36"/>
        <v>0.43500000000000028</v>
      </c>
      <c r="CV120">
        <f t="shared" si="36"/>
        <v>0.44000000000000028</v>
      </c>
      <c r="CW120">
        <f t="shared" si="36"/>
        <v>0.44500000000000028</v>
      </c>
      <c r="CX120">
        <f t="shared" si="36"/>
        <v>0.45000000000000029</v>
      </c>
      <c r="CY120">
        <f t="shared" si="36"/>
        <v>0.45500000000000029</v>
      </c>
      <c r="CZ120">
        <f t="shared" si="36"/>
        <v>0.4600000000000003</v>
      </c>
      <c r="DA120">
        <f t="shared" si="36"/>
        <v>0.4650000000000003</v>
      </c>
      <c r="DB120">
        <f t="shared" si="36"/>
        <v>0.47000000000000031</v>
      </c>
      <c r="DC120">
        <f t="shared" si="36"/>
        <v>0.47500000000000031</v>
      </c>
      <c r="DD120">
        <f t="shared" si="36"/>
        <v>0.48000000000000032</v>
      </c>
      <c r="DE120">
        <f t="shared" si="36"/>
        <v>0.48500000000000032</v>
      </c>
      <c r="DF120">
        <f t="shared" si="36"/>
        <v>0.49000000000000032</v>
      </c>
      <c r="DG120">
        <f t="shared" si="36"/>
        <v>0.49500000000000033</v>
      </c>
      <c r="DH120">
        <f t="shared" si="36"/>
        <v>0.50000000000000033</v>
      </c>
    </row>
    <row r="121" spans="3:112" x14ac:dyDescent="0.2">
      <c r="J121" s="5" t="s">
        <v>51</v>
      </c>
      <c r="K121">
        <v>0</v>
      </c>
      <c r="L121" s="17" t="s">
        <v>19</v>
      </c>
      <c r="M121" s="17" t="s">
        <v>19</v>
      </c>
      <c r="N121" s="17" t="s">
        <v>19</v>
      </c>
      <c r="O121" s="17" t="s">
        <v>19</v>
      </c>
      <c r="P121" s="17" t="s">
        <v>19</v>
      </c>
      <c r="Q121" s="17" t="s">
        <v>19</v>
      </c>
      <c r="R121" s="17" t="s">
        <v>19</v>
      </c>
      <c r="S121" s="17" t="s">
        <v>19</v>
      </c>
      <c r="T121" s="17" t="s">
        <v>19</v>
      </c>
      <c r="U121" s="17" t="s">
        <v>19</v>
      </c>
      <c r="V121" s="17" t="s">
        <v>19</v>
      </c>
      <c r="W121" s="17" t="s">
        <v>19</v>
      </c>
      <c r="X121" s="17" t="s">
        <v>19</v>
      </c>
      <c r="Y121" s="17" t="s">
        <v>19</v>
      </c>
      <c r="Z121" s="17" t="s">
        <v>19</v>
      </c>
      <c r="AA121" s="17" t="s">
        <v>19</v>
      </c>
      <c r="AB121" s="17" t="s">
        <v>19</v>
      </c>
      <c r="AC121" s="17" t="s">
        <v>19</v>
      </c>
      <c r="AD121" s="17" t="s">
        <v>19</v>
      </c>
      <c r="AE121" s="17" t="s">
        <v>19</v>
      </c>
      <c r="AF121" s="17" t="s">
        <v>19</v>
      </c>
      <c r="AG121" s="17" t="s">
        <v>19</v>
      </c>
      <c r="AH121" s="17" t="s">
        <v>19</v>
      </c>
      <c r="AI121" s="17" t="s">
        <v>19</v>
      </c>
      <c r="AJ121" s="17" t="s">
        <v>19</v>
      </c>
      <c r="AK121" s="17" t="s">
        <v>19</v>
      </c>
      <c r="AL121" s="17" t="s">
        <v>19</v>
      </c>
      <c r="AM121" s="17" t="s">
        <v>19</v>
      </c>
      <c r="AN121" s="17" t="s">
        <v>19</v>
      </c>
      <c r="AO121" s="17" t="s">
        <v>19</v>
      </c>
      <c r="AP121" s="17" t="s">
        <v>19</v>
      </c>
      <c r="AQ121" s="17" t="s">
        <v>19</v>
      </c>
      <c r="AR121" s="17" t="s">
        <v>19</v>
      </c>
      <c r="AS121" s="17" t="s">
        <v>19</v>
      </c>
      <c r="AT121" s="17" t="s">
        <v>19</v>
      </c>
      <c r="AU121" s="17" t="s">
        <v>19</v>
      </c>
      <c r="AV121" s="17" t="s">
        <v>19</v>
      </c>
      <c r="AW121" s="17" t="s">
        <v>19</v>
      </c>
      <c r="AX121" s="17" t="s">
        <v>19</v>
      </c>
      <c r="AY121" s="17" t="s">
        <v>19</v>
      </c>
      <c r="AZ121" s="17" t="s">
        <v>19</v>
      </c>
      <c r="BA121" s="17" t="s">
        <v>19</v>
      </c>
      <c r="BB121" s="17" t="s">
        <v>19</v>
      </c>
      <c r="BC121" s="17" t="s">
        <v>19</v>
      </c>
      <c r="BD121" s="17" t="s">
        <v>19</v>
      </c>
      <c r="BE121" s="17" t="s">
        <v>19</v>
      </c>
      <c r="BF121" s="17" t="s">
        <v>19</v>
      </c>
      <c r="BG121" s="17" t="s">
        <v>19</v>
      </c>
      <c r="BH121" s="17" t="s">
        <v>19</v>
      </c>
      <c r="BI121" s="17" t="s">
        <v>19</v>
      </c>
      <c r="BJ121" s="17" t="s">
        <v>19</v>
      </c>
      <c r="BK121" s="17" t="s">
        <v>19</v>
      </c>
      <c r="BL121" s="17" t="s">
        <v>19</v>
      </c>
      <c r="BM121" s="17" t="s">
        <v>19</v>
      </c>
      <c r="BN121" s="17" t="s">
        <v>19</v>
      </c>
      <c r="BO121" s="17" t="s">
        <v>19</v>
      </c>
      <c r="BP121" s="17" t="s">
        <v>19</v>
      </c>
      <c r="BQ121" s="17" t="s">
        <v>19</v>
      </c>
      <c r="BR121" s="17" t="s">
        <v>19</v>
      </c>
      <c r="BS121" s="17" t="s">
        <v>19</v>
      </c>
      <c r="BT121" s="17" t="s">
        <v>19</v>
      </c>
      <c r="BU121" s="17" t="s">
        <v>19</v>
      </c>
      <c r="BV121" s="17" t="s">
        <v>19</v>
      </c>
      <c r="BW121" s="17" t="s">
        <v>19</v>
      </c>
      <c r="BX121" s="17" t="s">
        <v>19</v>
      </c>
      <c r="BY121" s="17" t="s">
        <v>19</v>
      </c>
      <c r="BZ121" s="17" t="s">
        <v>19</v>
      </c>
      <c r="CA121" s="17" t="s">
        <v>19</v>
      </c>
      <c r="CB121" s="17" t="s">
        <v>19</v>
      </c>
      <c r="CC121" s="17" t="s">
        <v>19</v>
      </c>
      <c r="CD121" s="17" t="s">
        <v>19</v>
      </c>
      <c r="CE121" s="17" t="s">
        <v>19</v>
      </c>
      <c r="CF121" s="17" t="s">
        <v>19</v>
      </c>
      <c r="CG121" s="17" t="s">
        <v>19</v>
      </c>
      <c r="CH121" s="17" t="s">
        <v>19</v>
      </c>
      <c r="CI121" s="17" t="s">
        <v>19</v>
      </c>
      <c r="CJ121" s="17" t="s">
        <v>19</v>
      </c>
      <c r="CK121" s="17" t="s">
        <v>19</v>
      </c>
      <c r="CL121" s="17" t="s">
        <v>19</v>
      </c>
      <c r="CM121" s="17" t="s">
        <v>19</v>
      </c>
      <c r="CN121" s="17" t="s">
        <v>19</v>
      </c>
      <c r="CO121" s="17" t="s">
        <v>19</v>
      </c>
      <c r="CP121" s="17" t="s">
        <v>19</v>
      </c>
      <c r="CQ121" s="17" t="s">
        <v>19</v>
      </c>
      <c r="CR121" s="17" t="s">
        <v>19</v>
      </c>
      <c r="CS121" s="17" t="s">
        <v>19</v>
      </c>
      <c r="CT121" s="17" t="s">
        <v>19</v>
      </c>
      <c r="CU121" s="17" t="s">
        <v>19</v>
      </c>
      <c r="CV121" s="17" t="s">
        <v>19</v>
      </c>
      <c r="CW121" s="17" t="s">
        <v>19</v>
      </c>
      <c r="CX121" s="17" t="s">
        <v>19</v>
      </c>
      <c r="CY121" s="17" t="s">
        <v>19</v>
      </c>
      <c r="CZ121" s="17" t="s">
        <v>19</v>
      </c>
      <c r="DA121" s="17" t="s">
        <v>19</v>
      </c>
      <c r="DB121" s="17" t="s">
        <v>19</v>
      </c>
      <c r="DC121" s="17" t="s">
        <v>19</v>
      </c>
      <c r="DD121" s="17" t="s">
        <v>19</v>
      </c>
      <c r="DE121" s="17" t="s">
        <v>19</v>
      </c>
      <c r="DF121" s="17" t="s">
        <v>19</v>
      </c>
      <c r="DG121" s="17" t="s">
        <v>19</v>
      </c>
      <c r="DH121" s="17" t="s">
        <v>19</v>
      </c>
    </row>
    <row r="122" spans="3:112" x14ac:dyDescent="0.2">
      <c r="J122" s="5" t="s">
        <v>51</v>
      </c>
      <c r="K122">
        <f t="shared" ref="K122:K171" si="37">K121+$B$14</f>
        <v>0.72</v>
      </c>
      <c r="L122" s="20">
        <f>L11+$H$67*L2</f>
        <v>8.2639140903506298</v>
      </c>
      <c r="M122" s="20">
        <f ca="1">M11+$H$67*M2</f>
        <v>8.234982763383524</v>
      </c>
      <c r="N122" s="20">
        <f ca="1">N11+$H$67*N2</f>
        <v>8.2061058319072586</v>
      </c>
      <c r="O122" s="20">
        <f ca="1">O11+$H$67*O2</f>
        <v>8.1772833582486673</v>
      </c>
      <c r="P122" s="20">
        <f ca="1">P11+$H$67*P2</f>
        <v>8.148515404594459</v>
      </c>
      <c r="Q122" s="20">
        <f ca="1">Q11+$H$67*Q2</f>
        <v>8.1198020329915668</v>
      </c>
      <c r="R122" s="20">
        <f ca="1">R11+$H$67*R2</f>
        <v>8.0911433053476536</v>
      </c>
      <c r="S122" s="20">
        <f ca="1">S11+$H$67*S2</f>
        <v>8.0625392834317218</v>
      </c>
      <c r="T122" s="20">
        <f ca="1">T11+$H$67*T2</f>
        <v>8.0339900288749231</v>
      </c>
      <c r="U122" s="20">
        <f ca="1">U11+$H$67*U2</f>
        <v>8.0054956031714912</v>
      </c>
      <c r="V122" s="20">
        <f ca="1">V11+$H$67*V2</f>
        <v>7.9770560676798379</v>
      </c>
      <c r="W122" s="20">
        <f ca="1">W11+$H$67*W2</f>
        <v>7.9486714836238512</v>
      </c>
      <c r="X122" s="20">
        <f ca="1">X11+$H$67*X2</f>
        <v>7.9203419120943312</v>
      </c>
      <c r="Y122" s="20">
        <f ca="1">Y11+$H$67*Y2</f>
        <v>7.8920674140506275</v>
      </c>
      <c r="Z122" s="20">
        <f ca="1">Z11+$H$67*Z2</f>
        <v>7.8638480503224635</v>
      </c>
      <c r="AA122" s="20">
        <f ca="1">AA11+$H$67*AA2</f>
        <v>7.8356838816119554</v>
      </c>
      <c r="AB122" s="20">
        <f ca="1">AB11+$H$67*AB2</f>
        <v>7.8075749684958256</v>
      </c>
      <c r="AC122" s="20">
        <f ca="1">AC11+$H$67*AC2</f>
        <v>7.7795213714278431</v>
      </c>
      <c r="AD122" s="20">
        <f ca="1">AD11+$H$67*AD2</f>
        <v>7.7515231507414617</v>
      </c>
      <c r="AE122" s="20">
        <f ca="1">AE11+$H$67*AE2</f>
        <v>7.7235803666526959</v>
      </c>
      <c r="AF122" s="20">
        <f ca="1">AF11+$H$67*AF2</f>
        <v>7.6956930792632194</v>
      </c>
      <c r="AG122" s="20">
        <f ca="1">AG11+$H$67*AG2</f>
        <v>7.6678613485637106</v>
      </c>
      <c r="AH122" s="20">
        <f ca="1">AH11+$H$67*AH2</f>
        <v>7.6400852344374304</v>
      </c>
      <c r="AI122" s="20">
        <f ca="1">AI11+$H$67*AI2</f>
        <v>7.6123647966640702</v>
      </c>
      <c r="AJ122" s="20">
        <f ca="1">AJ11+$H$67*AJ2</f>
        <v>7.5847000949238534</v>
      </c>
      <c r="AK122" s="20">
        <f ca="1">AK11+$H$67*AK2</f>
        <v>7.5570911888019099</v>
      </c>
      <c r="AL122" s="20">
        <f ca="1">AL11+$H$67*AL2</f>
        <v>7.5295381377929331</v>
      </c>
      <c r="AM122" s="20">
        <f ca="1">AM11+$H$67*AM2</f>
        <v>7.5020410013061181</v>
      </c>
      <c r="AN122" s="20">
        <f ca="1">AN11+$H$67*AN2</f>
        <v>7.4745998386704011</v>
      </c>
      <c r="AO122" s="20">
        <f ca="1">AO11+$H$67*AO2</f>
        <v>7.4472147091400034</v>
      </c>
      <c r="AP122" s="20">
        <f ca="1">AP11+$H$67*AP2</f>
        <v>7.4198856719002961</v>
      </c>
      <c r="AQ122" s="20">
        <f ca="1">AQ11+$H$67*AQ2</f>
        <v>7.3926127860739834</v>
      </c>
      <c r="AR122" s="20">
        <f ca="1">AR11+$H$67*AR2</f>
        <v>7.3653961107276311</v>
      </c>
      <c r="AS122" s="20">
        <f ca="1">AS11+$H$67*AS2</f>
        <v>7.3382357048785281</v>
      </c>
      <c r="AT122" s="20">
        <f ca="1">AT11+$H$67*AT2</f>
        <v>7.311131627501922</v>
      </c>
      <c r="AU122" s="20">
        <f ca="1">AU11+$H$67*AU2</f>
        <v>7.2840839375386084</v>
      </c>
      <c r="AV122" s="20">
        <f ca="1">AV11+$H$67*AV2</f>
        <v>7.2570926939029121</v>
      </c>
      <c r="AW122" s="20">
        <f ca="1">AW11+$H$67*AW2</f>
        <v>7.2301579554910562</v>
      </c>
      <c r="AX122" s="20">
        <f ca="1">AX11+$H$67*AX2</f>
        <v>7.2032797811898401</v>
      </c>
      <c r="AY122" s="20">
        <f ca="1">AY11+$H$67*AY2</f>
        <v>7.1764582298839334</v>
      </c>
      <c r="AZ122" s="20">
        <f ca="1">AZ11+$H$67*AZ2</f>
        <v>7.14969336041744</v>
      </c>
      <c r="BA122" s="20">
        <f ca="1">BA11+$H$67*BA2</f>
        <v>7.1229852304154937</v>
      </c>
      <c r="BB122" s="20">
        <f ca="1">BB11+$H$67*BB2</f>
        <v>7.0963338668776856</v>
      </c>
      <c r="BC122" s="20">
        <f ca="1">BC11+$H$67*BC2</f>
        <v>7.0697385380830253</v>
      </c>
      <c r="BD122" s="20">
        <f ca="1">BD11+$H$67*BD2</f>
        <v>7.0431797321448464</v>
      </c>
      <c r="BE122" s="20">
        <f ca="1">BE11+$H$67*BE2</f>
        <v>7.0161731054022516</v>
      </c>
      <c r="BF122" s="20">
        <f ca="1">BF11+$H$67*BF2</f>
        <v>6.9767291956788027</v>
      </c>
      <c r="BG122" s="20">
        <f ca="1">BG11+$H$67*BG2</f>
        <v>6.6280937233726478</v>
      </c>
      <c r="BH122" s="20">
        <f ca="1">BH11+$H$67*BH2</f>
        <v>-1.3747418681171766</v>
      </c>
      <c r="BI122" s="20">
        <f ca="1">BI11+$H$67*BI2</f>
        <v>-198.82912463540043</v>
      </c>
      <c r="BJ122" s="20">
        <f ca="1">BJ11+$H$67*BJ2</f>
        <v>-5085.4269070728706</v>
      </c>
      <c r="BK122" s="20">
        <f ca="1">BK11+$H$67*BK2</f>
        <v>-126033.67756420589</v>
      </c>
      <c r="BL122" s="20">
        <f ca="1">BL11+$H$67*BL2</f>
        <v>-3119640.3159370343</v>
      </c>
      <c r="BM122" s="20">
        <f ca="1">BM11+$H$67*BM2</f>
        <v>-77214821.018901572</v>
      </c>
      <c r="BN122" s="20">
        <f ca="1">BN11+$H$67*BN2</f>
        <v>-1911155118.1419978</v>
      </c>
      <c r="BO122" s="20">
        <f ca="1">BO11+$H$67*BO2</f>
        <v>-47303270805.081657</v>
      </c>
      <c r="BP122" s="20">
        <f ca="1">BP11+$H$67*BP2</f>
        <v>-1170809946504.48</v>
      </c>
      <c r="BQ122" s="20">
        <f ca="1">BQ11+$H$67*BQ2</f>
        <v>-28978882586371.289</v>
      </c>
      <c r="BR122" s="20">
        <f ca="1">BR11+$H$67*BR2</f>
        <v>-717260421708314.62</v>
      </c>
      <c r="BS122" s="20">
        <f ca="1">BS11+$H$67*BS2</f>
        <v>-1.7753014147674288E+16</v>
      </c>
      <c r="BT122" s="20">
        <f ca="1">BT11+$H$67*BT2</f>
        <v>-4.3940736417794202E+17</v>
      </c>
      <c r="BU122" s="20">
        <f ca="1">BU11+$H$67*BU2</f>
        <v>-1.0875833820983308E+19</v>
      </c>
      <c r="BV122" s="20">
        <f ca="1">BV11+$H$67*BV2</f>
        <v>-2.6918930119423289E+20</v>
      </c>
      <c r="BW122" s="20">
        <f ca="1">BW11+$H$67*BW2</f>
        <v>-6.6627424682740202E+21</v>
      </c>
      <c r="BX122" s="20">
        <f ca="1">BX11+$H$67*BX2</f>
        <v>-1.6491048121834871E+23</v>
      </c>
      <c r="BY122" s="20">
        <f ca="1">BY11+$H$67*BY2</f>
        <v>-4.0817226457505575E+24</v>
      </c>
      <c r="BZ122" s="20">
        <f ca="1">BZ11+$H$67*BZ2</f>
        <v>-1.0102729452851292E+26</v>
      </c>
      <c r="CA122" s="20">
        <f ca="1">CA11+$H$67*CA2</f>
        <v>-2.5005408562857848E+27</v>
      </c>
      <c r="CB122" s="20">
        <f ca="1">CB11+$H$67*CB2</f>
        <v>-6.1891240413267825E+28</v>
      </c>
      <c r="CC122" s="20">
        <f ca="1">CC11+$H$67*CC2</f>
        <v>-1.5318788454338798E+30</v>
      </c>
      <c r="CD122" s="20">
        <f ca="1">CD11+$H$67*CD2</f>
        <v>-3.7915749974005107E+31</v>
      </c>
      <c r="CE122" s="20">
        <f ca="1">CE11+$H$67*CE2</f>
        <v>-9.3845809045220261E+32</v>
      </c>
      <c r="CF122" s="20">
        <f ca="1">CF11+$H$67*CF2</f>
        <v>-2.3227908933348311E+34</v>
      </c>
      <c r="CG122" s="20">
        <f ca="1">CG11+$H$67*CG2</f>
        <v>-5.7491725939051515E+35</v>
      </c>
      <c r="CH122" s="20">
        <f ca="1">CH11+$H$67*CH2</f>
        <v>-1.4229858404115518E+37</v>
      </c>
      <c r="CI122" s="20">
        <f ca="1">CI11+$H$67*CI2</f>
        <v>-3.522052380472565E+38</v>
      </c>
      <c r="CJ122" s="20">
        <f ca="1">CJ11+$H$67*CJ2</f>
        <v>-8.7174816632102596E+39</v>
      </c>
      <c r="CK122" s="20">
        <f ca="1">CK11+$H$67*CK2</f>
        <v>-2.1576762165642763E+41</v>
      </c>
      <c r="CL122" s="20">
        <f ca="1">CL11+$H$67*CL2</f>
        <v>-5.340494922031628E+42</v>
      </c>
      <c r="CM122" s="20">
        <f ca="1">CM11+$H$67*CM2</f>
        <v>-1.3218334518075585E+44</v>
      </c>
      <c r="CN122" s="20">
        <f ca="1">CN11+$H$67*CN2</f>
        <v>-3.2716886727287787E+45</v>
      </c>
      <c r="CO122" s="20">
        <f ca="1">CO11+$H$67*CO2</f>
        <v>-8.0978029090002096E+46</v>
      </c>
      <c r="CP122" s="20">
        <f ca="1">CP11+$H$67*CP2</f>
        <v>-2.0042986516294369E+48</v>
      </c>
      <c r="CQ122" s="20">
        <f ca="1">CQ11+$H$67*CQ2</f>
        <v>-4.9608679416715762E+49</v>
      </c>
      <c r="CR122" s="20">
        <f ca="1">CR11+$H$67*CR2</f>
        <v>-1.2278714409500926E+51</v>
      </c>
      <c r="CS122" s="20">
        <f ca="1">CS11+$H$67*CS2</f>
        <v>-3.039121970646146E+52</v>
      </c>
      <c r="CT122" s="20">
        <f ca="1">CT11+$H$67*CT2</f>
        <v>-7.522173775226413E+53</v>
      </c>
      <c r="CU122" s="20">
        <f ca="1">CU11+$H$67*CU2</f>
        <v>-1.8618238705527565E+55</v>
      </c>
      <c r="CV122" s="20">
        <f ca="1">CV11+$H$67*CV2</f>
        <v>-4.6082265958496176E+56</v>
      </c>
      <c r="CW122" s="20">
        <f ca="1">CW11+$H$67*CW2</f>
        <v>-1.1405886826658239E+58</v>
      </c>
      <c r="CX122" s="20">
        <f ca="1">CX11+$H$67*CX2</f>
        <v>-2.823087181079722E+59</v>
      </c>
      <c r="CY122" s="20">
        <f ca="1">CY11+$H$67*CY2</f>
        <v>-6.9874630119503383E+60</v>
      </c>
      <c r="CZ122" s="20">
        <f ca="1">CZ11+$H$67*CZ2</f>
        <v>-1.7294768532334421E+62</v>
      </c>
      <c r="DA122" s="20">
        <f ca="1">DA11+$H$67*DA2</f>
        <v>-4.2806526213515841E+63</v>
      </c>
      <c r="DB122" s="20">
        <f ca="1">DB11+$H$67*DB2</f>
        <v>-1.0595103849135371E+65</v>
      </c>
      <c r="DC122" s="20">
        <f ca="1">DC11+$H$67*DC2</f>
        <v>-2.6224091395325409E+66</v>
      </c>
      <c r="DD122" s="20">
        <f ca="1">DD11+$H$67*DD2</f>
        <v>-6.4907619529043336E+67</v>
      </c>
      <c r="DE122" s="20">
        <f ca="1">DE11+$H$67*DE2</f>
        <v>-1.6065376715694434E+69</v>
      </c>
      <c r="DF122" s="20">
        <f ca="1">DF11+$H$67*DF2</f>
        <v>-3.976364113949526E+70</v>
      </c>
      <c r="DG122" s="20">
        <f ca="1">DG11+$H$67*DG2</f>
        <v>-9.8419550605739627E+71</v>
      </c>
      <c r="DH122" s="20">
        <f ca="1">DH11+$H$67*DH2</f>
        <v>-2.4359962176136627E+73</v>
      </c>
    </row>
    <row r="123" spans="3:112" x14ac:dyDescent="0.2">
      <c r="J123" s="5" t="s">
        <v>51</v>
      </c>
      <c r="K123">
        <f t="shared" si="37"/>
        <v>1.44</v>
      </c>
      <c r="L123" s="21">
        <f>L12</f>
        <v>7.5600000000000005</v>
      </c>
      <c r="M123" s="21">
        <f t="shared" ref="M123:BX124" ca="1" si="38">M12</f>
        <v>7.5666939579772867</v>
      </c>
      <c r="N123" s="21">
        <f t="shared" ca="1" si="38"/>
        <v>7.5732595346215144</v>
      </c>
      <c r="O123" s="21">
        <f t="shared" ca="1" si="38"/>
        <v>7.5796967318943889</v>
      </c>
      <c r="P123" s="21">
        <f t="shared" ca="1" si="38"/>
        <v>7.5860055518222831</v>
      </c>
      <c r="Q123" s="21">
        <f t="shared" ca="1" si="38"/>
        <v>7.59218599640176</v>
      </c>
      <c r="R123" s="21">
        <f t="shared" ca="1" si="38"/>
        <v>7.5982380675008612</v>
      </c>
      <c r="S123" s="21">
        <f t="shared" ca="1" si="38"/>
        <v>7.6041617667560848</v>
      </c>
      <c r="T123" s="21">
        <f t="shared" ca="1" si="38"/>
        <v>7.6099570954649591</v>
      </c>
      <c r="U123" s="21">
        <f t="shared" ca="1" si="38"/>
        <v>7.615624054474134</v>
      </c>
      <c r="V123" s="21">
        <f t="shared" ca="1" si="38"/>
        <v>7.621162644062891</v>
      </c>
      <c r="W123" s="21">
        <f t="shared" ca="1" si="38"/>
        <v>7.6265728638220001</v>
      </c>
      <c r="X123" s="21">
        <f t="shared" ca="1" si="38"/>
        <v>7.6318547125278222</v>
      </c>
      <c r="Y123" s="21">
        <f t="shared" ca="1" si="38"/>
        <v>7.6370081880115617</v>
      </c>
      <c r="Z123" s="21">
        <f t="shared" ca="1" si="38"/>
        <v>7.6420332870235939</v>
      </c>
      <c r="AA123" s="21">
        <f t="shared" ca="1" si="38"/>
        <v>7.6469300050927487</v>
      </c>
      <c r="AB123" s="21">
        <f t="shared" ca="1" si="38"/>
        <v>7.6516983363804716</v>
      </c>
      <c r="AC123" s="21">
        <f t="shared" ca="1" si="38"/>
        <v>7.6563382735297401</v>
      </c>
      <c r="AD123" s="21">
        <f t="shared" ca="1" si="38"/>
        <v>7.6608498075086491</v>
      </c>
      <c r="AE123" s="21">
        <f t="shared" ca="1" si="38"/>
        <v>7.6652329274485433</v>
      </c>
      <c r="AF123" s="21">
        <f t="shared" ca="1" si="38"/>
        <v>7.6694876204765752</v>
      </c>
      <c r="AG123" s="21">
        <f t="shared" ca="1" si="38"/>
        <v>7.6736138715425861</v>
      </c>
      <c r="AH123" s="21">
        <f t="shared" ca="1" si="38"/>
        <v>7.6776116632401532</v>
      </c>
      <c r="AI123" s="21">
        <f t="shared" ca="1" si="38"/>
        <v>7.6814809756216968</v>
      </c>
      <c r="AJ123" s="21">
        <f t="shared" ca="1" si="38"/>
        <v>7.685221786007479</v>
      </c>
      <c r="AK123" s="21">
        <f t="shared" ca="1" si="38"/>
        <v>7.6888340687883394</v>
      </c>
      <c r="AL123" s="21">
        <f t="shared" ca="1" si="38"/>
        <v>7.6923177952220163</v>
      </c>
      <c r="AM123" s="21">
        <f t="shared" ca="1" si="38"/>
        <v>7.6956729332228573</v>
      </c>
      <c r="AN123" s="21">
        <f t="shared" ca="1" si="38"/>
        <v>7.6988994471447398</v>
      </c>
      <c r="AO123" s="21">
        <f t="shared" ca="1" si="38"/>
        <v>7.7019972975569795</v>
      </c>
      <c r="AP123" s="21">
        <f t="shared" ca="1" si="38"/>
        <v>7.7049664410130196</v>
      </c>
      <c r="AQ123" s="21">
        <f t="shared" ca="1" si="38"/>
        <v>7.707806829811652</v>
      </c>
      <c r="AR123" s="21">
        <f t="shared" ca="1" si="38"/>
        <v>7.710518411750523</v>
      </c>
      <c r="AS123" s="21">
        <f t="shared" ca="1" si="38"/>
        <v>7.7131011298716539</v>
      </c>
      <c r="AT123" s="21">
        <f t="shared" ca="1" si="38"/>
        <v>7.715554922198673</v>
      </c>
      <c r="AU123" s="21">
        <f t="shared" ca="1" si="38"/>
        <v>7.71787972146549</v>
      </c>
      <c r="AV123" s="21">
        <f t="shared" ca="1" si="38"/>
        <v>7.7200754548361603</v>
      </c>
      <c r="AW123" s="21">
        <f t="shared" ca="1" si="38"/>
        <v>7.7221420436175823</v>
      </c>
      <c r="AX123" s="21">
        <f t="shared" ca="1" si="38"/>
        <v>7.7240794030135671</v>
      </c>
      <c r="AY123" s="21">
        <f t="shared" ca="1" si="38"/>
        <v>7.7258874431285118</v>
      </c>
      <c r="AZ123" s="21">
        <f t="shared" ca="1" si="38"/>
        <v>7.7275661011347285</v>
      </c>
      <c r="BA123" s="21">
        <f t="shared" ca="1" si="38"/>
        <v>7.7291161450163681</v>
      </c>
      <c r="BB123" s="21">
        <f t="shared" ca="1" si="38"/>
        <v>7.7305590749639865</v>
      </c>
      <c r="BC123" s="21">
        <f t="shared" ca="1" si="38"/>
        <v>7.7324297136742794</v>
      </c>
      <c r="BD123" s="21">
        <f t="shared" ca="1" si="38"/>
        <v>7.7479683868663889</v>
      </c>
      <c r="BE123" s="21">
        <f t="shared" ca="1" si="38"/>
        <v>8.1048913161609057</v>
      </c>
      <c r="BF123" s="21">
        <f t="shared" ca="1" si="38"/>
        <v>16.914552307611572</v>
      </c>
      <c r="BG123" s="21">
        <f t="shared" ca="1" si="38"/>
        <v>234.94222010657853</v>
      </c>
      <c r="BH123" s="21">
        <f t="shared" ca="1" si="38"/>
        <v>5631.3574625066294</v>
      </c>
      <c r="BI123" s="21">
        <f t="shared" ca="1" si="38"/>
        <v>139198.77908286607</v>
      </c>
      <c r="BJ123" s="21">
        <f t="shared" ca="1" si="38"/>
        <v>3445144.9116443824</v>
      </c>
      <c r="BK123" s="21">
        <f t="shared" ca="1" si="38"/>
        <v>85271085.220318288</v>
      </c>
      <c r="BL123" s="21">
        <f t="shared" ca="1" si="38"/>
        <v>2110556507.4613409</v>
      </c>
      <c r="BM123" s="21">
        <f t="shared" ca="1" si="38"/>
        <v>52238682449.769524</v>
      </c>
      <c r="BN123" s="21">
        <f t="shared" ca="1" si="38"/>
        <v>1292967017868.2566</v>
      </c>
      <c r="BO123" s="21">
        <f t="shared" ca="1" si="38"/>
        <v>32002409536996.336</v>
      </c>
      <c r="BP123" s="21">
        <f t="shared" ca="1" si="38"/>
        <v>792096164921384</v>
      </c>
      <c r="BQ123" s="21">
        <f t="shared" ca="1" si="38"/>
        <v>1.960528421264808E+16</v>
      </c>
      <c r="BR123" s="21">
        <f t="shared" ca="1" si="38"/>
        <v>4.852531625460096E+17</v>
      </c>
      <c r="BS123" s="21">
        <f t="shared" ca="1" si="38"/>
        <v>1.2010569660819202E+19</v>
      </c>
      <c r="BT123" s="21">
        <f t="shared" ca="1" si="38"/>
        <v>2.9727530846533222E+20</v>
      </c>
      <c r="BU123" s="21">
        <f t="shared" ca="1" si="38"/>
        <v>7.3579032067376215E+21</v>
      </c>
      <c r="BV123" s="21">
        <f t="shared" ca="1" si="38"/>
        <v>1.8211650298074742E+23</v>
      </c>
      <c r="BW123" s="21">
        <f t="shared" ca="1" si="38"/>
        <v>4.507591324023371E+24</v>
      </c>
      <c r="BX123" s="21">
        <f t="shared" ca="1" si="38"/>
        <v>1.1156803041992302E+26</v>
      </c>
      <c r="BY123" s="21">
        <f t="shared" ref="BY123:DG127" ca="1" si="39">BY12</f>
        <v>2.761436101224846E+27</v>
      </c>
      <c r="BZ123" s="21">
        <f t="shared" ca="1" si="39"/>
        <v>6.8348695522120188E+28</v>
      </c>
      <c r="CA123" s="21">
        <f t="shared" ca="1" si="39"/>
        <v>1.6917082301817538E+30</v>
      </c>
      <c r="CB123" s="21">
        <f t="shared" ca="1" si="39"/>
        <v>4.1871709682365042E+31</v>
      </c>
      <c r="CC123" s="21">
        <f t="shared" ca="1" si="39"/>
        <v>1.036372608728808E+33</v>
      </c>
      <c r="CD123" s="21">
        <f t="shared" ca="1" si="39"/>
        <v>2.5651405024358238E+34</v>
      </c>
      <c r="CE123" s="21">
        <f t="shared" ca="1" si="39"/>
        <v>6.3490155392095717E+35</v>
      </c>
      <c r="CF123" s="21">
        <f t="shared" ca="1" si="39"/>
        <v>1.5714538162286617E+37</v>
      </c>
      <c r="CG123" s="21">
        <f t="shared" ca="1" si="39"/>
        <v>3.8895275673646031E+38</v>
      </c>
      <c r="CH123" s="21">
        <f t="shared" ca="1" si="39"/>
        <v>9.6270246958977248E+39</v>
      </c>
      <c r="CI123" s="21">
        <f t="shared" ca="1" si="39"/>
        <v>2.3827984990523755E+41</v>
      </c>
      <c r="CJ123" s="21">
        <f t="shared" ca="1" si="39"/>
        <v>5.8976982675729485E+42</v>
      </c>
      <c r="CK123" s="21">
        <f t="shared" ca="1" si="39"/>
        <v>1.4597476399770495E+44</v>
      </c>
      <c r="CL123" s="21">
        <f t="shared" ca="1" si="39"/>
        <v>3.6130420305408703E+45</v>
      </c>
      <c r="CM123" s="21">
        <f t="shared" ca="1" si="39"/>
        <v>8.9426914330606342E+46</v>
      </c>
      <c r="CN123" s="21">
        <f t="shared" ca="1" si="39"/>
        <v>2.2134182052394286E+48</v>
      </c>
      <c r="CO123" s="21">
        <f t="shared" ca="1" si="39"/>
        <v>5.4784627066218722E+49</v>
      </c>
      <c r="CP123" s="21">
        <f t="shared" ca="1" si="39"/>
        <v>1.3559820533147658E+51</v>
      </c>
      <c r="CQ123" s="21">
        <f t="shared" ca="1" si="39"/>
        <v>3.3562103593206962E+52</v>
      </c>
      <c r="CR123" s="21">
        <f t="shared" ca="1" si="39"/>
        <v>8.3070037309684122E+53</v>
      </c>
      <c r="CS123" s="21">
        <f t="shared" ca="1" si="39"/>
        <v>2.0560782429706862E+55</v>
      </c>
      <c r="CT123" s="21">
        <f t="shared" ca="1" si="39"/>
        <v>5.089028340576767E+56</v>
      </c>
      <c r="CU123" s="21">
        <f t="shared" ca="1" si="39"/>
        <v>1.2595926025545866E+58</v>
      </c>
      <c r="CV123" s="21">
        <f t="shared" ca="1" si="39"/>
        <v>3.117635466401121E+59</v>
      </c>
      <c r="CW123" s="21">
        <f t="shared" ca="1" si="39"/>
        <v>7.7165036390731103E+60</v>
      </c>
      <c r="CX123" s="21">
        <f t="shared" ca="1" si="39"/>
        <v>1.9099227300157974E+62</v>
      </c>
      <c r="CY123" s="21">
        <f t="shared" ca="1" si="39"/>
        <v>4.7272767632221839E+63</v>
      </c>
      <c r="CZ123" s="21">
        <f t="shared" ca="1" si="39"/>
        <v>1.1700549579781002E+65</v>
      </c>
      <c r="DA123" s="21">
        <f t="shared" ca="1" si="39"/>
        <v>2.896019575879406E+66</v>
      </c>
      <c r="DB123" s="21">
        <f t="shared" ca="1" si="39"/>
        <v>7.1679790138829893E+67</v>
      </c>
      <c r="DC123" s="21">
        <f t="shared" ca="1" si="39"/>
        <v>1.7741566241956344E+69</v>
      </c>
      <c r="DD123" s="21">
        <f t="shared" ca="1" si="39"/>
        <v>4.391240154415772E+70</v>
      </c>
      <c r="DE123" s="21">
        <f t="shared" ca="1" si="39"/>
        <v>1.0868820616384947E+72</v>
      </c>
      <c r="DF123" s="21">
        <f t="shared" ca="1" si="39"/>
        <v>2.6901571637425328E+73</v>
      </c>
      <c r="DG123" s="21">
        <f t="shared" ca="1" si="39"/>
        <v>6.6584460458620829E+74</v>
      </c>
      <c r="DH123" s="23" t="s">
        <v>19</v>
      </c>
    </row>
    <row r="124" spans="3:112" x14ac:dyDescent="0.2">
      <c r="J124" s="5" t="s">
        <v>51</v>
      </c>
      <c r="K124">
        <f t="shared" si="37"/>
        <v>2.16</v>
      </c>
      <c r="L124" s="21">
        <f t="shared" ref="L124:AA169" si="40">L13</f>
        <v>6.84</v>
      </c>
      <c r="M124" s="21">
        <f t="shared" ca="1" si="40"/>
        <v>6.8504034351865677</v>
      </c>
      <c r="N124" s="21">
        <f t="shared" ca="1" si="40"/>
        <v>6.8607517748779134</v>
      </c>
      <c r="O124" s="21">
        <f t="shared" ca="1" si="40"/>
        <v>6.8710450234007743</v>
      </c>
      <c r="P124" s="21">
        <f t="shared" ca="1" si="40"/>
        <v>6.8812831976784059</v>
      </c>
      <c r="Q124" s="21">
        <f t="shared" ca="1" si="40"/>
        <v>6.8914663277538049</v>
      </c>
      <c r="R124" s="21">
        <f t="shared" ca="1" si="40"/>
        <v>6.901594457322048</v>
      </c>
      <c r="S124" s="21">
        <f t="shared" ca="1" si="40"/>
        <v>6.9116676442718461</v>
      </c>
      <c r="T124" s="21">
        <f t="shared" ca="1" si="40"/>
        <v>6.9216859612363759</v>
      </c>
      <c r="U124" s="21">
        <f t="shared" ca="1" si="40"/>
        <v>6.9316494961534998</v>
      </c>
      <c r="V124" s="21">
        <f t="shared" ca="1" si="40"/>
        <v>6.9415583528354574</v>
      </c>
      <c r="W124" s="21">
        <f t="shared" ca="1" si="40"/>
        <v>6.9514126515482042</v>
      </c>
      <c r="X124" s="21">
        <f t="shared" ca="1" si="40"/>
        <v>6.961212529600509</v>
      </c>
      <c r="Y124" s="21">
        <f t="shared" ca="1" si="40"/>
        <v>6.9709581419430418</v>
      </c>
      <c r="Z124" s="21">
        <f t="shared" ca="1" si="40"/>
        <v>6.9806496617776759</v>
      </c>
      <c r="AA124" s="21">
        <f t="shared" ca="1" si="40"/>
        <v>6.9902872811772685</v>
      </c>
      <c r="AB124" s="21">
        <f t="shared" ca="1" si="38"/>
        <v>6.9998712117163064</v>
      </c>
      <c r="AC124" s="21">
        <f t="shared" ca="1" si="38"/>
        <v>7.0094016851127812</v>
      </c>
      <c r="AD124" s="21">
        <f t="shared" ca="1" si="38"/>
        <v>7.0188789538818037</v>
      </c>
      <c r="AE124" s="21">
        <f t="shared" ca="1" si="38"/>
        <v>7.0283032920015307</v>
      </c>
      <c r="AF124" s="21">
        <f t="shared" ca="1" si="38"/>
        <v>7.0376749955920674</v>
      </c>
      <c r="AG124" s="21">
        <f t="shared" ca="1" si="38"/>
        <v>7.0469943836081308</v>
      </c>
      <c r="AH124" s="21">
        <f t="shared" ca="1" si="38"/>
        <v>7.0562617985463731</v>
      </c>
      <c r="AI124" s="21">
        <f t="shared" ca="1" si="38"/>
        <v>7.0654776071683933</v>
      </c>
      <c r="AJ124" s="21">
        <f t="shared" ca="1" si="38"/>
        <v>7.0746422012406036</v>
      </c>
      <c r="AK124" s="21">
        <f t="shared" ca="1" si="38"/>
        <v>7.0837559982922542</v>
      </c>
      <c r="AL124" s="21">
        <f t="shared" ca="1" si="38"/>
        <v>7.0928194423930808</v>
      </c>
      <c r="AM124" s="21">
        <f t="shared" ca="1" si="38"/>
        <v>7.1018330049521721</v>
      </c>
      <c r="AN124" s="21">
        <f t="shared" ca="1" si="38"/>
        <v>7.1107971855398233</v>
      </c>
      <c r="AO124" s="21">
        <f t="shared" ca="1" si="38"/>
        <v>7.1197125127342265</v>
      </c>
      <c r="AP124" s="21">
        <f t="shared" ca="1" si="38"/>
        <v>7.1285795449950307</v>
      </c>
      <c r="AQ124" s="21">
        <f t="shared" ca="1" si="38"/>
        <v>7.1373988715658268</v>
      </c>
      <c r="AR124" s="21">
        <f t="shared" ca="1" si="38"/>
        <v>7.1461711134076911</v>
      </c>
      <c r="AS124" s="21">
        <f t="shared" ca="1" si="38"/>
        <v>7.1548969241659055</v>
      </c>
      <c r="AT124" s="21">
        <f t="shared" ca="1" si="38"/>
        <v>7.1635769911718521</v>
      </c>
      <c r="AU124" s="21">
        <f t="shared" ca="1" si="38"/>
        <v>7.1722120364815076</v>
      </c>
      <c r="AV124" s="21">
        <f t="shared" ca="1" si="38"/>
        <v>7.180802817941399</v>
      </c>
      <c r="AW124" s="21">
        <f t="shared" ca="1" si="38"/>
        <v>7.1893501300199301</v>
      </c>
      <c r="AX124" s="21">
        <f t="shared" ca="1" si="38"/>
        <v>7.1978547978900966</v>
      </c>
      <c r="AY124" s="21">
        <f t="shared" ca="1" si="38"/>
        <v>7.2063175035270026</v>
      </c>
      <c r="AZ124" s="21">
        <f t="shared" ca="1" si="38"/>
        <v>7.214734453040629</v>
      </c>
      <c r="BA124" s="21">
        <f t="shared" ca="1" si="38"/>
        <v>7.2229901089364459</v>
      </c>
      <c r="BB124" s="21">
        <f t="shared" ca="1" si="38"/>
        <v>7.2282021610233693</v>
      </c>
      <c r="BC124" s="21">
        <f t="shared" ca="1" si="38"/>
        <v>7.1590064950908685</v>
      </c>
      <c r="BD124" s="21">
        <f t="shared" ca="1" si="38"/>
        <v>5.2490351254252392</v>
      </c>
      <c r="BE124" s="21">
        <f t="shared" ca="1" si="38"/>
        <v>-42.221361564858228</v>
      </c>
      <c r="BF124" s="21">
        <f t="shared" ca="1" si="38"/>
        <v>-1217.3634422689197</v>
      </c>
      <c r="BG124" s="21">
        <f t="shared" ca="1" si="38"/>
        <v>-30303.66604688012</v>
      </c>
      <c r="BH124" s="21">
        <f t="shared" ca="1" si="38"/>
        <v>-750223.04990363354</v>
      </c>
      <c r="BI124" s="21">
        <f t="shared" ca="1" si="38"/>
        <v>-18569049.736784443</v>
      </c>
      <c r="BJ124" s="21">
        <f t="shared" ca="1" si="38"/>
        <v>-459605349.61644042</v>
      </c>
      <c r="BK124" s="21">
        <f t="shared" ca="1" si="38"/>
        <v>-11375757187.921923</v>
      </c>
      <c r="BL124" s="21">
        <f t="shared" ca="1" si="38"/>
        <v>-281562975347.49353</v>
      </c>
      <c r="BM124" s="21">
        <f t="shared" ca="1" si="38"/>
        <v>-6969005027274.0293</v>
      </c>
      <c r="BN124" s="21">
        <f t="shared" ca="1" si="38"/>
        <v>-172490829139970.56</v>
      </c>
      <c r="BO124" s="21">
        <f t="shared" ca="1" si="38"/>
        <v>-4269344909225566.5</v>
      </c>
      <c r="BP124" s="21">
        <f t="shared" ca="1" si="38"/>
        <v>-1.0567115971132403E+17</v>
      </c>
      <c r="BQ124" s="21">
        <f t="shared" ca="1" si="38"/>
        <v>-2.6154818202198349E+18</v>
      </c>
      <c r="BR124" s="21">
        <f t="shared" ca="1" si="38"/>
        <v>-6.4736160469730443E+19</v>
      </c>
      <c r="BS124" s="21">
        <f t="shared" ca="1" si="38"/>
        <v>-1.6022938641255867E+21</v>
      </c>
      <c r="BT124" s="21">
        <f t="shared" ca="1" si="38"/>
        <v>-3.9658602061500296E+22</v>
      </c>
      <c r="BU124" s="21">
        <f t="shared" ca="1" si="38"/>
        <v>-9.8159566897539488E+23</v>
      </c>
      <c r="BV124" s="21">
        <f t="shared" ca="1" si="38"/>
        <v>-2.4295613240905744E+25</v>
      </c>
      <c r="BW124" s="21">
        <f t="shared" ca="1" si="38"/>
        <v>-6.0134415972218422E+26</v>
      </c>
      <c r="BX124" s="21">
        <f t="shared" ca="1" si="38"/>
        <v>-1.4883954352112855E+28</v>
      </c>
      <c r="BY124" s="21">
        <f t="shared" ca="1" si="39"/>
        <v>-3.6839485937147039E+29</v>
      </c>
      <c r="BZ124" s="21">
        <f t="shared" ca="1" si="39"/>
        <v>-9.1181932704979705E+30</v>
      </c>
      <c r="CA124" s="21">
        <f t="shared" ca="1" si="39"/>
        <v>-2.2568569132523333E+32</v>
      </c>
      <c r="CB124" s="21">
        <f t="shared" ca="1" si="39"/>
        <v>-5.5859784672322432E+33</v>
      </c>
      <c r="CC124" s="21">
        <f t="shared" ca="1" si="39"/>
        <v>-1.3825934312938338E+35</v>
      </c>
      <c r="CD124" s="21">
        <f t="shared" ca="1" si="39"/>
        <v>-3.4220765573530911E+36</v>
      </c>
      <c r="CE124" s="21">
        <f t="shared" ca="1" si="39"/>
        <v>-8.4700300893331901E+37</v>
      </c>
      <c r="CF124" s="21">
        <f t="shared" ca="1" si="39"/>
        <v>-2.0964291275166311E+39</v>
      </c>
      <c r="CG124" s="21">
        <f t="shared" ca="1" si="39"/>
        <v>-5.1889013856423515E+40</v>
      </c>
      <c r="CH124" s="21">
        <f t="shared" ca="1" si="39"/>
        <v>-1.284312321200605E+42</v>
      </c>
      <c r="CI124" s="21">
        <f t="shared" ca="1" si="39"/>
        <v>-3.1788195916597878E+43</v>
      </c>
      <c r="CJ124" s="21">
        <f t="shared" ca="1" si="39"/>
        <v>-7.8679413328969869E+44</v>
      </c>
      <c r="CK124" s="21">
        <f t="shared" ca="1" si="39"/>
        <v>-1.947405287809104E+46</v>
      </c>
      <c r="CL124" s="21">
        <f t="shared" ca="1" si="39"/>
        <v>-4.8200503721742659E+47</v>
      </c>
      <c r="CM124" s="21">
        <f t="shared" ca="1" si="39"/>
        <v>-1.1930174851497817E+49</v>
      </c>
      <c r="CN124" s="21">
        <f t="shared" ca="1" si="39"/>
        <v>-2.9528544516667259E+50</v>
      </c>
      <c r="CO124" s="21">
        <f t="shared" ca="1" si="39"/>
        <v>-7.3086518188227263E+51</v>
      </c>
      <c r="CP124" s="21">
        <f t="shared" ca="1" si="39"/>
        <v>-1.8089747491155063E+53</v>
      </c>
      <c r="CQ124" s="21">
        <f t="shared" ca="1" si="39"/>
        <v>-4.4774189878762874E+54</v>
      </c>
      <c r="CR124" s="21">
        <f t="shared" ca="1" si="39"/>
        <v>-1.1082123066006292E+56</v>
      </c>
      <c r="CS124" s="21">
        <f t="shared" ca="1" si="39"/>
        <v>-2.7429519547456385E+57</v>
      </c>
      <c r="CT124" s="21">
        <f t="shared" ca="1" si="39"/>
        <v>-6.789119179809354E+58</v>
      </c>
      <c r="CU124" s="21">
        <f t="shared" ca="1" si="39"/>
        <v>-1.6803844908004833E+60</v>
      </c>
      <c r="CV124" s="21">
        <f t="shared" ca="1" si="39"/>
        <v>-4.1591434207259435E+61</v>
      </c>
      <c r="CW124" s="21">
        <f t="shared" ca="1" si="39"/>
        <v>-1.0294354708027125E+63</v>
      </c>
      <c r="CX124" s="21">
        <f t="shared" ca="1" si="39"/>
        <v>-2.5479702942339102E+64</v>
      </c>
      <c r="CY124" s="21">
        <f t="shared" ca="1" si="39"/>
        <v>-6.3065173140343371E+65</v>
      </c>
      <c r="CZ124" s="21">
        <f t="shared" ca="1" si="39"/>
        <v>-1.5609350204050645E+67</v>
      </c>
      <c r="DA124" s="21">
        <f t="shared" ca="1" si="39"/>
        <v>-3.8634923470435814E+68</v>
      </c>
      <c r="DB124" s="21">
        <f t="shared" ca="1" si="39"/>
        <v>-9.5625845538342104E+69</v>
      </c>
      <c r="DC124" s="21">
        <f t="shared" ca="1" si="39"/>
        <v>-2.3668488283457429E+71</v>
      </c>
      <c r="DD124" s="21">
        <f t="shared" ca="1" si="39"/>
        <v>-5.8582210120123408E+72</v>
      </c>
      <c r="DE124" s="21">
        <f t="shared" ca="1" si="39"/>
        <v>-1.4499765686163061E+74</v>
      </c>
      <c r="DF124" s="21">
        <f t="shared" ca="1" si="39"/>
        <v>-3.588857513612516E+75</v>
      </c>
      <c r="DG124" s="21">
        <f t="shared" ca="1" si="39"/>
        <v>-8.882831993143253E+76</v>
      </c>
      <c r="DH124" s="23" t="s">
        <v>19</v>
      </c>
    </row>
    <row r="125" spans="3:112" x14ac:dyDescent="0.2">
      <c r="J125" s="5" t="s">
        <v>51</v>
      </c>
      <c r="K125">
        <f t="shared" si="37"/>
        <v>2.88</v>
      </c>
      <c r="L125" s="21">
        <f t="shared" si="40"/>
        <v>6.12</v>
      </c>
      <c r="M125" s="21">
        <f t="shared" ref="M125:BX128" ca="1" si="41">M14</f>
        <v>6.1340203070440662</v>
      </c>
      <c r="N125" s="21">
        <f t="shared" ca="1" si="41"/>
        <v>6.147965216346674</v>
      </c>
      <c r="O125" s="21">
        <f t="shared" ca="1" si="41"/>
        <v>6.1618336930183881</v>
      </c>
      <c r="P125" s="21">
        <f t="shared" ca="1" si="41"/>
        <v>6.1756246668936416</v>
      </c>
      <c r="Q125" s="21">
        <f t="shared" ca="1" si="41"/>
        <v>6.1893370320936754</v>
      </c>
      <c r="R125" s="21">
        <f t="shared" ca="1" si="41"/>
        <v>6.2029696465890565</v>
      </c>
      <c r="S125" s="21">
        <f t="shared" ca="1" si="41"/>
        <v>6.2165213317612871</v>
      </c>
      <c r="T125" s="21">
        <f t="shared" ca="1" si="41"/>
        <v>6.2299908719627348</v>
      </c>
      <c r="U125" s="21">
        <f t="shared" ca="1" si="41"/>
        <v>6.2433770140738272</v>
      </c>
      <c r="V125" s="21">
        <f t="shared" ca="1" si="41"/>
        <v>6.2566784670561191</v>
      </c>
      <c r="W125" s="21">
        <f t="shared" ca="1" si="41"/>
        <v>6.2698939014993806</v>
      </c>
      <c r="X125" s="21">
        <f t="shared" ca="1" si="41"/>
        <v>6.2830219491604442</v>
      </c>
      <c r="Y125" s="21">
        <f t="shared" ca="1" si="41"/>
        <v>6.2960612024910096</v>
      </c>
      <c r="Z125" s="21">
        <f t="shared" ca="1" si="41"/>
        <v>6.3090102141509865</v>
      </c>
      <c r="AA125" s="21">
        <f t="shared" ca="1" si="41"/>
        <v>6.3218674965033319</v>
      </c>
      <c r="AB125" s="21">
        <f t="shared" ca="1" si="41"/>
        <v>6.3346315210856616</v>
      </c>
      <c r="AC125" s="21">
        <f t="shared" ca="1" si="41"/>
        <v>6.3473007180530949</v>
      </c>
      <c r="AD125" s="21">
        <f t="shared" ca="1" si="41"/>
        <v>6.3598734755860491</v>
      </c>
      <c r="AE125" s="21">
        <f t="shared" ca="1" si="41"/>
        <v>6.3723481392558465</v>
      </c>
      <c r="AF125" s="21">
        <f t="shared" ca="1" si="41"/>
        <v>6.3847230113401521</v>
      </c>
      <c r="AG125" s="21">
        <f t="shared" ca="1" si="41"/>
        <v>6.3969963500794114</v>
      </c>
      <c r="AH125" s="21">
        <f t="shared" ca="1" si="41"/>
        <v>6.4091663688646436</v>
      </c>
      <c r="AI125" s="21">
        <f t="shared" ca="1" si="41"/>
        <v>6.4212312353462453</v>
      </c>
      <c r="AJ125" s="21">
        <f t="shared" ca="1" si="41"/>
        <v>6.4331890704527375</v>
      </c>
      <c r="AK125" s="21">
        <f t="shared" ca="1" si="41"/>
        <v>6.4450379473080064</v>
      </c>
      <c r="AL125" s="21">
        <f t="shared" ca="1" si="41"/>
        <v>6.4567758900353045</v>
      </c>
      <c r="AM125" s="21">
        <f t="shared" ca="1" si="41"/>
        <v>6.4684008724363533</v>
      </c>
      <c r="AN125" s="21">
        <f t="shared" ca="1" si="41"/>
        <v>6.4799108165343711</v>
      </c>
      <c r="AO125" s="21">
        <f t="shared" ca="1" si="41"/>
        <v>6.4913035909708867</v>
      </c>
      <c r="AP125" s="21">
        <f t="shared" ca="1" si="41"/>
        <v>6.502577009247843</v>
      </c>
      <c r="AQ125" s="21">
        <f t="shared" ca="1" si="41"/>
        <v>6.513728827809051</v>
      </c>
      <c r="AR125" s="21">
        <f t="shared" ca="1" si="41"/>
        <v>6.524756743958628</v>
      </c>
      <c r="AS125" s="21">
        <f t="shared" ca="1" si="41"/>
        <v>6.5356583936189558</v>
      </c>
      <c r="AT125" s="21">
        <f t="shared" ca="1" si="41"/>
        <v>6.5464313489384907</v>
      </c>
      <c r="AU125" s="21">
        <f t="shared" ca="1" si="41"/>
        <v>6.5570731158018658</v>
      </c>
      <c r="AV125" s="21">
        <f t="shared" ca="1" si="41"/>
        <v>6.5675811321397388</v>
      </c>
      <c r="AW125" s="21">
        <f t="shared" ca="1" si="41"/>
        <v>6.5779527886025155</v>
      </c>
      <c r="AX125" s="21">
        <f t="shared" ca="1" si="41"/>
        <v>6.5881860043678477</v>
      </c>
      <c r="AY125" s="21">
        <f t="shared" ca="1" si="41"/>
        <v>6.5982935433850178</v>
      </c>
      <c r="AZ125" s="21">
        <f t="shared" ca="1" si="41"/>
        <v>6.6086574205113422</v>
      </c>
      <c r="BA125" s="21">
        <f t="shared" ca="1" si="41"/>
        <v>6.6288009165983972</v>
      </c>
      <c r="BB125" s="21">
        <f t="shared" ca="1" si="41"/>
        <v>6.8945060163401752</v>
      </c>
      <c r="BC125" s="21">
        <f t="shared" ca="1" si="41"/>
        <v>13.241717856772382</v>
      </c>
      <c r="BD125" s="21">
        <f t="shared" ca="1" si="41"/>
        <v>170.11681394605696</v>
      </c>
      <c r="BE125" s="21">
        <f t="shared" ca="1" si="41"/>
        <v>4052.7325888122627</v>
      </c>
      <c r="BF125" s="21">
        <f t="shared" ca="1" si="41"/>
        <v>100151.68671287548</v>
      </c>
      <c r="BG125" s="21">
        <f t="shared" ca="1" si="41"/>
        <v>2478710.2777790115</v>
      </c>
      <c r="BH125" s="21">
        <f t="shared" ca="1" si="41"/>
        <v>61350750.192022942</v>
      </c>
      <c r="BI125" s="21">
        <f t="shared" ca="1" si="41"/>
        <v>1518500936.617949</v>
      </c>
      <c r="BJ125" s="21">
        <f t="shared" ca="1" si="41"/>
        <v>37584631305.671066</v>
      </c>
      <c r="BK125" s="21">
        <f t="shared" ca="1" si="41"/>
        <v>930262525225.21143</v>
      </c>
      <c r="BL125" s="21">
        <f t="shared" ca="1" si="41"/>
        <v>23025059340490.969</v>
      </c>
      <c r="BM125" s="21">
        <f t="shared" ca="1" si="41"/>
        <v>569896500398885.75</v>
      </c>
      <c r="BN125" s="21">
        <f t="shared" ca="1" si="41"/>
        <v>1.4105588888698064E+16</v>
      </c>
      <c r="BO125" s="21">
        <f t="shared" ca="1" si="41"/>
        <v>3.4912942568422739E+17</v>
      </c>
      <c r="BP125" s="21">
        <f t="shared" ca="1" si="41"/>
        <v>8.6413517965609247E+18</v>
      </c>
      <c r="BQ125" s="21">
        <f t="shared" ca="1" si="41"/>
        <v>2.1388332055536219E+20</v>
      </c>
      <c r="BR125" s="21">
        <f t="shared" ca="1" si="41"/>
        <v>5.2938563190332745E+21</v>
      </c>
      <c r="BS125" s="21">
        <f t="shared" ca="1" si="41"/>
        <v>1.3102898651994845E+23</v>
      </c>
      <c r="BT125" s="21">
        <f t="shared" ca="1" si="41"/>
        <v>3.2431169782678586E+24</v>
      </c>
      <c r="BU125" s="21">
        <f t="shared" ca="1" si="41"/>
        <v>8.0270847038678285E+25</v>
      </c>
      <c r="BV125" s="21">
        <f t="shared" ca="1" si="41"/>
        <v>1.9867950886622881E+27</v>
      </c>
      <c r="BW125" s="21">
        <f t="shared" ca="1" si="41"/>
        <v>4.917544625380442E+28</v>
      </c>
      <c r="BX125" s="21">
        <f t="shared" ca="1" si="41"/>
        <v>1.2171484256615056E+30</v>
      </c>
      <c r="BY125" s="21">
        <f t="shared" ca="1" si="39"/>
        <v>3.0125812838308883E+31</v>
      </c>
      <c r="BZ125" s="21">
        <f t="shared" ca="1" si="39"/>
        <v>7.4564825459088962E+32</v>
      </c>
      <c r="CA125" s="21">
        <f t="shared" ca="1" si="39"/>
        <v>1.8455645414674049E+34</v>
      </c>
      <c r="CB125" s="21">
        <f t="shared" ca="1" si="39"/>
        <v>4.5679829004616294E+35</v>
      </c>
      <c r="CC125" s="21">
        <f t="shared" ca="1" si="39"/>
        <v>1.1306279086982643E+37</v>
      </c>
      <c r="CD125" s="21">
        <f t="shared" ca="1" si="39"/>
        <v>2.7984331285481368E+38</v>
      </c>
      <c r="CE125" s="21">
        <f t="shared" ca="1" si="39"/>
        <v>6.9264414178162437E+39</v>
      </c>
      <c r="CF125" s="21">
        <f t="shared" ca="1" si="39"/>
        <v>1.7143733121603618E+41</v>
      </c>
      <c r="CG125" s="21">
        <f t="shared" ca="1" si="39"/>
        <v>4.2432696332141363E+42</v>
      </c>
      <c r="CH125" s="21">
        <f t="shared" ca="1" si="39"/>
        <v>1.0502576686449727E+44</v>
      </c>
      <c r="CI125" s="21">
        <f t="shared" ca="1" si="39"/>
        <v>2.5995076106242876E+45</v>
      </c>
      <c r="CJ125" s="21">
        <f t="shared" ca="1" si="39"/>
        <v>6.4340780547826459E+46</v>
      </c>
      <c r="CK125" s="21">
        <f t="shared" ca="1" si="39"/>
        <v>1.5925077597708323E+48</v>
      </c>
      <c r="CL125" s="21">
        <f t="shared" ca="1" si="39"/>
        <v>3.9416384808164846E+49</v>
      </c>
      <c r="CM125" s="21">
        <f t="shared" ca="1" si="39"/>
        <v>9.756005154842493E+50</v>
      </c>
      <c r="CN125" s="21">
        <f t="shared" ca="1" si="39"/>
        <v>2.4147226348776862E+52</v>
      </c>
      <c r="CO125" s="21">
        <f t="shared" ca="1" si="39"/>
        <v>5.9767141476917678E+53</v>
      </c>
      <c r="CP125" s="21">
        <f t="shared" ca="1" si="39"/>
        <v>1.4793049722263815E+55</v>
      </c>
      <c r="CQ125" s="21">
        <f t="shared" ca="1" si="39"/>
        <v>3.661448660211933E+56</v>
      </c>
      <c r="CR125" s="21">
        <f t="shared" ca="1" si="39"/>
        <v>9.0625033668289212E+57</v>
      </c>
      <c r="CS125" s="21">
        <f t="shared" ca="1" si="39"/>
        <v>2.243073026429624E+59</v>
      </c>
      <c r="CT125" s="21">
        <f t="shared" ca="1" si="39"/>
        <v>5.55186177399107E+60</v>
      </c>
      <c r="CU125" s="21">
        <f t="shared" ca="1" si="39"/>
        <v>1.3741491602957269E+62</v>
      </c>
      <c r="CV125" s="21">
        <f t="shared" ca="1" si="39"/>
        <v>3.4011760227669537E+63</v>
      </c>
      <c r="CW125" s="21">
        <f t="shared" ca="1" si="39"/>
        <v>8.4182988805634256E+64</v>
      </c>
      <c r="CX125" s="21">
        <f t="shared" ca="1" si="39"/>
        <v>2.0836250628640827E+66</v>
      </c>
      <c r="CY125" s="21">
        <f t="shared" ca="1" si="39"/>
        <v>5.1572098641201403E+67</v>
      </c>
      <c r="CZ125" s="21">
        <f t="shared" ca="1" si="39"/>
        <v>1.2764683078835264E+69</v>
      </c>
      <c r="DA125" s="21">
        <f t="shared" ca="1" si="39"/>
        <v>3.1594047633526144E+70</v>
      </c>
      <c r="DB125" s="21">
        <f t="shared" ca="1" si="39"/>
        <v>7.8198874167473944E+71</v>
      </c>
      <c r="DC125" s="21">
        <f t="shared" ca="1" si="39"/>
        <v>1.9355113950551197E+73</v>
      </c>
      <c r="DD125" s="21">
        <f t="shared" ca="1" si="39"/>
        <v>4.7906116299899579E+74</v>
      </c>
      <c r="DE125" s="21">
        <f t="shared" ca="1" si="39"/>
        <v>1.1857310604333301E+76</v>
      </c>
      <c r="DF125" s="21">
        <f t="shared" ca="1" si="39"/>
        <v>2.9348197187908933E+77</v>
      </c>
      <c r="DG125" s="21">
        <f t="shared" ca="1" si="39"/>
        <v>7.2640137963967458E+78</v>
      </c>
      <c r="DH125" s="23" t="s">
        <v>19</v>
      </c>
    </row>
    <row r="126" spans="3:112" x14ac:dyDescent="0.2">
      <c r="J126" s="5" t="s">
        <v>51</v>
      </c>
      <c r="K126">
        <f t="shared" si="37"/>
        <v>3.5999999999999996</v>
      </c>
      <c r="L126" s="21">
        <f t="shared" si="40"/>
        <v>5.4</v>
      </c>
      <c r="M126" s="21">
        <f t="shared" ca="1" si="41"/>
        <v>5.4177190832325408</v>
      </c>
      <c r="N126" s="21">
        <f t="shared" ca="1" si="41"/>
        <v>5.4354276515471645</v>
      </c>
      <c r="O126" s="21">
        <f t="shared" ca="1" si="41"/>
        <v>5.4531269947894776</v>
      </c>
      <c r="P126" s="21">
        <f t="shared" ca="1" si="41"/>
        <v>5.4708184040167067</v>
      </c>
      <c r="Q126" s="21">
        <f t="shared" ca="1" si="41"/>
        <v>5.4885031712681309</v>
      </c>
      <c r="R126" s="21">
        <f t="shared" ca="1" si="41"/>
        <v>5.5061825893556122</v>
      </c>
      <c r="S126" s="21">
        <f t="shared" ca="1" si="41"/>
        <v>5.5238579516861419</v>
      </c>
      <c r="T126" s="21">
        <f t="shared" ca="1" si="41"/>
        <v>5.5415305521308786</v>
      </c>
      <c r="U126" s="21">
        <f t="shared" ca="1" si="41"/>
        <v>5.5592016849579151</v>
      </c>
      <c r="V126" s="21">
        <f t="shared" ca="1" si="41"/>
        <v>5.5768726448489225</v>
      </c>
      <c r="W126" s="21">
        <f t="shared" ca="1" si="41"/>
        <v>5.5945447270229094</v>
      </c>
      <c r="X126" s="21">
        <f t="shared" ca="1" si="41"/>
        <v>5.6122192274935223</v>
      </c>
      <c r="Y126" s="21">
        <f t="shared" ca="1" si="41"/>
        <v>5.6298974434895142</v>
      </c>
      <c r="Z126" s="21">
        <f t="shared" ca="1" si="41"/>
        <v>5.6475806740712429</v>
      </c>
      <c r="AA126" s="21">
        <f t="shared" ca="1" si="41"/>
        <v>5.6652702209791554</v>
      </c>
      <c r="AB126" s="21">
        <f t="shared" ca="1" si="41"/>
        <v>5.6829673897531245</v>
      </c>
      <c r="AC126" s="21">
        <f t="shared" ca="1" si="41"/>
        <v>5.7006734911640358</v>
      </c>
      <c r="AD126" s="21">
        <f t="shared" ca="1" si="41"/>
        <v>5.7183898430010283</v>
      </c>
      <c r="AE126" s="21">
        <f t="shared" ca="1" si="41"/>
        <v>5.7361177722591359</v>
      </c>
      <c r="AF126" s="21">
        <f t="shared" ca="1" si="41"/>
        <v>5.7538586177723907</v>
      </c>
      <c r="AG126" s="21">
        <f t="shared" ca="1" si="41"/>
        <v>5.7716137333364932</v>
      </c>
      <c r="AH126" s="21">
        <f t="shared" ca="1" si="41"/>
        <v>5.7893844913626946</v>
      </c>
      <c r="AI126" s="21">
        <f t="shared" ca="1" si="41"/>
        <v>5.8071722870998697</v>
      </c>
      <c r="AJ126" s="21">
        <f t="shared" ca="1" si="41"/>
        <v>5.8249785434546615</v>
      </c>
      <c r="AK126" s="21">
        <f t="shared" ca="1" si="41"/>
        <v>5.8428047164293586</v>
      </c>
      <c r="AL126" s="21">
        <f t="shared" ca="1" si="41"/>
        <v>5.860652301183034</v>
      </c>
      <c r="AM126" s="21">
        <f t="shared" ca="1" si="41"/>
        <v>5.8785228387027262</v>
      </c>
      <c r="AN126" s="21">
        <f t="shared" ca="1" si="41"/>
        <v>5.8964179230470677</v>
      </c>
      <c r="AO126" s="21">
        <f t="shared" ca="1" si="41"/>
        <v>5.9143392090936171</v>
      </c>
      <c r="AP126" s="21">
        <f t="shared" ca="1" si="41"/>
        <v>5.9322884206818713</v>
      </c>
      <c r="AQ126" s="21">
        <f t="shared" ca="1" si="41"/>
        <v>5.9502673589950179</v>
      </c>
      <c r="AR126" s="21">
        <f t="shared" ca="1" si="41"/>
        <v>5.9682779109629527</v>
      </c>
      <c r="AS126" s="21">
        <f t="shared" ca="1" si="41"/>
        <v>5.9863220573919813</v>
      </c>
      <c r="AT126" s="21">
        <f t="shared" ca="1" si="41"/>
        <v>6.0044018803585351</v>
      </c>
      <c r="AU126" s="21">
        <f t="shared" ca="1" si="41"/>
        <v>6.022519567367139</v>
      </c>
      <c r="AV126" s="21">
        <f t="shared" ca="1" si="41"/>
        <v>6.0406773619180765</v>
      </c>
      <c r="AW126" s="21">
        <f t="shared" ca="1" si="41"/>
        <v>6.0588762287614273</v>
      </c>
      <c r="AX126" s="21">
        <f t="shared" ca="1" si="41"/>
        <v>6.0770827656030892</v>
      </c>
      <c r="AY126" s="21">
        <f t="shared" ca="1" si="41"/>
        <v>6.0944102604423378</v>
      </c>
      <c r="AZ126" s="21">
        <f t="shared" ca="1" si="41"/>
        <v>6.0888490664618464</v>
      </c>
      <c r="BA126" s="21">
        <f t="shared" ca="1" si="41"/>
        <v>5.5155705299970759</v>
      </c>
      <c r="BB126" s="21">
        <f t="shared" ca="1" si="41"/>
        <v>-9.1106229941803853</v>
      </c>
      <c r="BC126" s="21">
        <f t="shared" ca="1" si="41"/>
        <v>-371.56383313426323</v>
      </c>
      <c r="BD126" s="21">
        <f t="shared" ca="1" si="41"/>
        <v>-9343.1341320169795</v>
      </c>
      <c r="BE126" s="21">
        <f t="shared" ca="1" si="41"/>
        <v>-231400.18053918116</v>
      </c>
      <c r="BF126" s="21">
        <f t="shared" ca="1" si="41"/>
        <v>-5727565.9886533758</v>
      </c>
      <c r="BG126" s="21">
        <f t="shared" ca="1" si="41"/>
        <v>-141763943.69722083</v>
      </c>
      <c r="BH126" s="21">
        <f t="shared" ca="1" si="41"/>
        <v>-3508819570.6383228</v>
      </c>
      <c r="BI126" s="21">
        <f t="shared" ca="1" si="41"/>
        <v>-86847289620.280502</v>
      </c>
      <c r="BJ126" s="21">
        <f t="shared" ca="1" si="41"/>
        <v>-2149569549561.6807</v>
      </c>
      <c r="BK126" s="21">
        <f t="shared" ca="1" si="41"/>
        <v>-53204299954186.992</v>
      </c>
      <c r="BL126" s="21">
        <f t="shared" ca="1" si="41"/>
        <v>-1316867153531653.2</v>
      </c>
      <c r="BM126" s="21">
        <f t="shared" ca="1" si="41"/>
        <v>-3.2593965174493356E+16</v>
      </c>
      <c r="BN126" s="21">
        <f t="shared" ca="1" si="41"/>
        <v>-8.0673784219386803E+17</v>
      </c>
      <c r="BO126" s="21">
        <f t="shared" ca="1" si="41"/>
        <v>-1.9967682437402579E+19</v>
      </c>
      <c r="BP126" s="21">
        <f t="shared" ca="1" si="41"/>
        <v>-4.9422293227168367E+20</v>
      </c>
      <c r="BQ126" s="21">
        <f t="shared" ca="1" si="41"/>
        <v>-1.2232581699863574E+22</v>
      </c>
      <c r="BR126" s="21">
        <f t="shared" ca="1" si="41"/>
        <v>-3.0277035984784866E+23</v>
      </c>
      <c r="BS126" s="21">
        <f t="shared" ca="1" si="41"/>
        <v>-7.4939120006844591E+24</v>
      </c>
      <c r="BT126" s="21">
        <f t="shared" ca="1" si="41"/>
        <v>-1.8548287587788384E+26</v>
      </c>
      <c r="BU126" s="21">
        <f t="shared" ca="1" si="41"/>
        <v>-4.590912895726202E+27</v>
      </c>
      <c r="BV126" s="21">
        <f t="shared" ca="1" si="41"/>
        <v>-1.1363033442657652E+29</v>
      </c>
      <c r="BW126" s="21">
        <f t="shared" ca="1" si="41"/>
        <v>-2.8124804793815593E+30</v>
      </c>
      <c r="BX126" s="21">
        <f t="shared" ca="1" si="41"/>
        <v>-6.9612102145776567E+31</v>
      </c>
      <c r="BY126" s="21">
        <f t="shared" ca="1" si="39"/>
        <v>-1.722978986219096E+33</v>
      </c>
      <c r="BZ126" s="21">
        <f t="shared" ca="1" si="39"/>
        <v>-4.2645696588062411E+34</v>
      </c>
      <c r="CA126" s="21">
        <f t="shared" ca="1" si="39"/>
        <v>-1.0555296681044006E+36</v>
      </c>
      <c r="CB126" s="21">
        <f t="shared" ca="1" si="39"/>
        <v>-2.6125564110576535E+37</v>
      </c>
      <c r="CC126" s="21">
        <f t="shared" ca="1" si="39"/>
        <v>-6.4663753252920648E+38</v>
      </c>
      <c r="CD126" s="21">
        <f t="shared" ca="1" si="39"/>
        <v>-1.6005017028775649E+40</v>
      </c>
      <c r="CE126" s="21">
        <f t="shared" ca="1" si="39"/>
        <v>-3.9614244024646333E+41</v>
      </c>
      <c r="CF126" s="21">
        <f t="shared" ca="1" si="39"/>
        <v>-9.8049775693730011E+42</v>
      </c>
      <c r="CG126" s="21">
        <f t="shared" ca="1" si="39"/>
        <v>-2.4268438664643192E+44</v>
      </c>
      <c r="CH126" s="21">
        <f t="shared" ca="1" si="39"/>
        <v>-6.0067155794377045E+45</v>
      </c>
      <c r="CI126" s="21">
        <f t="shared" ca="1" si="39"/>
        <v>-1.4867306690318308E+47</v>
      </c>
      <c r="CJ126" s="21">
        <f t="shared" ca="1" si="39"/>
        <v>-3.6798281074056528E+48</v>
      </c>
      <c r="CK126" s="21">
        <f t="shared" ca="1" si="39"/>
        <v>-9.1079945965377617E+49</v>
      </c>
      <c r="CL126" s="21">
        <f t="shared" ca="1" si="39"/>
        <v>-2.2543326250384092E+51</v>
      </c>
      <c r="CM126" s="21">
        <f t="shared" ca="1" si="39"/>
        <v>-5.5797305657642142E+52</v>
      </c>
      <c r="CN126" s="21">
        <f t="shared" ca="1" si="39"/>
        <v>-1.3810470043655203E+54</v>
      </c>
      <c r="CO126" s="21">
        <f t="shared" ca="1" si="39"/>
        <v>-3.4182489741877972E+55</v>
      </c>
      <c r="CP126" s="21">
        <f t="shared" ca="1" si="39"/>
        <v>-8.4605563841072194E+56</v>
      </c>
      <c r="CQ126" s="21">
        <f t="shared" ca="1" si="39"/>
        <v>-2.0940842773356279E+58</v>
      </c>
      <c r="CR126" s="21">
        <f t="shared" ca="1" si="39"/>
        <v>-5.1830976137950822E+59</v>
      </c>
      <c r="CS126" s="21">
        <f t="shared" ca="1" si="39"/>
        <v>-1.2828758214214692E+61</v>
      </c>
      <c r="CT126" s="21">
        <f t="shared" ca="1" si="39"/>
        <v>-3.1752640907390093E+62</v>
      </c>
      <c r="CU126" s="21">
        <f t="shared" ca="1" si="39"/>
        <v>-7.8591410622774635E+63</v>
      </c>
      <c r="CV126" s="21">
        <f t="shared" ca="1" si="39"/>
        <v>-1.9452271203810772E+65</v>
      </c>
      <c r="CW126" s="21">
        <f t="shared" ca="1" si="39"/>
        <v>-4.814659159164507E+66</v>
      </c>
      <c r="CX126" s="21">
        <f t="shared" ca="1" si="39"/>
        <v>-1.191683098392422E+68</v>
      </c>
      <c r="CY126" s="21">
        <f t="shared" ca="1" si="39"/>
        <v>-2.9495516921297199E+69</v>
      </c>
      <c r="CZ126" s="21">
        <f t="shared" ca="1" si="39"/>
        <v>-7.3004771119783739E+70</v>
      </c>
      <c r="DA126" s="21">
        <f t="shared" ca="1" si="39"/>
        <v>-1.8069514158620092E+72</v>
      </c>
      <c r="DB126" s="21">
        <f t="shared" ca="1" si="39"/>
        <v>-4.4724110071224114E+73</v>
      </c>
      <c r="DC126" s="21">
        <f t="shared" ca="1" si="39"/>
        <v>-1.1069727742008737E+75</v>
      </c>
      <c r="DD126" s="21">
        <f t="shared" ca="1" si="39"/>
        <v>-2.7398839705709579E+76</v>
      </c>
      <c r="DE126" s="21">
        <f t="shared" ca="1" si="39"/>
        <v>-6.7815255687846159E+77</v>
      </c>
      <c r="DF126" s="21">
        <f t="shared" ca="1" si="39"/>
        <v>-1.6785049853952765E+79</v>
      </c>
      <c r="DG126" s="21">
        <f t="shared" ca="1" si="39"/>
        <v>-4.1544914303135549E+80</v>
      </c>
      <c r="DH126" s="23" t="s">
        <v>19</v>
      </c>
    </row>
    <row r="127" spans="3:112" x14ac:dyDescent="0.2">
      <c r="J127" s="5" t="s">
        <v>51</v>
      </c>
      <c r="K127">
        <f t="shared" si="37"/>
        <v>4.3199999999999994</v>
      </c>
      <c r="L127" s="21">
        <f t="shared" si="40"/>
        <v>4.6800000000000006</v>
      </c>
      <c r="M127" s="21">
        <f t="shared" ca="1" si="41"/>
        <v>4.6976872659297912</v>
      </c>
      <c r="N127" s="21">
        <f t="shared" ca="1" si="41"/>
        <v>4.7152957887039877</v>
      </c>
      <c r="O127" s="21">
        <f t="shared" ca="1" si="41"/>
        <v>4.7328264549448269</v>
      </c>
      <c r="P127" s="21">
        <f t="shared" ca="1" si="41"/>
        <v>4.7502801582266541</v>
      </c>
      <c r="Q127" s="21">
        <f t="shared" ca="1" si="41"/>
        <v>4.7676577983347341</v>
      </c>
      <c r="R127" s="21">
        <f t="shared" ca="1" si="41"/>
        <v>4.7849602801039808</v>
      </c>
      <c r="S127" s="21">
        <f t="shared" ca="1" si="41"/>
        <v>4.802188511739951</v>
      </c>
      <c r="T127" s="21">
        <f t="shared" ca="1" si="41"/>
        <v>4.8193434025171564</v>
      </c>
      <c r="U127" s="21">
        <f t="shared" ca="1" si="41"/>
        <v>4.8364258597431977</v>
      </c>
      <c r="V127" s="21">
        <f t="shared" ca="1" si="41"/>
        <v>4.8534367848717563</v>
      </c>
      <c r="W127" s="21">
        <f t="shared" ca="1" si="41"/>
        <v>4.8703770686434158</v>
      </c>
      <c r="X127" s="21">
        <f t="shared" ca="1" si="41"/>
        <v>4.8872475851311883</v>
      </c>
      <c r="Y127" s="21">
        <f t="shared" ca="1" si="41"/>
        <v>4.9040491845678646</v>
      </c>
      <c r="Z127" s="21">
        <f t="shared" ca="1" si="41"/>
        <v>4.9207826848358742</v>
      </c>
      <c r="AA127" s="21">
        <f t="shared" ca="1" si="41"/>
        <v>4.9374488615075984</v>
      </c>
      <c r="AB127" s="21">
        <f t="shared" ca="1" si="41"/>
        <v>4.9540484363363317</v>
      </c>
      <c r="AC127" s="21">
        <f t="shared" ca="1" si="41"/>
        <v>4.9705820641161802</v>
      </c>
      <c r="AD127" s="21">
        <f t="shared" ca="1" si="41"/>
        <v>4.9870503178544716</v>
      </c>
      <c r="AE127" s="21">
        <f t="shared" ca="1" si="41"/>
        <v>5.0034536722342153</v>
      </c>
      <c r="AF127" s="21">
        <f t="shared" ca="1" si="41"/>
        <v>5.0197924853885638</v>
      </c>
      <c r="AG127" s="21">
        <f t="shared" ca="1" si="41"/>
        <v>5.0360669790660619</v>
      </c>
      <c r="AH127" s="21">
        <f t="shared" ca="1" si="41"/>
        <v>5.0522772173371262</v>
      </c>
      <c r="AI127" s="21">
        <f t="shared" ca="1" si="41"/>
        <v>5.0684230840814575</v>
      </c>
      <c r="AJ127" s="21">
        <f t="shared" ca="1" si="41"/>
        <v>5.0845042596061418</v>
      </c>
      <c r="AK127" s="21">
        <f t="shared" ca="1" si="41"/>
        <v>5.1005201968786933</v>
      </c>
      <c r="AL127" s="21">
        <f t="shared" ca="1" si="41"/>
        <v>5.1164700980227176</v>
      </c>
      <c r="AM127" s="21">
        <f t="shared" ca="1" si="41"/>
        <v>5.1323528919210544</v>
      </c>
      <c r="AN127" s="21">
        <f t="shared" ca="1" si="41"/>
        <v>5.148167214008124</v>
      </c>
      <c r="AO127" s="21">
        <f t="shared" ca="1" si="41"/>
        <v>5.1639113896164437</v>
      </c>
      <c r="AP127" s="21">
        <f t="shared" ca="1" si="41"/>
        <v>5.1795834225796389</v>
      </c>
      <c r="AQ127" s="21">
        <f t="shared" ca="1" si="41"/>
        <v>5.1951809911950928</v>
      </c>
      <c r="AR127" s="21">
        <f t="shared" ca="1" si="41"/>
        <v>5.2107014541288343</v>
      </c>
      <c r="AS127" s="21">
        <f t="shared" ca="1" si="41"/>
        <v>5.22614186954074</v>
      </c>
      <c r="AT127" s="21">
        <f t="shared" ca="1" si="41"/>
        <v>5.2414990347202792</v>
      </c>
      <c r="AU127" s="21">
        <f t="shared" ca="1" si="41"/>
        <v>5.256769637290283</v>
      </c>
      <c r="AV127" s="21">
        <f t="shared" ca="1" si="41"/>
        <v>5.2719526640911951</v>
      </c>
      <c r="AW127" s="21">
        <f t="shared" ca="1" si="41"/>
        <v>5.2871070573744872</v>
      </c>
      <c r="AX127" s="21">
        <f t="shared" ca="1" si="41"/>
        <v>5.3037760178723801</v>
      </c>
      <c r="AY127" s="21">
        <f t="shared" ca="1" si="41"/>
        <v>5.3602364071710431</v>
      </c>
      <c r="AZ127" s="21">
        <f t="shared" ca="1" si="41"/>
        <v>6.4039567807922229</v>
      </c>
      <c r="BA127" s="21">
        <f t="shared" ca="1" si="41"/>
        <v>31.88592316527215</v>
      </c>
      <c r="BB127" s="21">
        <f t="shared" ca="1" si="41"/>
        <v>662.24484337844183</v>
      </c>
      <c r="BC127" s="21">
        <f t="shared" ca="1" si="41"/>
        <v>16264.001260656061</v>
      </c>
      <c r="BD127" s="21">
        <f t="shared" ca="1" si="41"/>
        <v>402424.93737958366</v>
      </c>
      <c r="BE127" s="21">
        <f t="shared" ca="1" si="41"/>
        <v>9960348.5400598366</v>
      </c>
      <c r="BF127" s="21">
        <f t="shared" ca="1" si="41"/>
        <v>246529867.26267293</v>
      </c>
      <c r="BG127" s="21">
        <f t="shared" ca="1" si="41"/>
        <v>6101895483.7789898</v>
      </c>
      <c r="BH127" s="21">
        <f t="shared" ca="1" si="41"/>
        <v>151028878080.06509</v>
      </c>
      <c r="BI127" s="21">
        <f t="shared" ca="1" si="41"/>
        <v>3738137122324.4536</v>
      </c>
      <c r="BJ127" s="21">
        <f t="shared" ca="1" si="41"/>
        <v>92523160652314.078</v>
      </c>
      <c r="BK127" s="21">
        <f t="shared" ca="1" si="41"/>
        <v>2290053835663184</v>
      </c>
      <c r="BL127" s="21">
        <f t="shared" ca="1" si="41"/>
        <v>5.6681446398517424E+16</v>
      </c>
      <c r="BM127" s="21">
        <f t="shared" ca="1" si="41"/>
        <v>1.4029304968150339E+18</v>
      </c>
      <c r="BN127" s="21">
        <f t="shared" ca="1" si="41"/>
        <v>3.4724131160292291E+19</v>
      </c>
      <c r="BO127" s="21">
        <f t="shared" ca="1" si="41"/>
        <v>8.5946188173807505E+20</v>
      </c>
      <c r="BP127" s="21">
        <f t="shared" ca="1" si="41"/>
        <v>2.1272662598725677E+22</v>
      </c>
      <c r="BQ127" s="21">
        <f t="shared" ca="1" si="41"/>
        <v>5.2652268079904494E+23</v>
      </c>
      <c r="BR127" s="21">
        <f t="shared" ca="1" si="41"/>
        <v>1.3032037344626345E+25</v>
      </c>
      <c r="BS127" s="21">
        <f t="shared" ca="1" si="41"/>
        <v>3.2255779957863008E+26</v>
      </c>
      <c r="BT127" s="21">
        <f t="shared" ca="1" si="41"/>
        <v>7.9836737203846052E+27</v>
      </c>
      <c r="BU127" s="21">
        <f t="shared" ca="1" si="41"/>
        <v>1.9760503747143555E+29</v>
      </c>
      <c r="BV127" s="21">
        <f t="shared" ca="1" si="41"/>
        <v>4.8909502319615636E+30</v>
      </c>
      <c r="BW127" s="21">
        <f t="shared" ca="1" si="41"/>
        <v>1.2105660097217522E+32</v>
      </c>
      <c r="BX127" s="21">
        <f t="shared" ca="1" si="41"/>
        <v>2.9962890530537362E+33</v>
      </c>
      <c r="BY127" s="21">
        <f t="shared" ca="1" si="39"/>
        <v>7.4161574150391194E+34</v>
      </c>
      <c r="BZ127" s="21">
        <f t="shared" ca="1" si="39"/>
        <v>1.8355836112960686E+36</v>
      </c>
      <c r="CA127" s="21">
        <f t="shared" ca="1" si="39"/>
        <v>4.5432789590105616E+37</v>
      </c>
      <c r="CB127" s="21">
        <f t="shared" ca="1" si="39"/>
        <v>1.1245134012106022E+39</v>
      </c>
      <c r="CC127" s="21">
        <f t="shared" ca="1" si="39"/>
        <v>2.783299024576495E+40</v>
      </c>
      <c r="CD127" s="21">
        <f t="shared" ca="1" si="39"/>
        <v>6.8889827830265189E+41</v>
      </c>
      <c r="CE127" s="21">
        <f t="shared" ca="1" si="39"/>
        <v>1.7051018724799284E+43</v>
      </c>
      <c r="CF127" s="21">
        <f t="shared" ca="1" si="39"/>
        <v>4.22032176172812E+44</v>
      </c>
      <c r="CG127" s="21">
        <f t="shared" ca="1" si="39"/>
        <v>1.0445778085151086E+46</v>
      </c>
      <c r="CH127" s="21">
        <f t="shared" ca="1" si="39"/>
        <v>2.5854493084815054E+47</v>
      </c>
      <c r="CI127" s="21">
        <f t="shared" ca="1" si="39"/>
        <v>6.3992821523045095E+48</v>
      </c>
      <c r="CJ127" s="21">
        <f t="shared" ca="1" si="39"/>
        <v>1.5838953767332076E+50</v>
      </c>
      <c r="CK127" s="21">
        <f t="shared" ca="1" si="39"/>
        <v>3.9203218497446863E+51</v>
      </c>
      <c r="CL127" s="21">
        <f t="shared" ca="1" si="39"/>
        <v>9.7032440597735379E+52</v>
      </c>
      <c r="CM127" s="21">
        <f t="shared" ca="1" si="39"/>
        <v>2.4016636616109687E+54</v>
      </c>
      <c r="CN127" s="21">
        <f t="shared" ca="1" si="39"/>
        <v>5.9443916982523561E+55</v>
      </c>
      <c r="CO127" s="21">
        <f t="shared" ca="1" si="39"/>
        <v>1.4713047970482812E+57</v>
      </c>
      <c r="CP127" s="21">
        <f t="shared" ca="1" si="39"/>
        <v>3.6416473134734752E+58</v>
      </c>
      <c r="CQ127" s="21">
        <f t="shared" ca="1" si="39"/>
        <v>9.0134927734436692E+59</v>
      </c>
      <c r="CR127" s="21">
        <f t="shared" ca="1" si="39"/>
        <v>2.2309423451397947E+61</v>
      </c>
      <c r="CS127" s="21">
        <f t="shared" ca="1" si="39"/>
        <v>5.5218369531527436E+62</v>
      </c>
      <c r="CT127" s="21">
        <f t="shared" ca="1" si="39"/>
        <v>1.366717674422623E+64</v>
      </c>
      <c r="CU127" s="21">
        <f t="shared" ca="1" si="39"/>
        <v>3.3827822469706082E+65</v>
      </c>
      <c r="CV127" s="21">
        <f t="shared" ca="1" si="39"/>
        <v>8.3727721859263874E+66</v>
      </c>
      <c r="CW127" s="21">
        <f t="shared" ca="1" si="39"/>
        <v>2.0723566862809836E+68</v>
      </c>
      <c r="CX127" s="21">
        <f t="shared" ca="1" si="39"/>
        <v>5.1293193458581783E+69</v>
      </c>
      <c r="CY127" s="21">
        <f t="shared" ca="1" si="39"/>
        <v>1.2695650862598402E+71</v>
      </c>
      <c r="CZ127" s="21">
        <f t="shared" ca="1" si="39"/>
        <v>3.1423185018719078E+72</v>
      </c>
      <c r="DA127" s="21">
        <f t="shared" ca="1" si="39"/>
        <v>7.777596969286478E+73</v>
      </c>
      <c r="DB127" s="21">
        <f t="shared" ca="1" si="39"/>
        <v>1.9250440265879917E+75</v>
      </c>
      <c r="DC127" s="21">
        <f t="shared" ca="1" si="39"/>
        <v>4.7647036982453333E+76</v>
      </c>
      <c r="DD127" s="21">
        <f t="shared" ca="1" si="39"/>
        <v>1.1793185516027532E+78</v>
      </c>
      <c r="DE127" s="21">
        <f t="shared" ca="1" si="39"/>
        <v>2.9189480274850889E+79</v>
      </c>
      <c r="DF127" s="21">
        <f t="shared" ca="1" si="39"/>
        <v>7.2247295487547816E+80</v>
      </c>
      <c r="DG127" s="21">
        <f t="shared" ca="1" si="39"/>
        <v>1.7882030293503425E+82</v>
      </c>
      <c r="DH127" s="23" t="s">
        <v>19</v>
      </c>
    </row>
    <row r="128" spans="3:112" x14ac:dyDescent="0.2">
      <c r="J128" s="5" t="s">
        <v>51</v>
      </c>
      <c r="K128">
        <f t="shared" si="37"/>
        <v>5.0399999999999991</v>
      </c>
      <c r="L128" s="21">
        <f t="shared" si="40"/>
        <v>3.9600000000000009</v>
      </c>
      <c r="M128" s="21">
        <f t="shared" ca="1" si="41"/>
        <v>3.9812934946230727</v>
      </c>
      <c r="N128" s="21">
        <f t="shared" ca="1" si="41"/>
        <v>4.0024780054581823</v>
      </c>
      <c r="O128" s="21">
        <f t="shared" ca="1" si="41"/>
        <v>4.0235541381988389</v>
      </c>
      <c r="P128" s="21">
        <f t="shared" ca="1" si="41"/>
        <v>4.0445225234543329</v>
      </c>
      <c r="Q128" s="21">
        <f t="shared" ca="1" si="41"/>
        <v>4.0653838311839108</v>
      </c>
      <c r="R128" s="21">
        <f t="shared" ca="1" si="41"/>
        <v>4.0861387888895644</v>
      </c>
      <c r="S128" s="21">
        <f t="shared" ca="1" si="41"/>
        <v>4.1067882038392183</v>
      </c>
      <c r="T128" s="21">
        <f t="shared" ca="1" si="41"/>
        <v>4.1273329895652129</v>
      </c>
      <c r="U128" s="21">
        <f t="shared" ca="1" si="41"/>
        <v>4.1477741968444501</v>
      </c>
      <c r="V128" s="21">
        <f t="shared" ca="1" si="41"/>
        <v>4.1681130493142184</v>
      </c>
      <c r="W128" s="21">
        <f t="shared" ca="1" si="41"/>
        <v>4.1883509838087143</v>
      </c>
      <c r="X128" s="21">
        <f t="shared" ca="1" si="41"/>
        <v>4.2084896954126441</v>
      </c>
      <c r="Y128" s="21">
        <f t="shared" ca="1" si="41"/>
        <v>4.2285311871162614</v>
      </c>
      <c r="Z128" s="21">
        <f t="shared" ca="1" si="41"/>
        <v>4.2484778238166125</v>
      </c>
      <c r="AA128" s="21">
        <f t="shared" ca="1" si="41"/>
        <v>4.268332390237771</v>
      </c>
      <c r="AB128" s="21">
        <f t="shared" ca="1" si="41"/>
        <v>4.2880981521327248</v>
      </c>
      <c r="AC128" s="21">
        <f t="shared" ca="1" si="41"/>
        <v>4.3077789198748633</v>
      </c>
      <c r="AD128" s="21">
        <f t="shared" ca="1" si="41"/>
        <v>4.3273791132401804</v>
      </c>
      <c r="AE128" s="21">
        <f t="shared" ca="1" si="41"/>
        <v>4.3469038258134933</v>
      </c>
      <c r="AF128" s="21">
        <f t="shared" ca="1" si="41"/>
        <v>4.3663588870133481</v>
      </c>
      <c r="AG128" s="21">
        <f t="shared" ca="1" si="41"/>
        <v>4.3857509192089941</v>
      </c>
      <c r="AH128" s="21">
        <f t="shared" ca="1" si="41"/>
        <v>4.4050873867856666</v>
      </c>
      <c r="AI128" s="21">
        <f t="shared" ca="1" si="41"/>
        <v>4.4243766332857444</v>
      </c>
      <c r="AJ128" s="21">
        <f t="shared" ca="1" si="41"/>
        <v>4.443627901895538</v>
      </c>
      <c r="AK128" s="21">
        <f t="shared" ca="1" si="41"/>
        <v>4.4628513335397537</v>
      </c>
      <c r="AL128" s="21">
        <f t="shared" ca="1" si="41"/>
        <v>4.4820579356644945</v>
      </c>
      <c r="AM128" s="21">
        <f t="shared" ca="1" si="41"/>
        <v>4.5012595134074704</v>
      </c>
      <c r="AN128" s="21">
        <f t="shared" ca="1" si="41"/>
        <v>4.5204685532394997</v>
      </c>
      <c r="AO128" s="21">
        <f t="shared" ca="1" si="41"/>
        <v>4.5396980472777866</v>
      </c>
      <c r="AP128" s="21">
        <f t="shared" ca="1" si="41"/>
        <v>4.5589612442765635</v>
      </c>
      <c r="AQ128" s="21">
        <f t="shared" ca="1" si="41"/>
        <v>4.5782713107370512</v>
      </c>
      <c r="AR128" s="21">
        <f t="shared" ca="1" si="41"/>
        <v>4.5976408823735175</v>
      </c>
      <c r="AS128" s="21">
        <f t="shared" ca="1" si="41"/>
        <v>4.6170814768909931</v>
      </c>
      <c r="AT128" s="21">
        <f t="shared" ca="1" si="41"/>
        <v>4.6366025906977812</v>
      </c>
      <c r="AU128" s="21">
        <f t="shared" ca="1" si="41"/>
        <v>4.6562067252669035</v>
      </c>
      <c r="AV128" s="21">
        <f t="shared" ca="1" si="41"/>
        <v>4.6757881659098013</v>
      </c>
      <c r="AW128" s="21">
        <f t="shared" ca="1" si="41"/>
        <v>4.6926548939187791</v>
      </c>
      <c r="AX128" s="21">
        <f t="shared" ca="1" si="41"/>
        <v>4.6402267273963664</v>
      </c>
      <c r="AY128" s="21">
        <f t="shared" ca="1" si="41"/>
        <v>2.8707855658927253</v>
      </c>
      <c r="AZ128" s="21">
        <f t="shared" ca="1" si="41"/>
        <v>-41.398137810994164</v>
      </c>
      <c r="BA128" s="21">
        <f t="shared" ca="1" si="41"/>
        <v>-1137.5784929686204</v>
      </c>
      <c r="BB128" s="21">
        <f t="shared" ca="1" si="41"/>
        <v>-28269.767186075223</v>
      </c>
      <c r="BC128" s="21">
        <f t="shared" ca="1" si="41"/>
        <v>-699822.87836256414</v>
      </c>
      <c r="BD128" s="21">
        <f t="shared" ca="1" si="41"/>
        <v>-17321529.397618346</v>
      </c>
      <c r="BE128" s="21">
        <f t="shared" ca="1" si="41"/>
        <v>-428727738.69138789</v>
      </c>
      <c r="BF128" s="21">
        <f t="shared" ca="1" si="41"/>
        <v>-10611501019.322409</v>
      </c>
      <c r="BG128" s="21">
        <f t="shared" ca="1" si="41"/>
        <v>-262646762670.8205</v>
      </c>
      <c r="BH128" s="21">
        <f t="shared" ca="1" si="41"/>
        <v>-6500807173505.708</v>
      </c>
      <c r="BI128" s="21">
        <f t="shared" ca="1" si="41"/>
        <v>-160902397804664.87</v>
      </c>
      <c r="BJ128" s="21">
        <f t="shared" ca="1" si="41"/>
        <v>-3982518006821955</v>
      </c>
      <c r="BK128" s="21">
        <f t="shared" ca="1" si="41"/>
        <v>-9.8571866468185056E+16</v>
      </c>
      <c r="BL128" s="21">
        <f t="shared" ca="1" si="41"/>
        <v>-2.4397662092696586E+18</v>
      </c>
      <c r="BM128" s="21">
        <f t="shared" ca="1" si="41"/>
        <v>-6.038699852502655E+19</v>
      </c>
      <c r="BN128" s="21">
        <f t="shared" ca="1" si="41"/>
        <v>-1.4946471417715331E+21</v>
      </c>
      <c r="BO128" s="21">
        <f t="shared" ca="1" si="41"/>
        <v>-3.6994222809120296E+22</v>
      </c>
      <c r="BP128" s="21">
        <f t="shared" ca="1" si="41"/>
        <v>-9.1564924128006258E+23</v>
      </c>
      <c r="BQ128" s="21">
        <f t="shared" ca="1" si="41"/>
        <v>-2.2663363880846258E+25</v>
      </c>
      <c r="BR128" s="21">
        <f t="shared" ca="1" si="41"/>
        <v>-5.6094412495640479E+26</v>
      </c>
      <c r="BS128" s="21">
        <f t="shared" ca="1" si="41"/>
        <v>-1.3884007377164198E+28</v>
      </c>
      <c r="BT128" s="21">
        <f t="shared" ca="1" si="41"/>
        <v>-3.4364503036541433E+29</v>
      </c>
      <c r="BU128" s="21">
        <f t="shared" ca="1" si="41"/>
        <v>-8.5056067520389201E+30</v>
      </c>
      <c r="BV128" s="21">
        <f t="shared" ca="1" si="41"/>
        <v>-2.105234757635999E+32</v>
      </c>
      <c r="BW128" s="21">
        <f t="shared" ca="1" si="41"/>
        <v>-5.2106963252735453E+33</v>
      </c>
      <c r="BX128" s="21">
        <f t="shared" ref="BX128:DG131" ca="1" si="42">BX17</f>
        <v>-1.289706817540545E+35</v>
      </c>
      <c r="BY128" s="21">
        <f t="shared" ca="1" si="42"/>
        <v>-3.192171585841873E+36</v>
      </c>
      <c r="BZ128" s="21">
        <f t="shared" ca="1" si="42"/>
        <v>-7.9009890425669478E+37</v>
      </c>
      <c r="CA128" s="21">
        <f t="shared" ca="1" si="42"/>
        <v>-1.955584973169148E+39</v>
      </c>
      <c r="CB128" s="21">
        <f t="shared" ca="1" si="42"/>
        <v>-4.8402960271098626E+40</v>
      </c>
      <c r="CC128" s="21">
        <f t="shared" ca="1" si="42"/>
        <v>-1.1980285158373087E+42</v>
      </c>
      <c r="CD128" s="21">
        <f t="shared" ca="1" si="42"/>
        <v>-2.9652573246004261E+43</v>
      </c>
      <c r="CE128" s="21">
        <f t="shared" ca="1" si="42"/>
        <v>-7.3393503450438841E+44</v>
      </c>
      <c r="CF128" s="21">
        <f t="shared" ca="1" si="42"/>
        <v>-1.8165729847617389E+46</v>
      </c>
      <c r="CG128" s="21">
        <f t="shared" ca="1" si="42"/>
        <v>-4.4962254883928492E+47</v>
      </c>
      <c r="CH128" s="21">
        <f t="shared" ca="1" si="42"/>
        <v>-1.1128671301439385E+49</v>
      </c>
      <c r="CI128" s="21">
        <f t="shared" ca="1" si="42"/>
        <v>-2.7544731743353919E+50</v>
      </c>
      <c r="CJ128" s="21">
        <f t="shared" ca="1" si="42"/>
        <v>-6.8176355133745882E+51</v>
      </c>
      <c r="CK128" s="21">
        <f t="shared" ca="1" si="42"/>
        <v>-1.6874426088547989E+53</v>
      </c>
      <c r="CL128" s="21">
        <f t="shared" ca="1" si="42"/>
        <v>-4.1766130685534406E+54</v>
      </c>
      <c r="CM128" s="21">
        <f t="shared" ca="1" si="42"/>
        <v>-1.0337594080456746E+56</v>
      </c>
      <c r="CN128" s="21">
        <f t="shared" ca="1" si="42"/>
        <v>-2.5586725324623826E+57</v>
      </c>
      <c r="CO128" s="21">
        <f t="shared" ca="1" si="42"/>
        <v>-6.333006575246958E+58</v>
      </c>
      <c r="CP128" s="21">
        <f t="shared" ca="1" si="42"/>
        <v>-1.5674914149145681E+60</v>
      </c>
      <c r="CQ128" s="21">
        <f t="shared" ca="1" si="42"/>
        <v>-3.8797201718283101E+61</v>
      </c>
      <c r="CR128" s="21">
        <f t="shared" ca="1" si="42"/>
        <v>-9.602750272487287E+62</v>
      </c>
      <c r="CS128" s="21">
        <f t="shared" ca="1" si="42"/>
        <v>-2.3767903021803612E+64</v>
      </c>
      <c r="CT128" s="21">
        <f t="shared" ca="1" si="42"/>
        <v>-5.8828272945138047E+65</v>
      </c>
      <c r="CU128" s="21">
        <f t="shared" ca="1" si="42"/>
        <v>-1.4560669044016284E+67</v>
      </c>
      <c r="CV128" s="21">
        <f t="shared" ca="1" si="42"/>
        <v>-3.603931789857186E+68</v>
      </c>
      <c r="CW128" s="21">
        <f t="shared" ca="1" si="42"/>
        <v>-8.9201425474886226E+69</v>
      </c>
      <c r="CX128" s="21">
        <f t="shared" ca="1" si="42"/>
        <v>-2.2078370986780216E+71</v>
      </c>
      <c r="CY128" s="21">
        <f t="shared" ca="1" si="42"/>
        <v>-5.4646488308321009E+72</v>
      </c>
      <c r="CZ128" s="21">
        <f t="shared" ca="1" si="42"/>
        <v>-1.3525629613795082E+74</v>
      </c>
      <c r="DA128" s="21">
        <f t="shared" ca="1" si="42"/>
        <v>-3.3477477165117824E+75</v>
      </c>
      <c r="DB128" s="21">
        <f t="shared" ca="1" si="42"/>
        <v>-8.2860577240553919E+76</v>
      </c>
      <c r="DC128" s="21">
        <f t="shared" ca="1" si="42"/>
        <v>-2.0508938671734007E+78</v>
      </c>
      <c r="DD128" s="21">
        <f t="shared" ca="1" si="42"/>
        <v>-5.0761964187124732E+79</v>
      </c>
      <c r="DE128" s="21">
        <f t="shared" ca="1" si="42"/>
        <v>-1.2564165554243498E+81</v>
      </c>
      <c r="DF128" s="21">
        <f t="shared" ca="1" si="42"/>
        <v>-3.1097743872266919E+82</v>
      </c>
      <c r="DG128" s="21">
        <f t="shared" ca="1" si="42"/>
        <v>-7.6970465708205292E+83</v>
      </c>
      <c r="DH128" s="23" t="s">
        <v>19</v>
      </c>
    </row>
    <row r="129" spans="10:112" x14ac:dyDescent="0.2">
      <c r="J129" s="5" t="s">
        <v>51</v>
      </c>
      <c r="K129">
        <f t="shared" si="37"/>
        <v>5.7599999999999989</v>
      </c>
      <c r="L129" s="21">
        <f t="shared" si="40"/>
        <v>3.2400000000000011</v>
      </c>
      <c r="M129" s="21">
        <f t="shared" ref="M129:BX132" ca="1" si="43">M18</f>
        <v>3.2649112926393391</v>
      </c>
      <c r="N129" s="21">
        <f t="shared" ca="1" si="43"/>
        <v>3.2896950187773237</v>
      </c>
      <c r="O129" s="21">
        <f t="shared" ca="1" si="43"/>
        <v>3.3143513014882573</v>
      </c>
      <c r="P129" s="21">
        <f t="shared" ca="1" si="43"/>
        <v>3.3388798888582398</v>
      </c>
      <c r="Q129" s="21">
        <f t="shared" ca="1" si="43"/>
        <v>3.3632800410198231</v>
      </c>
      <c r="R129" s="21">
        <f t="shared" ca="1" si="43"/>
        <v>3.3875504100609533</v>
      </c>
      <c r="S129" s="21">
        <f t="shared" ca="1" si="43"/>
        <v>3.4116889136767581</v>
      </c>
      <c r="T129" s="21">
        <f t="shared" ca="1" si="43"/>
        <v>3.4356926037554731</v>
      </c>
      <c r="U129" s="21">
        <f t="shared" ca="1" si="43"/>
        <v>3.4595575314742999</v>
      </c>
      <c r="V129" s="21">
        <f t="shared" ca="1" si="43"/>
        <v>3.483278610937127</v>
      </c>
      <c r="W129" s="21">
        <f t="shared" ca="1" si="43"/>
        <v>3.5068494839251616</v>
      </c>
      <c r="X129" s="21">
        <f t="shared" ca="1" si="43"/>
        <v>3.5302623889666789</v>
      </c>
      <c r="Y129" s="21">
        <f t="shared" ca="1" si="43"/>
        <v>3.5535080386782658</v>
      </c>
      <c r="Z129" s="21">
        <f t="shared" ca="1" si="43"/>
        <v>3.5765755102044237</v>
      </c>
      <c r="AA129" s="21">
        <f t="shared" ca="1" si="43"/>
        <v>3.5994521546049567</v>
      </c>
      <c r="AB129" s="21">
        <f t="shared" ca="1" si="43"/>
        <v>3.6221235322330965</v>
      </c>
      <c r="AC129" s="21">
        <f t="shared" ca="1" si="43"/>
        <v>3.6445733825379656</v>
      </c>
      <c r="AD129" s="21">
        <f t="shared" ca="1" si="43"/>
        <v>3.6667836383429737</v>
      </c>
      <c r="AE129" s="21">
        <f t="shared" ca="1" si="43"/>
        <v>3.6887344965317519</v>
      </c>
      <c r="AF129" s="21">
        <f t="shared" ca="1" si="43"/>
        <v>3.7104045592552062</v>
      </c>
      <c r="AG129" s="21">
        <f t="shared" ca="1" si="43"/>
        <v>3.7317710623032387</v>
      </c>
      <c r="AH129" s="21">
        <f t="shared" ca="1" si="43"/>
        <v>3.7528102102154866</v>
      </c>
      <c r="AI129" s="21">
        <f t="shared" ca="1" si="43"/>
        <v>3.7734976410981762</v>
      </c>
      <c r="AJ129" s="21">
        <f t="shared" ca="1" si="43"/>
        <v>3.7938090480390647</v>
      </c>
      <c r="AK129" s="21">
        <f t="shared" ca="1" si="43"/>
        <v>3.8137209885505494</v>
      </c>
      <c r="AL129" s="21">
        <f t="shared" ca="1" si="43"/>
        <v>3.8332119187158478</v>
      </c>
      <c r="AM129" s="21">
        <f t="shared" ca="1" si="43"/>
        <v>3.8522634947725312</v>
      </c>
      <c r="AN129" s="21">
        <f t="shared" ca="1" si="43"/>
        <v>3.8708621918663542</v>
      </c>
      <c r="AO129" s="21">
        <f t="shared" ca="1" si="43"/>
        <v>3.8890012977906214</v>
      </c>
      <c r="AP129" s="21">
        <f t="shared" ca="1" si="43"/>
        <v>3.9066833488709425</v>
      </c>
      <c r="AQ129" s="21">
        <f t="shared" ca="1" si="43"/>
        <v>3.923923086252139</v>
      </c>
      <c r="AR129" s="21">
        <f t="shared" ca="1" si="43"/>
        <v>3.9407510312809642</v>
      </c>
      <c r="AS129" s="21">
        <f t="shared" ca="1" si="43"/>
        <v>3.9572179909902117</v>
      </c>
      <c r="AT129" s="21">
        <f t="shared" ca="1" si="43"/>
        <v>3.9734057207349123</v>
      </c>
      <c r="AU129" s="21">
        <f t="shared" ca="1" si="43"/>
        <v>3.9895702573682748</v>
      </c>
      <c r="AV129" s="21">
        <f t="shared" ca="1" si="43"/>
        <v>4.0095459595984684</v>
      </c>
      <c r="AW129" s="21">
        <f t="shared" ca="1" si="43"/>
        <v>4.1248288958497561</v>
      </c>
      <c r="AX129" s="21">
        <f t="shared" ca="1" si="43"/>
        <v>6.5955348678797066</v>
      </c>
      <c r="AY129" s="21">
        <f t="shared" ca="1" si="43"/>
        <v>67.356247321382895</v>
      </c>
      <c r="AZ129" s="21">
        <f t="shared" ca="1" si="43"/>
        <v>1570.844267168158</v>
      </c>
      <c r="BA129" s="21">
        <f t="shared" ca="1" si="43"/>
        <v>38783.453534141132</v>
      </c>
      <c r="BB129" s="21">
        <f t="shared" ca="1" si="43"/>
        <v>959837.5366090535</v>
      </c>
      <c r="BC129" s="21">
        <f t="shared" ca="1" si="43"/>
        <v>23756976.873507407</v>
      </c>
      <c r="BD129" s="21">
        <f t="shared" ca="1" si="43"/>
        <v>588012196.8810569</v>
      </c>
      <c r="BE129" s="21">
        <f t="shared" ca="1" si="43"/>
        <v>14553972947.339573</v>
      </c>
      <c r="BF129" s="21">
        <f t="shared" ca="1" si="43"/>
        <v>360227442998.74683</v>
      </c>
      <c r="BG129" s="21">
        <f t="shared" ca="1" si="43"/>
        <v>8916040389672.8516</v>
      </c>
      <c r="BH129" s="21">
        <f t="shared" ca="1" si="43"/>
        <v>220682176834339.62</v>
      </c>
      <c r="BI129" s="21">
        <f t="shared" ca="1" si="43"/>
        <v>5462135771303836</v>
      </c>
      <c r="BJ129" s="21">
        <f t="shared" ca="1" si="43"/>
        <v>1.3519409506640928E+17</v>
      </c>
      <c r="BK129" s="21">
        <f t="shared" ca="1" si="43"/>
        <v>3.3462081686023127E+18</v>
      </c>
      <c r="BL129" s="21">
        <f t="shared" ca="1" si="43"/>
        <v>8.2822471679984927E+19</v>
      </c>
      <c r="BM129" s="21">
        <f t="shared" ca="1" si="43"/>
        <v>2.0499507109100601E+21</v>
      </c>
      <c r="BN129" s="21">
        <f t="shared" ca="1" si="43"/>
        <v>5.0738619995816999E+22</v>
      </c>
      <c r="BO129" s="21">
        <f t="shared" ca="1" si="43"/>
        <v>1.2558387599902858E+24</v>
      </c>
      <c r="BP129" s="21">
        <f t="shared" ca="1" si="43"/>
        <v>3.108344277677628E+25</v>
      </c>
      <c r="BQ129" s="21">
        <f t="shared" ca="1" si="43"/>
        <v>7.6935068862516372E+26</v>
      </c>
      <c r="BR129" s="21">
        <f t="shared" ca="1" si="43"/>
        <v>1.9042307712358226E+28</v>
      </c>
      <c r="BS129" s="21">
        <f t="shared" ca="1" si="43"/>
        <v>4.7131885154656617E+29</v>
      </c>
      <c r="BT129" s="21">
        <f t="shared" ca="1" si="43"/>
        <v>1.1665679558632419E+31</v>
      </c>
      <c r="BU129" s="21">
        <f t="shared" ca="1" si="43"/>
        <v>2.8873888475975976E+32</v>
      </c>
      <c r="BV129" s="21">
        <f t="shared" ca="1" si="43"/>
        <v>7.1466169762901513E+33</v>
      </c>
      <c r="BW129" s="21">
        <f t="shared" ca="1" si="43"/>
        <v>1.7688692760464395E+35</v>
      </c>
      <c r="BX129" s="21">
        <f t="shared" ca="1" si="43"/>
        <v>4.3781533642458605E+36</v>
      </c>
      <c r="BY129" s="21">
        <f t="shared" ca="1" si="42"/>
        <v>1.0836429316897866E+38</v>
      </c>
      <c r="BZ129" s="21">
        <f t="shared" ca="1" si="42"/>
        <v>2.6821399473988873E+39</v>
      </c>
      <c r="CA129" s="21">
        <f t="shared" ca="1" si="42"/>
        <v>6.6386025202800419E+40</v>
      </c>
      <c r="CB129" s="21">
        <f t="shared" ca="1" si="42"/>
        <v>1.6431298995105455E+42</v>
      </c>
      <c r="CC129" s="21">
        <f t="shared" ca="1" si="42"/>
        <v>4.0669340548861203E+43</v>
      </c>
      <c r="CD129" s="21">
        <f t="shared" ca="1" si="42"/>
        <v>1.006612600242704E+45</v>
      </c>
      <c r="CE129" s="21">
        <f t="shared" ca="1" si="42"/>
        <v>2.4914810844997579E+46</v>
      </c>
      <c r="CF129" s="21">
        <f t="shared" ca="1" si="42"/>
        <v>6.1667000720352079E+47</v>
      </c>
      <c r="CG129" s="21">
        <f t="shared" ca="1" si="42"/>
        <v>1.5263286570781104E+49</v>
      </c>
      <c r="CH129" s="21">
        <f t="shared" ca="1" si="42"/>
        <v>3.7778376476980852E+50</v>
      </c>
      <c r="CI129" s="21">
        <f t="shared" ca="1" si="42"/>
        <v>9.3505793959720338E+51</v>
      </c>
      <c r="CJ129" s="21">
        <f t="shared" ca="1" si="42"/>
        <v>2.3143751318612992E+53</v>
      </c>
      <c r="CK129" s="21">
        <f t="shared" ca="1" si="42"/>
        <v>5.7283426236489513E+54</v>
      </c>
      <c r="CL129" s="21">
        <f t="shared" ca="1" si="42"/>
        <v>1.4178301850112217E+56</v>
      </c>
      <c r="CM129" s="21">
        <f t="shared" ca="1" si="42"/>
        <v>3.5092915448691934E+57</v>
      </c>
      <c r="CN129" s="21">
        <f t="shared" ca="1" si="42"/>
        <v>8.6858971385173804E+58</v>
      </c>
      <c r="CO129" s="21">
        <f t="shared" ca="1" si="42"/>
        <v>2.1498586861840931E+60</v>
      </c>
      <c r="CP129" s="21">
        <f t="shared" ca="1" si="42"/>
        <v>5.3211456420155113E+61</v>
      </c>
      <c r="CQ129" s="21">
        <f t="shared" ca="1" si="42"/>
        <v>1.3170442841429525E+63</v>
      </c>
      <c r="CR129" s="21">
        <f t="shared" ca="1" si="42"/>
        <v>3.2598349361035505E+64</v>
      </c>
      <c r="CS129" s="21">
        <f t="shared" ca="1" si="42"/>
        <v>8.0684635578186109E+65</v>
      </c>
      <c r="CT129" s="21">
        <f t="shared" ca="1" si="42"/>
        <v>1.9970368273205563E+67</v>
      </c>
      <c r="CU129" s="21">
        <f t="shared" ca="1" si="42"/>
        <v>4.9428940976126485E+68</v>
      </c>
      <c r="CV129" s="21">
        <f t="shared" ca="1" si="42"/>
        <v>1.2234227093846567E+70</v>
      </c>
      <c r="CW129" s="21">
        <f t="shared" ca="1" si="42"/>
        <v>3.0281108522251842E+71</v>
      </c>
      <c r="CX129" s="21">
        <f t="shared" ca="1" si="42"/>
        <v>7.4949200002802009E+72</v>
      </c>
      <c r="CY129" s="21">
        <f t="shared" ca="1" si="42"/>
        <v>1.8550782501677792E+74</v>
      </c>
      <c r="CZ129" s="21">
        <f t="shared" ca="1" si="42"/>
        <v>4.5915304154239427E+75</v>
      </c>
      <c r="DA129" s="21">
        <f t="shared" ca="1" si="42"/>
        <v>1.1364561874334034E+77</v>
      </c>
      <c r="DB129" s="21">
        <f t="shared" ca="1" si="42"/>
        <v>2.8128587836794815E+78</v>
      </c>
      <c r="DC129" s="21">
        <f t="shared" ca="1" si="42"/>
        <v>6.9621465608734141E+79</v>
      </c>
      <c r="DD129" s="21">
        <f t="shared" ca="1" si="42"/>
        <v>1.7232107426195208E+81</v>
      </c>
      <c r="DE129" s="21">
        <f t="shared" ca="1" si="42"/>
        <v>4.2651432823424971E+82</v>
      </c>
      <c r="DF129" s="21">
        <f t="shared" ca="1" si="42"/>
        <v>1.0556716464788178E+84</v>
      </c>
      <c r="DG129" s="21">
        <f t="shared" ca="1" si="42"/>
        <v>2.612907823737221E+85</v>
      </c>
      <c r="DH129" s="23" t="s">
        <v>19</v>
      </c>
    </row>
    <row r="130" spans="10:112" x14ac:dyDescent="0.2">
      <c r="J130" s="5" t="s">
        <v>51</v>
      </c>
      <c r="K130">
        <f t="shared" si="37"/>
        <v>6.4799999999999986</v>
      </c>
      <c r="L130" s="21">
        <f t="shared" si="40"/>
        <v>2.5200000000000014</v>
      </c>
      <c r="M130" s="21">
        <f t="shared" ca="1" si="43"/>
        <v>2.5485316082296667</v>
      </c>
      <c r="N130" s="21">
        <f t="shared" ca="1" si="43"/>
        <v>2.5769249384501944</v>
      </c>
      <c r="O130" s="21">
        <f t="shared" ca="1" si="43"/>
        <v>2.6051881776685182</v>
      </c>
      <c r="P130" s="21">
        <f t="shared" ca="1" si="43"/>
        <v>2.6333322938706063</v>
      </c>
      <c r="Q130" s="21">
        <f t="shared" ca="1" si="43"/>
        <v>2.6613711591133224</v>
      </c>
      <c r="R130" s="21">
        <f t="shared" ca="1" si="43"/>
        <v>2.6893216481150199</v>
      </c>
      <c r="S130" s="21">
        <f t="shared" ca="1" si="43"/>
        <v>2.717203705149434</v>
      </c>
      <c r="T130" s="21">
        <f t="shared" ca="1" si="43"/>
        <v>2.7450403707682689</v>
      </c>
      <c r="U130" s="21">
        <f t="shared" ca="1" si="43"/>
        <v>2.7728577584015106</v>
      </c>
      <c r="V130" s="21">
        <f t="shared" ca="1" si="43"/>
        <v>2.8006849691817748</v>
      </c>
      <c r="W130" s="21">
        <f t="shared" ca="1" si="43"/>
        <v>2.8285539313764665</v>
      </c>
      <c r="X130" s="21">
        <f t="shared" ca="1" si="43"/>
        <v>2.8564991485508213</v>
      </c>
      <c r="Y130" s="21">
        <f t="shared" ca="1" si="43"/>
        <v>2.884557337981819</v>
      </c>
      <c r="Z130" s="21">
        <f t="shared" ca="1" si="43"/>
        <v>2.9127669378468912</v>
      </c>
      <c r="AA130" s="21">
        <f t="shared" ca="1" si="43"/>
        <v>2.9411674582638367</v>
      </c>
      <c r="AB130" s="21">
        <f t="shared" ca="1" si="43"/>
        <v>2.9697986472923987</v>
      </c>
      <c r="AC130" s="21">
        <f t="shared" ca="1" si="43"/>
        <v>2.9986994384462404</v>
      </c>
      <c r="AD130" s="21">
        <f t="shared" ca="1" si="43"/>
        <v>3.0279066410175326</v>
      </c>
      <c r="AE130" s="21">
        <f t="shared" ca="1" si="43"/>
        <v>3.0574533284825205</v>
      </c>
      <c r="AF130" s="21">
        <f t="shared" ca="1" si="43"/>
        <v>3.0873668733168795</v>
      </c>
      <c r="AG130" s="21">
        <f t="shared" ca="1" si="43"/>
        <v>3.1176665685677993</v>
      </c>
      <c r="AH130" s="21">
        <f t="shared" ca="1" si="43"/>
        <v>3.1483607673478806</v>
      </c>
      <c r="AI130" s="21">
        <f t="shared" ca="1" si="43"/>
        <v>3.1794434608516986</v>
      </c>
      <c r="AJ130" s="21">
        <f t="shared" ca="1" si="43"/>
        <v>3.2108902033383968</v>
      </c>
      <c r="AK130" s="21">
        <f t="shared" ca="1" si="43"/>
        <v>3.2426532785287936</v>
      </c>
      <c r="AL130" s="21">
        <f t="shared" ca="1" si="43"/>
        <v>3.2746559857503992</v>
      </c>
      <c r="AM130" s="21">
        <f t="shared" ca="1" si="43"/>
        <v>3.3067859056004254</v>
      </c>
      <c r="AN130" s="21">
        <f t="shared" ca="1" si="43"/>
        <v>3.3388869835042922</v>
      </c>
      <c r="AO130" s="21">
        <f t="shared" ca="1" si="43"/>
        <v>3.3707502448696509</v>
      </c>
      <c r="AP130" s="21">
        <f t="shared" ca="1" si="43"/>
        <v>3.4021029267273786</v>
      </c>
      <c r="AQ130" s="21">
        <f t="shared" ca="1" si="43"/>
        <v>3.4325957689835227</v>
      </c>
      <c r="AR130" s="21">
        <f t="shared" ca="1" si="43"/>
        <v>3.4617879492942061</v>
      </c>
      <c r="AS130" s="21">
        <f t="shared" ca="1" si="43"/>
        <v>3.4891236267671424</v>
      </c>
      <c r="AT130" s="21">
        <f t="shared" ca="1" si="43"/>
        <v>3.5137584963788941</v>
      </c>
      <c r="AU130" s="21">
        <f t="shared" ca="1" si="43"/>
        <v>3.5307406041172529</v>
      </c>
      <c r="AV130" s="21">
        <f t="shared" ca="1" si="43"/>
        <v>3.4370319665841098</v>
      </c>
      <c r="AW130" s="21">
        <f t="shared" ca="1" si="43"/>
        <v>0.70607616802137796</v>
      </c>
      <c r="AX130" s="21">
        <f t="shared" ca="1" si="43"/>
        <v>-67.168565741914236</v>
      </c>
      <c r="AY130" s="21">
        <f t="shared" ca="1" si="43"/>
        <v>-1747.258056707939</v>
      </c>
      <c r="AZ130" s="21">
        <f t="shared" ca="1" si="43"/>
        <v>-43331.298306928082</v>
      </c>
      <c r="BA130" s="21">
        <f t="shared" ca="1" si="43"/>
        <v>-1072583.4094947553</v>
      </c>
      <c r="BB130" s="21">
        <f t="shared" ca="1" si="43"/>
        <v>-26547747.362941854</v>
      </c>
      <c r="BC130" s="21">
        <f t="shared" ca="1" si="43"/>
        <v>-657087131.89061832</v>
      </c>
      <c r="BD130" s="21">
        <f t="shared" ca="1" si="43"/>
        <v>-16263656633.907282</v>
      </c>
      <c r="BE130" s="21">
        <f t="shared" ca="1" si="43"/>
        <v>-402544065539.05743</v>
      </c>
      <c r="BF130" s="21">
        <f t="shared" ca="1" si="43"/>
        <v>-9963425107041.0332</v>
      </c>
      <c r="BG130" s="21">
        <f t="shared" ca="1" si="43"/>
        <v>-246606143975429.09</v>
      </c>
      <c r="BH130" s="21">
        <f t="shared" ca="1" si="43"/>
        <v>-6103783551455320</v>
      </c>
      <c r="BI130" s="21">
        <f t="shared" ca="1" si="43"/>
        <v>-1.5107560997590509E+17</v>
      </c>
      <c r="BJ130" s="21">
        <f t="shared" ca="1" si="43"/>
        <v>-3.7392937914335995E+18</v>
      </c>
      <c r="BK130" s="21">
        <f t="shared" ca="1" si="43"/>
        <v>-9.2551789509796315E+19</v>
      </c>
      <c r="BL130" s="21">
        <f t="shared" ca="1" si="43"/>
        <v>-2.2907624330132199E+21</v>
      </c>
      <c r="BM130" s="21">
        <f t="shared" ca="1" si="43"/>
        <v>-5.6698984983123548E+22</v>
      </c>
      <c r="BN130" s="21">
        <f t="shared" ca="1" si="43"/>
        <v>-1.4033645969691295E+24</v>
      </c>
      <c r="BO130" s="21">
        <f t="shared" ca="1" si="43"/>
        <v>-3.473487563141915E+25</v>
      </c>
      <c r="BP130" s="21">
        <f t="shared" ca="1" si="43"/>
        <v>-8.5972781972388489E+26</v>
      </c>
      <c r="BQ130" s="21">
        <f t="shared" ca="1" si="43"/>
        <v>-2.1279244866250209E+28</v>
      </c>
      <c r="BR130" s="21">
        <f t="shared" ca="1" si="43"/>
        <v>-5.2668559945616245E+29</v>
      </c>
      <c r="BS130" s="21">
        <f t="shared" ca="1" si="43"/>
        <v>-1.3036069766917479E+31</v>
      </c>
      <c r="BT130" s="21">
        <f t="shared" ca="1" si="43"/>
        <v>-3.2265760664145939E+32</v>
      </c>
      <c r="BU130" s="21">
        <f t="shared" ca="1" si="43"/>
        <v>-7.9861440589530339E+33</v>
      </c>
      <c r="BV130" s="21">
        <f t="shared" ca="1" si="43"/>
        <v>-1.9766618117383413E+35</v>
      </c>
      <c r="BW130" s="21">
        <f t="shared" ca="1" si="43"/>
        <v>-4.8924636083286001E+36</v>
      </c>
      <c r="BX130" s="21">
        <f t="shared" ca="1" si="43"/>
        <v>-1.2109405876582825E+38</v>
      </c>
      <c r="BY130" s="21">
        <f t="shared" ca="1" si="42"/>
        <v>-2.997216176180629E+39</v>
      </c>
      <c r="BZ130" s="21">
        <f t="shared" ca="1" si="42"/>
        <v>-7.4184521506458803E+40</v>
      </c>
      <c r="CA130" s="21">
        <f t="shared" ca="1" si="42"/>
        <v>-1.8361515845437152E+42</v>
      </c>
      <c r="CB130" s="21">
        <f t="shared" ca="1" si="42"/>
        <v>-4.544684757644822E+43</v>
      </c>
      <c r="CC130" s="21">
        <f t="shared" ca="1" si="42"/>
        <v>-1.1248613524159604E+45</v>
      </c>
      <c r="CD130" s="21">
        <f t="shared" ca="1" si="42"/>
        <v>-2.7841602435320733E+46</v>
      </c>
      <c r="CE130" s="21">
        <f t="shared" ca="1" si="42"/>
        <v>-6.8911143982336282E+47</v>
      </c>
      <c r="CF130" s="21">
        <f t="shared" ca="1" si="42"/>
        <v>-1.7056294715769379E+49</v>
      </c>
      <c r="CG130" s="21">
        <f t="shared" ca="1" si="42"/>
        <v>-4.2216276297114787E+50</v>
      </c>
      <c r="CH130" s="21">
        <f t="shared" ca="1" si="42"/>
        <v>-1.0449010257474862E+52</v>
      </c>
      <c r="CI130" s="21">
        <f t="shared" ca="1" si="42"/>
        <v>-2.5862493080234809E+53</v>
      </c>
      <c r="CJ130" s="21">
        <f t="shared" ca="1" si="42"/>
        <v>-6.4012622424890257E+54</v>
      </c>
      <c r="CK130" s="21">
        <f t="shared" ca="1" si="42"/>
        <v>-1.5843854716548825E+56</v>
      </c>
      <c r="CL130" s="21">
        <f t="shared" ca="1" si="42"/>
        <v>-3.921534890618353E+57</v>
      </c>
      <c r="CM130" s="21">
        <f t="shared" ca="1" si="42"/>
        <v>-9.7062464743952817E+58</v>
      </c>
      <c r="CN130" s="21">
        <f t="shared" ca="1" si="42"/>
        <v>-2.402406793501038E+60</v>
      </c>
      <c r="CO130" s="21">
        <f t="shared" ca="1" si="42"/>
        <v>-5.9462310345036486E+61</v>
      </c>
      <c r="CP130" s="21">
        <f t="shared" ca="1" si="42"/>
        <v>-1.4717600537655624E+63</v>
      </c>
      <c r="CQ130" s="21">
        <f t="shared" ca="1" si="42"/>
        <v>-3.6427741258133397E+64</v>
      </c>
      <c r="CR130" s="21">
        <f t="shared" ca="1" si="42"/>
        <v>-9.0162817626043645E+65</v>
      </c>
      <c r="CS130" s="21">
        <f t="shared" ca="1" si="42"/>
        <v>-2.231632651791632E+67</v>
      </c>
      <c r="CT130" s="21">
        <f t="shared" ca="1" si="42"/>
        <v>-5.5235455409106781E+68</v>
      </c>
      <c r="CU130" s="21">
        <f t="shared" ca="1" si="42"/>
        <v>-1.3671405693951966E+70</v>
      </c>
      <c r="CV130" s="21">
        <f t="shared" ca="1" si="42"/>
        <v>-3.3838289602987743E+71</v>
      </c>
      <c r="CW130" s="21">
        <f t="shared" ca="1" si="42"/>
        <v>-8.3753629208896185E+72</v>
      </c>
      <c r="CX130" s="21">
        <f t="shared" ca="1" si="42"/>
        <v>-2.072997922756124E+74</v>
      </c>
      <c r="CY130" s="21">
        <f t="shared" ca="1" si="42"/>
        <v>-5.1309064793274663E+75</v>
      </c>
      <c r="CZ130" s="21">
        <f t="shared" ca="1" si="42"/>
        <v>-1.269957919909693E+77</v>
      </c>
      <c r="DA130" s="21">
        <f t="shared" ca="1" si="42"/>
        <v>-3.1432908099949223E+78</v>
      </c>
      <c r="DB130" s="21">
        <f t="shared" ca="1" si="42"/>
        <v>-7.7800035428742234E+79</v>
      </c>
      <c r="DC130" s="21">
        <f t="shared" ca="1" si="42"/>
        <v>-1.9256396810205721E+81</v>
      </c>
      <c r="DD130" s="21">
        <f t="shared" ca="1" si="42"/>
        <v>-4.766178010956432E+82</v>
      </c>
      <c r="DE130" s="21">
        <f t="shared" ca="1" si="42"/>
        <v>-1.1796834608271587E+84</v>
      </c>
      <c r="DF130" s="21">
        <f t="shared" ca="1" si="42"/>
        <v>-2.9198512194677353E+85</v>
      </c>
      <c r="DG130" s="21">
        <f t="shared" ca="1" si="42"/>
        <v>-7.2269650520058689E+86</v>
      </c>
      <c r="DH130" s="23" t="s">
        <v>19</v>
      </c>
    </row>
    <row r="131" spans="10:112" x14ac:dyDescent="0.2">
      <c r="J131" s="5" t="s">
        <v>51</v>
      </c>
      <c r="K131">
        <f t="shared" si="37"/>
        <v>7.1999999999999984</v>
      </c>
      <c r="L131" s="21">
        <f t="shared" si="40"/>
        <v>1.8000000000000016</v>
      </c>
      <c r="M131" s="21">
        <f t="shared" ca="1" si="43"/>
        <v>1.8320911837706411</v>
      </c>
      <c r="N131" s="21">
        <f t="shared" ca="1" si="43"/>
        <v>1.8639051191476739</v>
      </c>
      <c r="O131" s="21">
        <f t="shared" ca="1" si="43"/>
        <v>1.8953837317160349</v>
      </c>
      <c r="P131" s="21">
        <f t="shared" ca="1" si="43"/>
        <v>1.9264681629138318</v>
      </c>
      <c r="Q131" s="21">
        <f t="shared" ca="1" si="43"/>
        <v>1.9570993540854598</v>
      </c>
      <c r="R131" s="21">
        <f t="shared" ca="1" si="43"/>
        <v>1.987218758872584</v>
      </c>
      <c r="S131" s="21">
        <f t="shared" ca="1" si="43"/>
        <v>2.0167692045673524</v>
      </c>
      <c r="T131" s="21">
        <f t="shared" ca="1" si="43"/>
        <v>2.0456959260915464</v>
      </c>
      <c r="U131" s="21">
        <f t="shared" ca="1" si="43"/>
        <v>2.0739477997456524</v>
      </c>
      <c r="V131" s="21">
        <f t="shared" ca="1" si="43"/>
        <v>2.1014788078580628</v>
      </c>
      <c r="W131" s="21">
        <f t="shared" ca="1" si="43"/>
        <v>2.1282497700316578</v>
      </c>
      <c r="X131" s="21">
        <f t="shared" ca="1" si="43"/>
        <v>2.1542303819192425</v>
      </c>
      <c r="Y131" s="21">
        <f t="shared" ca="1" si="43"/>
        <v>2.1794016084603598</v>
      </c>
      <c r="Z131" s="21">
        <f t="shared" ca="1" si="43"/>
        <v>2.2037584853948338</v>
      </c>
      <c r="AA131" s="21">
        <f t="shared" ca="1" si="43"/>
        <v>2.2273133907660769</v>
      </c>
      <c r="AB131" s="21">
        <f t="shared" ca="1" si="43"/>
        <v>2.2500998571932964</v>
      </c>
      <c r="AC131" s="21">
        <f t="shared" ca="1" si="43"/>
        <v>2.2721770061043323</v>
      </c>
      <c r="AD131" s="21">
        <f t="shared" ca="1" si="43"/>
        <v>2.2936346970859542</v>
      </c>
      <c r="AE131" s="21">
        <f t="shared" ca="1" si="43"/>
        <v>2.3145994992650349</v>
      </c>
      <c r="AF131" s="21">
        <f t="shared" ca="1" si="43"/>
        <v>2.335241607459333</v>
      </c>
      <c r="AG131" s="21">
        <f t="shared" ca="1" si="43"/>
        <v>2.3557828440526394</v>
      </c>
      <c r="AH131" s="21">
        <f t="shared" ca="1" si="43"/>
        <v>2.3765059085301239</v>
      </c>
      <c r="AI131" s="21">
        <f t="shared" ca="1" si="43"/>
        <v>2.3977650607912371</v>
      </c>
      <c r="AJ131" s="21">
        <f t="shared" ca="1" si="43"/>
        <v>2.4199984522467313</v>
      </c>
      <c r="AK131" s="21">
        <f t="shared" ca="1" si="43"/>
        <v>2.4437423508944507</v>
      </c>
      <c r="AL131" s="21">
        <f t="shared" ca="1" si="43"/>
        <v>2.4696475437453875</v>
      </c>
      <c r="AM131" s="21">
        <f t="shared" ca="1" si="43"/>
        <v>2.4984982429434548</v>
      </c>
      <c r="AN131" s="21">
        <f t="shared" ca="1" si="43"/>
        <v>2.5312338716443112</v>
      </c>
      <c r="AO131" s="21">
        <f t="shared" ca="1" si="43"/>
        <v>2.568974163603325</v>
      </c>
      <c r="AP131" s="21">
        <f t="shared" ca="1" si="43"/>
        <v>2.6130480854367848</v>
      </c>
      <c r="AQ131" s="21">
        <f t="shared" ca="1" si="43"/>
        <v>2.6650273741202724</v>
      </c>
      <c r="AR131" s="21">
        <f t="shared" ca="1" si="43"/>
        <v>2.7267706774895557</v>
      </c>
      <c r="AS131" s="21">
        <f t="shared" ca="1" si="43"/>
        <v>2.8006107553466415</v>
      </c>
      <c r="AT131" s="21">
        <f t="shared" ca="1" si="43"/>
        <v>2.8929450118715287</v>
      </c>
      <c r="AU131" s="21">
        <f t="shared" ca="1" si="43"/>
        <v>3.1019037127471236</v>
      </c>
      <c r="AV131" s="21">
        <f t="shared" ca="1" si="43"/>
        <v>5.7858538467007827</v>
      </c>
      <c r="AW131" s="21">
        <f t="shared" ca="1" si="43"/>
        <v>69.234748581584526</v>
      </c>
      <c r="AX131" s="21">
        <f t="shared" ca="1" si="43"/>
        <v>1636.0954569117603</v>
      </c>
      <c r="AY131" s="21">
        <f t="shared" ca="1" si="43"/>
        <v>40413.412716386403</v>
      </c>
      <c r="AZ131" s="21">
        <f t="shared" ca="1" si="43"/>
        <v>1000191.173836912</v>
      </c>
      <c r="BA131" s="21">
        <f t="shared" ca="1" si="43"/>
        <v>24755780.156707365</v>
      </c>
      <c r="BB131" s="21">
        <f t="shared" ca="1" si="43"/>
        <v>612733716.72851765</v>
      </c>
      <c r="BC131" s="21">
        <f t="shared" ca="1" si="43"/>
        <v>15165858763.420563</v>
      </c>
      <c r="BD131" s="21">
        <f t="shared" ca="1" si="43"/>
        <v>375372315521.62781</v>
      </c>
      <c r="BE131" s="21">
        <f t="shared" ca="1" si="43"/>
        <v>9290893268441.3613</v>
      </c>
      <c r="BF131" s="21">
        <f t="shared" ca="1" si="43"/>
        <v>229960213516311.25</v>
      </c>
      <c r="BG131" s="21">
        <f t="shared" ca="1" si="43"/>
        <v>5691777768361983</v>
      </c>
      <c r="BH131" s="21">
        <f t="shared" ca="1" si="43"/>
        <v>1.4087799663857493E+17</v>
      </c>
      <c r="BI131" s="21">
        <f t="shared" ca="1" si="43"/>
        <v>3.486891219926529E+18</v>
      </c>
      <c r="BJ131" s="21">
        <f t="shared" ca="1" si="43"/>
        <v>8.6304537789861364E+19</v>
      </c>
      <c r="BK131" s="21">
        <f t="shared" ca="1" si="43"/>
        <v>2.1361358215456749E+21</v>
      </c>
      <c r="BL131" s="21">
        <f t="shared" ca="1" si="43"/>
        <v>5.2871799862299137E+22</v>
      </c>
      <c r="BM131" s="21">
        <f t="shared" ca="1" si="43"/>
        <v>1.3086373965268537E+24</v>
      </c>
      <c r="BN131" s="21">
        <f t="shared" ca="1" si="43"/>
        <v>3.2390269298706836E+25</v>
      </c>
      <c r="BO131" s="21">
        <f t="shared" ca="1" si="43"/>
        <v>8.0169613668702292E+26</v>
      </c>
      <c r="BP131" s="21">
        <f t="shared" ca="1" si="43"/>
        <v>1.9842894472725636E+28</v>
      </c>
      <c r="BQ131" s="21">
        <f t="shared" ca="1" si="43"/>
        <v>4.9113428768038524E+29</v>
      </c>
      <c r="BR131" s="21">
        <f t="shared" ca="1" si="43"/>
        <v>1.215613422125014E+31</v>
      </c>
      <c r="BS131" s="21">
        <f t="shared" ca="1" si="43"/>
        <v>3.0087819748174106E+32</v>
      </c>
      <c r="BT131" s="21">
        <f t="shared" ca="1" si="43"/>
        <v>7.4470788225260413E+33</v>
      </c>
      <c r="BU131" s="21">
        <f t="shared" ca="1" si="43"/>
        <v>1.843237012574071E+35</v>
      </c>
      <c r="BV131" s="21">
        <f t="shared" ca="1" si="43"/>
        <v>4.5622220008117133E+36</v>
      </c>
      <c r="BW131" s="21">
        <f t="shared" ca="1" si="43"/>
        <v>1.1292020202709455E+38</v>
      </c>
      <c r="BX131" s="21">
        <f t="shared" ca="1" si="43"/>
        <v>2.7949038919466052E+39</v>
      </c>
      <c r="BY131" s="21">
        <f t="shared" ca="1" si="42"/>
        <v>6.9177061543611801E+40</v>
      </c>
      <c r="BZ131" s="21">
        <f t="shared" ca="1" si="42"/>
        <v>1.7122112347520916E+42</v>
      </c>
      <c r="CA131" s="21">
        <f t="shared" ca="1" si="42"/>
        <v>4.2379182448311407E+43</v>
      </c>
      <c r="CB131" s="21">
        <f t="shared" ca="1" si="42"/>
        <v>1.0489331389389867E+45</v>
      </c>
      <c r="CC131" s="21">
        <f t="shared" ca="1" si="42"/>
        <v>2.5962292484113375E+46</v>
      </c>
      <c r="CD131" s="21">
        <f t="shared" ca="1" si="42"/>
        <v>6.4259637341063291E+47</v>
      </c>
      <c r="CE131" s="21">
        <f t="shared" ca="1" si="42"/>
        <v>1.5904993727820066E+49</v>
      </c>
      <c r="CF131" s="21">
        <f t="shared" ca="1" si="42"/>
        <v>3.9366674937759852E+50</v>
      </c>
      <c r="CG131" s="21">
        <f t="shared" ca="1" si="42"/>
        <v>9.743701394503762E+51</v>
      </c>
      <c r="CH131" s="21">
        <f t="shared" ca="1" si="42"/>
        <v>2.4116773137545522E+53</v>
      </c>
      <c r="CI131" s="21">
        <f t="shared" ca="1" si="42"/>
        <v>5.9691766303048434E+54</v>
      </c>
      <c r="CJ131" s="21">
        <f t="shared" ca="1" si="42"/>
        <v>1.4774393506371208E+56</v>
      </c>
      <c r="CK131" s="21">
        <f t="shared" ca="1" si="42"/>
        <v>3.6568310338281702E+57</v>
      </c>
      <c r="CL131" s="21">
        <f t="shared" ca="1" si="42"/>
        <v>9.0510742144554454E+58</v>
      </c>
      <c r="CM131" s="21">
        <f t="shared" ca="1" si="42"/>
        <v>2.2402441807599144E+60</v>
      </c>
      <c r="CN131" s="21">
        <f t="shared" ca="1" si="42"/>
        <v>5.544860058062905E+61</v>
      </c>
      <c r="CO131" s="21">
        <f t="shared" ca="1" si="42"/>
        <v>1.3724161556829572E+63</v>
      </c>
      <c r="CP131" s="21">
        <f t="shared" ca="1" si="42"/>
        <v>3.3968866385382396E+64</v>
      </c>
      <c r="CQ131" s="21">
        <f t="shared" ca="1" si="42"/>
        <v>8.4076821649890876E+65</v>
      </c>
      <c r="CR131" s="21">
        <f t="shared" ca="1" si="42"/>
        <v>2.0809973045759385E+67</v>
      </c>
      <c r="CS131" s="21">
        <f t="shared" ca="1" si="42"/>
        <v>5.150705862413731E+68</v>
      </c>
      <c r="CT131" s="21">
        <f t="shared" ca="1" si="42"/>
        <v>1.2748584932218634E+70</v>
      </c>
      <c r="CU131" s="21">
        <f t="shared" ca="1" si="42"/>
        <v>3.1554202883140919E+71</v>
      </c>
      <c r="CV131" s="21">
        <f t="shared" ca="1" si="42"/>
        <v>7.8100253862227644E+72</v>
      </c>
      <c r="CW131" s="21">
        <f t="shared" ca="1" si="42"/>
        <v>1.933070429930986E+74</v>
      </c>
      <c r="CX131" s="21">
        <f t="shared" ca="1" si="42"/>
        <v>4.7845699626859637E+75</v>
      </c>
      <c r="CY131" s="21">
        <f t="shared" ca="1" si="42"/>
        <v>1.184235678813511E+77</v>
      </c>
      <c r="CZ131" s="21">
        <f t="shared" ca="1" si="42"/>
        <v>2.9311184785928481E+78</v>
      </c>
      <c r="DA131" s="21">
        <f t="shared" ca="1" si="42"/>
        <v>7.2548528044317859E+79</v>
      </c>
      <c r="DB131" s="21">
        <f t="shared" ca="1" si="42"/>
        <v>1.7956588789696322E+81</v>
      </c>
      <c r="DC131" s="21">
        <f t="shared" ca="1" si="42"/>
        <v>4.444460689337172E+82</v>
      </c>
      <c r="DD131" s="21">
        <f t="shared" ca="1" si="42"/>
        <v>1.1000547515126107E+84</v>
      </c>
      <c r="DE131" s="21">
        <f t="shared" ca="1" si="42"/>
        <v>2.7227610747659486E+85</v>
      </c>
      <c r="DF131" s="21">
        <f t="shared" ca="1" si="42"/>
        <v>6.7391444471895016E+86</v>
      </c>
      <c r="DG131" s="21">
        <f t="shared" ca="1" si="42"/>
        <v>1.668015174044936E+88</v>
      </c>
      <c r="DH131" s="23" t="s">
        <v>19</v>
      </c>
    </row>
    <row r="132" spans="10:112" x14ac:dyDescent="0.2">
      <c r="J132" s="5" t="s">
        <v>51</v>
      </c>
      <c r="K132">
        <f t="shared" si="37"/>
        <v>7.9199999999999982</v>
      </c>
      <c r="L132" s="21">
        <f t="shared" si="40"/>
        <v>1.0800000000000018</v>
      </c>
      <c r="M132" s="21">
        <f t="shared" ca="1" si="43"/>
        <v>1.1169124477995345</v>
      </c>
      <c r="N132" s="21">
        <f t="shared" ca="1" si="43"/>
        <v>1.154766031083619</v>
      </c>
      <c r="O132" s="21">
        <f t="shared" ca="1" si="43"/>
        <v>1.1935277008415279</v>
      </c>
      <c r="P132" s="21">
        <f t="shared" ca="1" si="43"/>
        <v>1.233153319683052</v>
      </c>
      <c r="Q132" s="21">
        <f t="shared" ca="1" si="43"/>
        <v>1.2735858851431427</v>
      </c>
      <c r="R132" s="21">
        <f t="shared" ca="1" si="43"/>
        <v>1.3147534993922902</v>
      </c>
      <c r="S132" s="21">
        <f t="shared" ca="1" si="43"/>
        <v>1.3565670497140083</v>
      </c>
      <c r="T132" s="21">
        <f t="shared" ca="1" si="43"/>
        <v>1.3989175590109746</v>
      </c>
      <c r="U132" s="21">
        <f t="shared" ca="1" si="43"/>
        <v>1.4416731597475667</v>
      </c>
      <c r="V132" s="21">
        <f t="shared" ca="1" si="43"/>
        <v>1.4846756380128185</v>
      </c>
      <c r="W132" s="21">
        <f t="shared" ca="1" si="43"/>
        <v>1.527736486659597</v>
      </c>
      <c r="X132" s="21">
        <f t="shared" ca="1" si="43"/>
        <v>1.5706323975868006</v>
      </c>
      <c r="Y132" s="21">
        <f t="shared" ca="1" si="43"/>
        <v>1.6131001129999125</v>
      </c>
      <c r="Z132" s="21">
        <f t="shared" ca="1" si="43"/>
        <v>1.6548305436998865</v>
      </c>
      <c r="AA132" s="21">
        <f t="shared" ca="1" si="43"/>
        <v>1.6954620488649661</v>
      </c>
      <c r="AB132" s="21">
        <f t="shared" ca="1" si="43"/>
        <v>1.7345727561176048</v>
      </c>
      <c r="AC132" s="21">
        <f t="shared" ca="1" si="43"/>
        <v>1.7716717825744366</v>
      </c>
      <c r="AD132" s="21">
        <f t="shared" ca="1" si="43"/>
        <v>1.8061891966701946</v>
      </c>
      <c r="AE132" s="21">
        <f t="shared" ca="1" si="43"/>
        <v>1.8374645363695323</v>
      </c>
      <c r="AF132" s="21">
        <f t="shared" ca="1" si="43"/>
        <v>1.8647336713990907</v>
      </c>
      <c r="AG132" s="21">
        <f t="shared" ca="1" si="43"/>
        <v>1.8871137647194083</v>
      </c>
      <c r="AH132" s="21">
        <f t="shared" ca="1" si="43"/>
        <v>1.9035860508779159</v>
      </c>
      <c r="AI132" s="21">
        <f t="shared" ca="1" si="43"/>
        <v>1.9129761052782408</v>
      </c>
      <c r="AJ132" s="21">
        <f t="shared" ca="1" si="43"/>
        <v>1.9139312277544334</v>
      </c>
      <c r="AK132" s="21">
        <f t="shared" ca="1" si="43"/>
        <v>1.9048945049600505</v>
      </c>
      <c r="AL132" s="21">
        <f t="shared" ca="1" si="43"/>
        <v>1.8840750475679726</v>
      </c>
      <c r="AM132" s="21">
        <f t="shared" ca="1" si="43"/>
        <v>1.8494138184634006</v>
      </c>
      <c r="AN132" s="21">
        <f t="shared" ca="1" si="43"/>
        <v>1.7985443748019798</v>
      </c>
      <c r="AO132" s="21">
        <f t="shared" ca="1" si="43"/>
        <v>1.7287477316090589</v>
      </c>
      <c r="AP132" s="21">
        <f t="shared" ca="1" si="43"/>
        <v>1.6369002642591728</v>
      </c>
      <c r="AQ132" s="21">
        <f t="shared" ca="1" si="43"/>
        <v>1.5194093727597746</v>
      </c>
      <c r="AR132" s="21">
        <f t="shared" ca="1" si="43"/>
        <v>1.3720313129934478</v>
      </c>
      <c r="AS132" s="21">
        <f t="shared" ca="1" si="43"/>
        <v>1.1869867170185593</v>
      </c>
      <c r="AT132" s="21">
        <f t="shared" ca="1" si="43"/>
        <v>0.88343893881672642</v>
      </c>
      <c r="AU132" s="21">
        <f t="shared" ca="1" si="43"/>
        <v>-1.4110860510034531</v>
      </c>
      <c r="AV132" s="21">
        <f t="shared" ca="1" si="43"/>
        <v>-51.895025405035611</v>
      </c>
      <c r="AW132" s="21">
        <f t="shared" ca="1" si="43"/>
        <v>-1293.863001170547</v>
      </c>
      <c r="AX132" s="21">
        <f t="shared" ca="1" si="43"/>
        <v>-32024.967323813311</v>
      </c>
      <c r="AY132" s="21">
        <f t="shared" ca="1" si="43"/>
        <v>-792644.17586923903</v>
      </c>
      <c r="AZ132" s="21">
        <f t="shared" ca="1" si="43"/>
        <v>-19618825.207597952</v>
      </c>
      <c r="BA132" s="21">
        <f t="shared" ca="1" si="43"/>
        <v>-485588278.85760486</v>
      </c>
      <c r="BB132" s="21">
        <f t="shared" ca="1" si="43"/>
        <v>-12018864135.109985</v>
      </c>
      <c r="BC132" s="21">
        <f t="shared" ca="1" si="43"/>
        <v>-297480605744.01508</v>
      </c>
      <c r="BD132" s="21">
        <f t="shared" ca="1" si="43"/>
        <v>-7362984555384.7607</v>
      </c>
      <c r="BE132" s="21">
        <f t="shared" ca="1" si="43"/>
        <v>-182242272029706.25</v>
      </c>
      <c r="BF132" s="21">
        <f t="shared" ca="1" si="43"/>
        <v>-4510704254040906</v>
      </c>
      <c r="BG132" s="21">
        <f t="shared" ca="1" si="43"/>
        <v>-1.1164507894307971E+17</v>
      </c>
      <c r="BH132" s="21">
        <f t="shared" ca="1" si="43"/>
        <v>-2.7633431410417961E+18</v>
      </c>
      <c r="BI132" s="21">
        <f t="shared" ca="1" si="43"/>
        <v>-6.8395896916636492E+19</v>
      </c>
      <c r="BJ132" s="21">
        <f t="shared" ca="1" si="43"/>
        <v>-1.6928765189142964E+21</v>
      </c>
      <c r="BK132" s="21">
        <f t="shared" ca="1" si="43"/>
        <v>-4.1900626155482076E+22</v>
      </c>
      <c r="BL132" s="21">
        <f t="shared" ca="1" si="43"/>
        <v>-1.0370883245707016E+24</v>
      </c>
      <c r="BM132" s="21">
        <f t="shared" ca="1" si="43"/>
        <v>-2.56691198059752E+25</v>
      </c>
      <c r="BN132" s="21">
        <f t="shared" ca="1" si="43"/>
        <v>-6.3534001503281203E+26</v>
      </c>
      <c r="BO132" s="21">
        <f t="shared" ca="1" si="43"/>
        <v>-1.5725390574389851E+28</v>
      </c>
      <c r="BP132" s="21">
        <f t="shared" ca="1" si="43"/>
        <v>-3.8922136634055982E+29</v>
      </c>
      <c r="BQ132" s="21">
        <f t="shared" ca="1" si="43"/>
        <v>-9.6336730898715694E+30</v>
      </c>
      <c r="BR132" s="21">
        <f t="shared" ca="1" si="43"/>
        <v>-2.3844440525117541E+32</v>
      </c>
      <c r="BS132" s="21">
        <f t="shared" ca="1" si="43"/>
        <v>-5.9017712000934097E+33</v>
      </c>
      <c r="BT132" s="21">
        <f t="shared" ca="1" si="43"/>
        <v>-1.4607557372893846E+35</v>
      </c>
      <c r="BU132" s="21">
        <f t="shared" ca="1" si="43"/>
        <v>-3.6155371864123152E+36</v>
      </c>
      <c r="BV132" s="21">
        <f t="shared" ca="1" si="43"/>
        <v>-8.9488672287362036E+37</v>
      </c>
      <c r="BW132" s="21">
        <f t="shared" ca="1" si="43"/>
        <v>-2.2149467851456012E+39</v>
      </c>
      <c r="BX132" s="21">
        <f t="shared" ref="BX132:DG135" ca="1" si="44">BX21</f>
        <v>-5.4822461163999455E+40</v>
      </c>
      <c r="BY132" s="21">
        <f t="shared" ca="1" si="44"/>
        <v>-1.3569184904141035E+42</v>
      </c>
      <c r="BZ132" s="21">
        <f t="shared" ca="1" si="44"/>
        <v>-3.3585281480421194E+43</v>
      </c>
      <c r="CA132" s="21">
        <f t="shared" ca="1" si="44"/>
        <v>-8.3127405225932241E+44</v>
      </c>
      <c r="CB132" s="21">
        <f t="shared" ca="1" si="44"/>
        <v>-2.0574981643842769E+46</v>
      </c>
      <c r="CC132" s="21">
        <f t="shared" ca="1" si="44"/>
        <v>-5.0925428081427119E+47</v>
      </c>
      <c r="CD132" s="21">
        <f t="shared" ca="1" si="44"/>
        <v>-1.2604624733943418E+49</v>
      </c>
      <c r="CE132" s="21">
        <f t="shared" ca="1" si="44"/>
        <v>-3.1197884960170628E+50</v>
      </c>
      <c r="CF132" s="21">
        <f t="shared" ca="1" si="44"/>
        <v>-7.7218326331341528E+51</v>
      </c>
      <c r="CG132" s="21">
        <f t="shared" ca="1" si="44"/>
        <v>-1.9112417168720939E+53</v>
      </c>
      <c r="CH132" s="21">
        <f t="shared" ca="1" si="44"/>
        <v>-4.7305414062482928E+54</v>
      </c>
      <c r="CI132" s="21">
        <f t="shared" ca="1" si="44"/>
        <v>-1.1708629943906188E+56</v>
      </c>
      <c r="CJ132" s="21">
        <f t="shared" ca="1" si="44"/>
        <v>-2.8980195582337971E+57</v>
      </c>
      <c r="CK132" s="21">
        <f t="shared" ca="1" si="44"/>
        <v>-7.172929198494758E+58</v>
      </c>
      <c r="CL132" s="21">
        <f t="shared" ca="1" si="44"/>
        <v>-1.7753818513907888E+60</v>
      </c>
      <c r="CM132" s="21">
        <f t="shared" ca="1" si="44"/>
        <v>-4.3942727315756752E+61</v>
      </c>
      <c r="CN132" s="21">
        <f t="shared" ca="1" si="44"/>
        <v>-1.0876326591007634E+63</v>
      </c>
      <c r="CO132" s="21">
        <f t="shared" ca="1" si="44"/>
        <v>-2.6920149781377174E+64</v>
      </c>
      <c r="CP132" s="21">
        <f t="shared" ca="1" si="44"/>
        <v>-6.6630443485491457E+65</v>
      </c>
      <c r="CQ132" s="21">
        <f t="shared" ca="1" si="44"/>
        <v>-1.649179530993557E+67</v>
      </c>
      <c r="CR132" s="21">
        <f t="shared" ca="1" si="44"/>
        <v>-4.081907583341513E+68</v>
      </c>
      <c r="CS132" s="21">
        <f t="shared" ca="1" si="44"/>
        <v>-1.0103187194484387E+70</v>
      </c>
      <c r="CT132" s="21">
        <f t="shared" ca="1" si="44"/>
        <v>-2.5006541525675286E+71</v>
      </c>
      <c r="CU132" s="21">
        <f t="shared" ca="1" si="44"/>
        <v>-6.1894044625510031E+72</v>
      </c>
      <c r="CV132" s="21">
        <f t="shared" ca="1" si="44"/>
        <v>-1.5319482528887183E+74</v>
      </c>
      <c r="CW132" s="21">
        <f t="shared" ca="1" si="44"/>
        <v>-3.7917467887717655E+75</v>
      </c>
      <c r="CX132" s="21">
        <f t="shared" ca="1" si="44"/>
        <v>-9.3850061077785311E+76</v>
      </c>
      <c r="CY132" s="21">
        <f t="shared" ca="1" si="44"/>
        <v>-2.3228961359935534E+78</v>
      </c>
      <c r="CZ132" s="21">
        <f t="shared" ca="1" si="44"/>
        <v>-5.7494330814996821E+79</v>
      </c>
      <c r="DA132" s="21">
        <f t="shared" ca="1" si="44"/>
        <v>-1.4230503140642517E+81</v>
      </c>
      <c r="DB132" s="21">
        <f t="shared" ca="1" si="44"/>
        <v>-3.5222119601227856E+82</v>
      </c>
      <c r="DC132" s="21">
        <f t="shared" ca="1" si="44"/>
        <v>-8.7178766410586667E+83</v>
      </c>
      <c r="DD132" s="21">
        <f t="shared" ca="1" si="44"/>
        <v>-2.1577739780903818E+85</v>
      </c>
      <c r="DE132" s="21">
        <f t="shared" ca="1" si="44"/>
        <v>-5.340736892967286E+86</v>
      </c>
      <c r="DF132" s="21">
        <f t="shared" ca="1" si="44"/>
        <v>-1.3218933423761581E+88</v>
      </c>
      <c r="DG132" s="21">
        <f t="shared" ca="1" si="44"/>
        <v>-3.2718369087220865E+89</v>
      </c>
      <c r="DH132" s="23" t="s">
        <v>19</v>
      </c>
    </row>
    <row r="133" spans="10:112" x14ac:dyDescent="0.2">
      <c r="J133" s="5" t="s">
        <v>51</v>
      </c>
      <c r="K133">
        <f t="shared" si="37"/>
        <v>8.6399999999999988</v>
      </c>
      <c r="L133" s="21">
        <f t="shared" si="40"/>
        <v>0.36000000000000121</v>
      </c>
      <c r="M133" s="21">
        <f t="shared" ref="M133:BX136" ca="1" si="45">M22</f>
        <v>0.37911086363633811</v>
      </c>
      <c r="N133" s="21">
        <f t="shared" ca="1" si="45"/>
        <v>0.39967957000384891</v>
      </c>
      <c r="O133" s="21">
        <f t="shared" ca="1" si="45"/>
        <v>0.42185329695928075</v>
      </c>
      <c r="P133" s="21">
        <f t="shared" ca="1" si="45"/>
        <v>0.44579661108595825</v>
      </c>
      <c r="Q133" s="21">
        <f t="shared" ca="1" si="45"/>
        <v>0.47169370986558135</v>
      </c>
      <c r="R133" s="21">
        <f t="shared" ca="1" si="45"/>
        <v>0.49975097070883762</v>
      </c>
      <c r="S133" s="21">
        <f t="shared" ca="1" si="45"/>
        <v>0.53019985097072675</v>
      </c>
      <c r="T133" s="21">
        <f t="shared" ca="1" si="45"/>
        <v>0.5633001897182317</v>
      </c>
      <c r="U133" s="21">
        <f t="shared" ca="1" si="45"/>
        <v>0.59934396970436643</v>
      </c>
      <c r="V133" s="21">
        <f t="shared" ca="1" si="45"/>
        <v>0.63865960690522405</v>
      </c>
      <c r="W133" s="21">
        <f t="shared" ca="1" si="45"/>
        <v>0.68161684529637367</v>
      </c>
      <c r="X133" s="21">
        <f t="shared" ca="1" si="45"/>
        <v>0.72863234651738917</v>
      </c>
      <c r="Y133" s="21">
        <f t="shared" ca="1" si="45"/>
        <v>0.78017607797488597</v>
      </c>
      <c r="Z133" s="21">
        <f t="shared" ca="1" si="45"/>
        <v>0.83677861908991136</v>
      </c>
      <c r="AA133" s="21">
        <f t="shared" ca="1" si="45"/>
        <v>0.89903952418670541</v>
      </c>
      <c r="AB133" s="21">
        <f t="shared" ca="1" si="45"/>
        <v>0.96763690239604694</v>
      </c>
      <c r="AC133" s="21">
        <f t="shared" ca="1" si="45"/>
        <v>1.0433384004370272</v>
      </c>
      <c r="AD133" s="21">
        <f t="shared" ca="1" si="45"/>
        <v>1.1270138038704507</v>
      </c>
      <c r="AE133" s="21">
        <f t="shared" ca="1" si="45"/>
        <v>1.2196495071221551</v>
      </c>
      <c r="AF133" s="21">
        <f t="shared" ca="1" si="45"/>
        <v>1.3223651431263692</v>
      </c>
      <c r="AG133" s="21">
        <f t="shared" ca="1" si="45"/>
        <v>1.4364327108682122</v>
      </c>
      <c r="AH133" s="21">
        <f t="shared" ca="1" si="45"/>
        <v>1.5632985946309943</v>
      </c>
      <c r="AI133" s="21">
        <f t="shared" ca="1" si="45"/>
        <v>1.7046089338251371</v>
      </c>
      <c r="AJ133" s="21">
        <f t="shared" ca="1" si="45"/>
        <v>1.8622388786090289</v>
      </c>
      <c r="AK133" s="21">
        <f t="shared" ca="1" si="45"/>
        <v>2.0383263561496734</v>
      </c>
      <c r="AL133" s="21">
        <f t="shared" ca="1" si="45"/>
        <v>2.2353110777484355</v>
      </c>
      <c r="AM133" s="21">
        <f t="shared" ca="1" si="45"/>
        <v>2.4559796412363184</v>
      </c>
      <c r="AN133" s="21">
        <f t="shared" ca="1" si="45"/>
        <v>2.7035177336313314</v>
      </c>
      <c r="AO133" s="21">
        <f t="shared" ca="1" si="45"/>
        <v>2.981570723021072</v>
      </c>
      <c r="AP133" s="21">
        <f t="shared" ca="1" si="45"/>
        <v>3.2943168965836471</v>
      </c>
      <c r="AQ133" s="21">
        <f t="shared" ca="1" si="45"/>
        <v>3.6466262676291641</v>
      </c>
      <c r="AR133" s="21">
        <f t="shared" ca="1" si="45"/>
        <v>4.0460717689411423</v>
      </c>
      <c r="AS133" s="21">
        <f t="shared" ca="1" si="45"/>
        <v>4.5504787618953637</v>
      </c>
      <c r="AT133" s="21">
        <f t="shared" ca="1" si="45"/>
        <v>6.442236747452541</v>
      </c>
      <c r="AU133" s="21">
        <f t="shared" ca="1" si="45"/>
        <v>41.290835926962508</v>
      </c>
      <c r="AV133" s="21">
        <f t="shared" ca="1" si="45"/>
        <v>890.28031201696024</v>
      </c>
      <c r="AW133" s="21">
        <f t="shared" ca="1" si="45"/>
        <v>21888.38030604153</v>
      </c>
      <c r="AX133" s="21">
        <f t="shared" ca="1" si="45"/>
        <v>541597.90062556718</v>
      </c>
      <c r="AY133" s="21">
        <f t="shared" ca="1" si="45"/>
        <v>13404981.902286988</v>
      </c>
      <c r="AZ133" s="21">
        <f t="shared" ca="1" si="45"/>
        <v>331788397.19538569</v>
      </c>
      <c r="BA133" s="21">
        <f t="shared" ca="1" si="45"/>
        <v>8212141297.40063</v>
      </c>
      <c r="BB133" s="21">
        <f t="shared" ca="1" si="45"/>
        <v>203259870864.28226</v>
      </c>
      <c r="BC133" s="21">
        <f t="shared" ca="1" si="45"/>
        <v>5030913806244.6934</v>
      </c>
      <c r="BD133" s="21">
        <f t="shared" ca="1" si="45"/>
        <v>124520859321477.58</v>
      </c>
      <c r="BE133" s="21">
        <f t="shared" ca="1" si="45"/>
        <v>3082033399025167.5</v>
      </c>
      <c r="BF133" s="21">
        <f t="shared" ca="1" si="45"/>
        <v>7.6283844631816544E+16</v>
      </c>
      <c r="BG133" s="21">
        <f t="shared" ca="1" si="45"/>
        <v>1.8881122272643415E+18</v>
      </c>
      <c r="BH133" s="21">
        <f t="shared" ca="1" si="45"/>
        <v>4.6732932810818077E+19</v>
      </c>
      <c r="BI133" s="21">
        <f t="shared" ca="1" si="45"/>
        <v>1.1566934296301027E+21</v>
      </c>
      <c r="BJ133" s="21">
        <f t="shared" ca="1" si="45"/>
        <v>2.86294826870978E+22</v>
      </c>
      <c r="BK133" s="21">
        <f t="shared" ca="1" si="45"/>
        <v>7.0861237525297484E+23</v>
      </c>
      <c r="BL133" s="21">
        <f t="shared" ca="1" si="45"/>
        <v>1.7538965129142829E+25</v>
      </c>
      <c r="BM133" s="21">
        <f t="shared" ca="1" si="45"/>
        <v>4.3410940659739247E+26</v>
      </c>
      <c r="BN133" s="21">
        <f t="shared" ca="1" si="45"/>
        <v>1.0744703324471767E+28</v>
      </c>
      <c r="BO133" s="21">
        <f t="shared" ca="1" si="45"/>
        <v>2.6594367171027453E+29</v>
      </c>
      <c r="BP133" s="21">
        <f t="shared" ca="1" si="45"/>
        <v>6.5824094341885119E+30</v>
      </c>
      <c r="BQ133" s="21">
        <f t="shared" ca="1" si="45"/>
        <v>1.629221469228205E+32</v>
      </c>
      <c r="BR133" s="21">
        <f t="shared" ca="1" si="45"/>
        <v>4.0325091024943163E+33</v>
      </c>
      <c r="BS133" s="21">
        <f t="shared" ca="1" si="45"/>
        <v>9.9809203156164964E+34</v>
      </c>
      <c r="BT133" s="21">
        <f t="shared" ca="1" si="45"/>
        <v>2.4703917044866093E+36</v>
      </c>
      <c r="BU133" s="21">
        <f t="shared" ca="1" si="45"/>
        <v>6.1145014491872522E+37</v>
      </c>
      <c r="BV133" s="21">
        <f t="shared" ca="1" si="45"/>
        <v>1.5134089021233923E+39</v>
      </c>
      <c r="BW133" s="21">
        <f t="shared" ca="1" si="45"/>
        <v>3.7458597794391301E+40</v>
      </c>
      <c r="BX133" s="21">
        <f t="shared" ca="1" si="45"/>
        <v>9.2714305220074009E+41</v>
      </c>
      <c r="BY133" s="21">
        <f t="shared" ca="1" si="44"/>
        <v>2.2947848821054182E+43</v>
      </c>
      <c r="BZ133" s="21">
        <f t="shared" ca="1" si="44"/>
        <v>5.6798545194142545E+44</v>
      </c>
      <c r="CA133" s="21">
        <f t="shared" ca="1" si="44"/>
        <v>1.4058288257456012E+46</v>
      </c>
      <c r="CB133" s="21">
        <f t="shared" ca="1" si="44"/>
        <v>3.4795868108107001E+47</v>
      </c>
      <c r="CC133" s="21">
        <f t="shared" ca="1" si="44"/>
        <v>8.6123745310859798E+48</v>
      </c>
      <c r="CD133" s="21">
        <f t="shared" ca="1" si="44"/>
        <v>2.1316610016306543E+50</v>
      </c>
      <c r="CE133" s="21">
        <f t="shared" ca="1" si="44"/>
        <v>5.2761042955812507E+51</v>
      </c>
      <c r="CF133" s="21">
        <f t="shared" ca="1" si="44"/>
        <v>1.3058960367811725E+53</v>
      </c>
      <c r="CG133" s="21">
        <f t="shared" ca="1" si="44"/>
        <v>3.2322417513741489E+54</v>
      </c>
      <c r="CH133" s="21">
        <f t="shared" ca="1" si="44"/>
        <v>8.0001672760180255E+55</v>
      </c>
      <c r="CI133" s="21">
        <f t="shared" ca="1" si="44"/>
        <v>1.9801327180122581E+57</v>
      </c>
      <c r="CJ133" s="21">
        <f t="shared" ca="1" si="44"/>
        <v>4.9010544975716374E+58</v>
      </c>
      <c r="CK133" s="21">
        <f t="shared" ca="1" si="44"/>
        <v>1.2130669307998076E+60</v>
      </c>
      <c r="CL133" s="21">
        <f t="shared" ca="1" si="44"/>
        <v>3.0024791181771151E+61</v>
      </c>
      <c r="CM133" s="21">
        <f t="shared" ca="1" si="44"/>
        <v>7.4314785327986084E+62</v>
      </c>
      <c r="CN133" s="21">
        <f t="shared" ca="1" si="44"/>
        <v>1.8393757628193046E+64</v>
      </c>
      <c r="CO133" s="21">
        <f t="shared" ca="1" si="44"/>
        <v>4.5526649668895945E+65</v>
      </c>
      <c r="CP133" s="21">
        <f t="shared" ca="1" si="44"/>
        <v>1.126836545295021E+67</v>
      </c>
      <c r="CQ133" s="21">
        <f t="shared" ca="1" si="44"/>
        <v>2.789049071361329E+68</v>
      </c>
      <c r="CR133" s="21">
        <f t="shared" ca="1" si="44"/>
        <v>6.9032148051478164E+69</v>
      </c>
      <c r="CS133" s="21">
        <f t="shared" ca="1" si="44"/>
        <v>1.70862446040609E+71</v>
      </c>
      <c r="CT133" s="21">
        <f t="shared" ca="1" si="44"/>
        <v>4.2290405689261399E+72</v>
      </c>
      <c r="CU133" s="21">
        <f t="shared" ca="1" si="44"/>
        <v>1.0467358128170339E+74</v>
      </c>
      <c r="CV133" s="21">
        <f t="shared" ca="1" si="44"/>
        <v>2.5907906154515511E+75</v>
      </c>
      <c r="CW133" s="21">
        <f t="shared" ca="1" si="44"/>
        <v>6.4125024967354671E+76</v>
      </c>
      <c r="CX133" s="21">
        <f t="shared" ca="1" si="44"/>
        <v>1.5871675628820557E+78</v>
      </c>
      <c r="CY133" s="21">
        <f t="shared" ca="1" si="44"/>
        <v>3.9284208839643687E+79</v>
      </c>
      <c r="CZ133" s="21">
        <f t="shared" ca="1" si="44"/>
        <v>9.7232900939233556E+80</v>
      </c>
      <c r="DA133" s="21">
        <f t="shared" ca="1" si="44"/>
        <v>2.406625283876907E+82</v>
      </c>
      <c r="DB133" s="21">
        <f t="shared" ca="1" si="44"/>
        <v>5.9566722797001661E+83</v>
      </c>
      <c r="DC133" s="21">
        <f t="shared" ca="1" si="44"/>
        <v>1.4743443811322888E+85</v>
      </c>
      <c r="DD133" s="21">
        <f t="shared" ca="1" si="44"/>
        <v>3.6491706310318863E+86</v>
      </c>
      <c r="DE133" s="21">
        <f t="shared" ca="1" si="44"/>
        <v>9.0321138431433853E+87</v>
      </c>
      <c r="DF133" s="21">
        <f t="shared" ca="1" si="44"/>
        <v>2.2355512724389728E+89</v>
      </c>
      <c r="DG133" s="21">
        <f t="shared" ca="1" si="44"/>
        <v>5.5332445743002147E+90</v>
      </c>
      <c r="DH133" s="23" t="s">
        <v>19</v>
      </c>
    </row>
    <row r="134" spans="10:112" x14ac:dyDescent="0.2">
      <c r="J134" s="5" t="s">
        <v>51</v>
      </c>
      <c r="K134">
        <f t="shared" si="37"/>
        <v>9.36</v>
      </c>
      <c r="L134" s="21">
        <f t="shared" si="40"/>
        <v>0</v>
      </c>
      <c r="M134" s="21">
        <f t="shared" ca="1" si="45"/>
        <v>-4.436060446809764E-3</v>
      </c>
      <c r="N134" s="21">
        <f t="shared" ca="1" si="45"/>
        <v>-9.5440986170034804E-3</v>
      </c>
      <c r="O134" s="21">
        <f t="shared" ca="1" si="45"/>
        <v>-1.5415107384801837E-2</v>
      </c>
      <c r="P134" s="21">
        <f t="shared" ca="1" si="45"/>
        <v>-2.215268926110793E-2</v>
      </c>
      <c r="Q134" s="21">
        <f t="shared" ca="1" si="45"/>
        <v>-2.9874881408821018E-2</v>
      </c>
      <c r="R134" s="21">
        <f t="shared" ca="1" si="45"/>
        <v>-3.8716256537753284E-2</v>
      </c>
      <c r="S134" s="21">
        <f t="shared" ca="1" si="45"/>
        <v>-4.8830343131085925E-2</v>
      </c>
      <c r="T134" s="21">
        <f t="shared" ca="1" si="45"/>
        <v>-6.0392415573924711E-2</v>
      </c>
      <c r="U134" s="21">
        <f t="shared" ca="1" si="45"/>
        <v>-7.3602713085187982E-2</v>
      </c>
      <c r="V134" s="21">
        <f t="shared" ca="1" si="45"/>
        <v>-8.8690156111212115E-2</v>
      </c>
      <c r="W134" s="21">
        <f t="shared" ca="1" si="45"/>
        <v>-0.10591664027694254</v>
      </c>
      <c r="X134" s="21">
        <f t="shared" ca="1" si="45"/>
        <v>-0.12558200140920667</v>
      </c>
      <c r="Y134" s="21">
        <f t="shared" ca="1" si="45"/>
        <v>-0.14802976090314549</v>
      </c>
      <c r="Z134" s="21">
        <f t="shared" ca="1" si="45"/>
        <v>-0.17365377922106384</v>
      </c>
      <c r="AA134" s="21">
        <f t="shared" ca="1" si="45"/>
        <v>-0.20290596709626021</v>
      </c>
      <c r="AB134" s="21">
        <f t="shared" ca="1" si="45"/>
        <v>-0.23630522966188833</v>
      </c>
      <c r="AC134" s="21">
        <f t="shared" ca="1" si="45"/>
        <v>-0.27444784895008295</v>
      </c>
      <c r="AD134" s="21">
        <f t="shared" ca="1" si="45"/>
        <v>-0.31801954586016518</v>
      </c>
      <c r="AE134" s="21">
        <f t="shared" ca="1" si="45"/>
        <v>-0.36780950479215807</v>
      </c>
      <c r="AF134" s="21">
        <f t="shared" ca="1" si="45"/>
        <v>-0.42472669389649464</v>
      </c>
      <c r="AG134" s="21">
        <f t="shared" ca="1" si="45"/>
        <v>-0.48981887275434538</v>
      </c>
      <c r="AH134" s="21">
        <f t="shared" ca="1" si="45"/>
        <v>-0.56429474901416199</v>
      </c>
      <c r="AI134" s="21">
        <f t="shared" ca="1" si="45"/>
        <v>-0.6495498281539499</v>
      </c>
      <c r="AJ134" s="21">
        <f t="shared" ca="1" si="45"/>
        <v>-0.74719659861918908</v>
      </c>
      <c r="AK134" s="21">
        <f t="shared" ca="1" si="45"/>
        <v>-0.85909981111715694</v>
      </c>
      <c r="AL134" s="21">
        <f t="shared" ca="1" si="45"/>
        <v>-0.98741774955297923</v>
      </c>
      <c r="AM134" s="21">
        <f t="shared" ca="1" si="45"/>
        <v>-1.1346505588151057</v>
      </c>
      <c r="AN134" s="21">
        <f t="shared" ca="1" si="45"/>
        <v>-1.3036969579256088</v>
      </c>
      <c r="AO134" s="21">
        <f t="shared" ca="1" si="45"/>
        <v>-1.4979225494725108</v>
      </c>
      <c r="AP134" s="21">
        <f t="shared" ca="1" si="45"/>
        <v>-1.7212839963055107</v>
      </c>
      <c r="AQ134" s="21">
        <f t="shared" ca="1" si="45"/>
        <v>-1.97956300997826</v>
      </c>
      <c r="AR134" s="21">
        <f t="shared" ca="1" si="45"/>
        <v>-2.3087467598951616</v>
      </c>
      <c r="AS134" s="21">
        <f t="shared" ca="1" si="45"/>
        <v>-3.4749312767412892</v>
      </c>
      <c r="AT134" s="21">
        <f t="shared" ca="1" si="45"/>
        <v>-24.294733427782152</v>
      </c>
      <c r="AU134" s="21">
        <f t="shared" ca="1" si="45"/>
        <v>-530.33171697868272</v>
      </c>
      <c r="AV134" s="21">
        <f t="shared" ca="1" si="45"/>
        <v>-13044.61824030627</v>
      </c>
      <c r="AW134" s="21">
        <f t="shared" ca="1" si="45"/>
        <v>-322775.12505520304</v>
      </c>
      <c r="AX134" s="21">
        <f t="shared" ca="1" si="45"/>
        <v>-7988944.4540712396</v>
      </c>
      <c r="AY134" s="21">
        <f t="shared" ca="1" si="45"/>
        <v>-197735368.46720657</v>
      </c>
      <c r="AZ134" s="21">
        <f t="shared" ca="1" si="45"/>
        <v>-4894175943.7522678</v>
      </c>
      <c r="BA134" s="21">
        <f t="shared" ca="1" si="45"/>
        <v>-121136440567.63319</v>
      </c>
      <c r="BB134" s="21">
        <f t="shared" ca="1" si="45"/>
        <v>-2998265179497.8599</v>
      </c>
      <c r="BC134" s="21">
        <f t="shared" ca="1" si="45"/>
        <v>-74210485429286.812</v>
      </c>
      <c r="BD134" s="21">
        <f t="shared" ca="1" si="45"/>
        <v>-1836794223314920.7</v>
      </c>
      <c r="BE134" s="21">
        <f t="shared" ca="1" si="45"/>
        <v>-4.5462753580267904E+16</v>
      </c>
      <c r="BF134" s="21">
        <f t="shared" ca="1" si="45"/>
        <v>-1.1252550449215137E+18</v>
      </c>
      <c r="BG134" s="21">
        <f t="shared" ca="1" si="45"/>
        <v>-2.7851346759696568E+19</v>
      </c>
      <c r="BH134" s="21">
        <f t="shared" ca="1" si="45"/>
        <v>-6.8935262325313713E+20</v>
      </c>
      <c r="BI134" s="21">
        <f t="shared" ca="1" si="45"/>
        <v>-1.7062264275593429E+22</v>
      </c>
      <c r="BJ134" s="21">
        <f t="shared" ca="1" si="45"/>
        <v>-4.2231051649368738E+23</v>
      </c>
      <c r="BK134" s="21">
        <f t="shared" ca="1" si="45"/>
        <v>-1.0452667323830467E+25</v>
      </c>
      <c r="BL134" s="21">
        <f t="shared" ca="1" si="45"/>
        <v>-2.5871544740700879E+26</v>
      </c>
      <c r="BM134" s="21">
        <f t="shared" ca="1" si="45"/>
        <v>-6.4035026310428718E+27</v>
      </c>
      <c r="BN134" s="21">
        <f t="shared" ca="1" si="45"/>
        <v>-1.5849399935351275E+29</v>
      </c>
      <c r="BO134" s="21">
        <f t="shared" ca="1" si="45"/>
        <v>-3.9229073952974617E+30</v>
      </c>
      <c r="BP134" s="21">
        <f t="shared" ca="1" si="45"/>
        <v>-9.7096435806580686E+31</v>
      </c>
      <c r="BQ134" s="21">
        <f t="shared" ca="1" si="45"/>
        <v>-2.4032476159773751E+33</v>
      </c>
      <c r="BR134" s="21">
        <f t="shared" ca="1" si="45"/>
        <v>-5.9483121662990526E+34</v>
      </c>
      <c r="BS134" s="21">
        <f t="shared" ca="1" si="45"/>
        <v>-1.4722751576030126E+36</v>
      </c>
      <c r="BT134" s="21">
        <f t="shared" ca="1" si="45"/>
        <v>-3.6440490666778272E+37</v>
      </c>
      <c r="BU134" s="21">
        <f t="shared" ca="1" si="45"/>
        <v>-9.0194373866350442E+38</v>
      </c>
      <c r="BV134" s="21">
        <f t="shared" ca="1" si="45"/>
        <v>-2.2324137047849359E+40</v>
      </c>
      <c r="BW134" s="21">
        <f t="shared" ca="1" si="45"/>
        <v>-5.5254787361715133E+41</v>
      </c>
      <c r="BX134" s="21">
        <f t="shared" ca="1" si="45"/>
        <v>-1.3676190572981841E+43</v>
      </c>
      <c r="BY134" s="21">
        <f t="shared" ca="1" si="44"/>
        <v>-3.3850132724567072E+44</v>
      </c>
      <c r="BZ134" s="21">
        <f t="shared" ca="1" si="44"/>
        <v>-8.3782942286983801E+45</v>
      </c>
      <c r="CA134" s="21">
        <f t="shared" ca="1" si="44"/>
        <v>-2.0737234548911007E+47</v>
      </c>
      <c r="CB134" s="21">
        <f t="shared" ca="1" si="44"/>
        <v>-5.1327022541899095E+48</v>
      </c>
      <c r="CC134" s="21">
        <f t="shared" ca="1" si="44"/>
        <v>-1.2704023946833318E+50</v>
      </c>
      <c r="CD134" s="21">
        <f t="shared" ca="1" si="44"/>
        <v>-3.1443909357987147E+51</v>
      </c>
      <c r="CE134" s="21">
        <f t="shared" ca="1" si="44"/>
        <v>-7.7827264798021605E+52</v>
      </c>
      <c r="CF134" s="21">
        <f t="shared" ca="1" si="44"/>
        <v>-1.9263136389927519E+54</v>
      </c>
      <c r="CG134" s="21">
        <f t="shared" ca="1" si="44"/>
        <v>-4.7678461338624611E+55</v>
      </c>
      <c r="CH134" s="21">
        <f t="shared" ca="1" si="44"/>
        <v>-1.1800963402877042E+57</v>
      </c>
      <c r="CI134" s="21">
        <f t="shared" ca="1" si="44"/>
        <v>-2.9208731432590726E+58</v>
      </c>
      <c r="CJ134" s="21">
        <f t="shared" ca="1" si="44"/>
        <v>-7.229494430038459E+59</v>
      </c>
      <c r="CK134" s="21">
        <f t="shared" ca="1" si="44"/>
        <v>-1.7893823918558986E+61</v>
      </c>
      <c r="CL134" s="21">
        <f t="shared" ca="1" si="44"/>
        <v>-4.4289256673075461E+62</v>
      </c>
      <c r="CM134" s="21">
        <f t="shared" ca="1" si="44"/>
        <v>-1.0962096562369749E+64</v>
      </c>
      <c r="CN134" s="21">
        <f t="shared" ca="1" si="44"/>
        <v>-2.7132440250641009E+65</v>
      </c>
      <c r="CO134" s="21">
        <f t="shared" ca="1" si="44"/>
        <v>-6.7155886628616014E+66</v>
      </c>
      <c r="CP134" s="21">
        <f t="shared" ca="1" si="44"/>
        <v>-1.6621848485484986E+68</v>
      </c>
      <c r="CQ134" s="21">
        <f t="shared" ca="1" si="44"/>
        <v>-4.1140972287700247E+69</v>
      </c>
      <c r="CR134" s="21">
        <f t="shared" ca="1" si="44"/>
        <v>-1.0182860241179171E+71</v>
      </c>
      <c r="CS134" s="21">
        <f t="shared" ca="1" si="44"/>
        <v>-2.5203741410452577E+72</v>
      </c>
      <c r="CT134" s="21">
        <f t="shared" ca="1" si="44"/>
        <v>-6.2382136849542201E+73</v>
      </c>
      <c r="CU134" s="21">
        <f t="shared" ca="1" si="44"/>
        <v>-1.5440290925619944E+75</v>
      </c>
      <c r="CV134" s="21">
        <f t="shared" ca="1" si="44"/>
        <v>-3.8216482459199355E+76</v>
      </c>
      <c r="CW134" s="21">
        <f t="shared" ca="1" si="44"/>
        <v>-9.4590156272953148E+77</v>
      </c>
      <c r="CX134" s="21">
        <f t="shared" ca="1" si="44"/>
        <v>-2.3412143368490803E+79</v>
      </c>
      <c r="CY134" s="21">
        <f t="shared" ca="1" si="44"/>
        <v>-5.7947727195318008E+80</v>
      </c>
      <c r="CZ134" s="21">
        <f t="shared" ca="1" si="44"/>
        <v>-1.4342723920024846E+82</v>
      </c>
      <c r="DA134" s="21">
        <f t="shared" ca="1" si="44"/>
        <v>-3.5499878839540041E+83</v>
      </c>
      <c r="DB134" s="21">
        <f t="shared" ca="1" si="44"/>
        <v>-8.786625222999126E+84</v>
      </c>
      <c r="DC134" s="21">
        <f t="shared" ca="1" si="44"/>
        <v>-2.1747900368452152E+86</v>
      </c>
      <c r="DD134" s="21">
        <f t="shared" ca="1" si="44"/>
        <v>-5.3828535806684266E+87</v>
      </c>
      <c r="DE134" s="21">
        <f t="shared" ca="1" si="44"/>
        <v>-1.3323177033193774E+89</v>
      </c>
      <c r="DF134" s="21">
        <f t="shared" ca="1" si="44"/>
        <v>-3.2976383919359776E+90</v>
      </c>
      <c r="DG134" s="21">
        <f t="shared" ca="1" si="44"/>
        <v>-8.1620314260459137E+91</v>
      </c>
      <c r="DH134" s="23" t="s">
        <v>19</v>
      </c>
    </row>
    <row r="135" spans="10:112" x14ac:dyDescent="0.2">
      <c r="J135" s="5" t="s">
        <v>51</v>
      </c>
      <c r="K135">
        <f t="shared" si="37"/>
        <v>10.08</v>
      </c>
      <c r="L135" s="21">
        <f t="shared" si="40"/>
        <v>0</v>
      </c>
      <c r="M135" s="21">
        <f t="shared" ca="1" si="45"/>
        <v>6.7008541333508678E-5</v>
      </c>
      <c r="N135" s="21">
        <f t="shared" ca="1" si="45"/>
        <v>2.1865127767709027E-4</v>
      </c>
      <c r="O135" s="21">
        <f t="shared" ca="1" si="45"/>
        <v>4.7604403400206436E-4</v>
      </c>
      <c r="P135" s="21">
        <f t="shared" ca="1" si="45"/>
        <v>8.6443177257498351E-4</v>
      </c>
      <c r="Q135" s="21">
        <f t="shared" ca="1" si="45"/>
        <v>1.4139425239225506E-3</v>
      </c>
      <c r="R135" s="21">
        <f t="shared" ca="1" si="45"/>
        <v>2.1604771049424437E-3</v>
      </c>
      <c r="S135" s="21">
        <f t="shared" ca="1" si="45"/>
        <v>3.1467592855356353E-3</v>
      </c>
      <c r="T135" s="21">
        <f t="shared" ca="1" si="45"/>
        <v>4.4235756294094064E-3</v>
      </c>
      <c r="U135" s="21">
        <f t="shared" ca="1" si="45"/>
        <v>6.0512396648745529E-3</v>
      </c>
      <c r="V135" s="21">
        <f t="shared" ca="1" si="45"/>
        <v>8.1013215065612008E-3</v>
      </c>
      <c r="W135" s="21">
        <f t="shared" ca="1" si="45"/>
        <v>1.0658691752075572E-2</v>
      </c>
      <c r="X135" s="21">
        <f t="shared" ca="1" si="45"/>
        <v>1.3823937662920508E-2</v>
      </c>
      <c r="Y135" s="21">
        <f t="shared" ca="1" si="45"/>
        <v>1.7716220600469419E-2</v>
      </c>
      <c r="Z135" s="21">
        <f t="shared" ca="1" si="45"/>
        <v>2.247665677963382E-2</v>
      </c>
      <c r="AA135" s="21">
        <f t="shared" ca="1" si="45"/>
        <v>2.8272319052363378E-2</v>
      </c>
      <c r="AB135" s="21">
        <f t="shared" ca="1" si="45"/>
        <v>3.5300976156188942E-2</v>
      </c>
      <c r="AC135" s="21">
        <f t="shared" ca="1" si="45"/>
        <v>4.3796708283326026E-2</v>
      </c>
      <c r="AD135" s="21">
        <f t="shared" ca="1" si="45"/>
        <v>5.403656469814698E-2</v>
      </c>
      <c r="AE135" s="21">
        <f t="shared" ca="1" si="45"/>
        <v>6.6348461369542741E-2</v>
      </c>
      <c r="AF135" s="21">
        <f t="shared" ca="1" si="45"/>
        <v>8.112055529906409E-2</v>
      </c>
      <c r="AG135" s="21">
        <f t="shared" ca="1" si="45"/>
        <v>9.8812378762925909E-2</v>
      </c>
      <c r="AH135" s="21">
        <f t="shared" ca="1" si="45"/>
        <v>0.11996807268417529</v>
      </c>
      <c r="AI135" s="21">
        <f t="shared" ca="1" si="45"/>
        <v>0.14523212580531636</v>
      </c>
      <c r="AJ135" s="21">
        <f t="shared" ca="1" si="45"/>
        <v>0.17536810767530733</v>
      </c>
      <c r="AK135" s="21">
        <f t="shared" ca="1" si="45"/>
        <v>0.21128098171390552</v>
      </c>
      <c r="AL135" s="21">
        <f t="shared" ca="1" si="45"/>
        <v>0.25404370455469844</v>
      </c>
      <c r="AM135" s="21">
        <f t="shared" ca="1" si="45"/>
        <v>0.30492899249333633</v>
      </c>
      <c r="AN135" s="21">
        <f t="shared" ca="1" si="45"/>
        <v>0.36544807733708617</v>
      </c>
      <c r="AO135" s="21">
        <f t="shared" ca="1" si="45"/>
        <v>0.43741748075626496</v>
      </c>
      <c r="AP135" s="21">
        <f t="shared" ca="1" si="45"/>
        <v>0.52354525856497569</v>
      </c>
      <c r="AQ135" s="21">
        <f t="shared" ca="1" si="45"/>
        <v>0.64066562094870927</v>
      </c>
      <c r="AR135" s="21">
        <f t="shared" ca="1" si="45"/>
        <v>1.1457837956891201</v>
      </c>
      <c r="AS135" s="21">
        <f t="shared" ca="1" si="45"/>
        <v>10.804228325385642</v>
      </c>
      <c r="AT135" s="21">
        <f t="shared" ca="1" si="45"/>
        <v>246.48343953060197</v>
      </c>
      <c r="AU135" s="21">
        <f t="shared" ca="1" si="45"/>
        <v>6075.7994430192139</v>
      </c>
      <c r="AV135" s="21">
        <f t="shared" ca="1" si="45"/>
        <v>150353.25744423544</v>
      </c>
      <c r="AW135" s="21">
        <f t="shared" ca="1" si="45"/>
        <v>3721379.3325711652</v>
      </c>
      <c r="AX135" s="21">
        <f t="shared" ca="1" si="45"/>
        <v>92108344.616710529</v>
      </c>
      <c r="AY135" s="21">
        <f t="shared" ca="1" si="45"/>
        <v>2279786605.4590502</v>
      </c>
      <c r="AZ135" s="21">
        <f t="shared" ca="1" si="45"/>
        <v>56427320858.488258</v>
      </c>
      <c r="BA135" s="21">
        <f t="shared" ca="1" si="45"/>
        <v>1396640595972.9583</v>
      </c>
      <c r="BB135" s="21">
        <f t="shared" ca="1" si="45"/>
        <v>34568449003726.832</v>
      </c>
      <c r="BC135" s="21">
        <f t="shared" ca="1" si="45"/>
        <v>855608569336705</v>
      </c>
      <c r="BD135" s="21">
        <f t="shared" ca="1" si="45"/>
        <v>2.1177288743910388E+16</v>
      </c>
      <c r="BE135" s="21">
        <f t="shared" ca="1" si="45"/>
        <v>5.2416206853970106E+17</v>
      </c>
      <c r="BF135" s="21">
        <f t="shared" ca="1" si="45"/>
        <v>1.2973609506105178E+19</v>
      </c>
      <c r="BG135" s="21">
        <f t="shared" ca="1" si="45"/>
        <v>3.2111164370270526E+20</v>
      </c>
      <c r="BH135" s="21">
        <f t="shared" ca="1" si="45"/>
        <v>7.9478797152240167E+21</v>
      </c>
      <c r="BI135" s="21">
        <f t="shared" ca="1" si="45"/>
        <v>1.9671909492027336E+23</v>
      </c>
      <c r="BJ135" s="21">
        <f t="shared" ca="1" si="45"/>
        <v>4.869022143850579E+24</v>
      </c>
      <c r="BK135" s="21">
        <f t="shared" ca="1" si="45"/>
        <v>1.2051385573718017E+26</v>
      </c>
      <c r="BL135" s="21">
        <f t="shared" ca="1" si="45"/>
        <v>2.982855489449129E+27</v>
      </c>
      <c r="BM135" s="21">
        <f t="shared" ca="1" si="45"/>
        <v>7.3829078108461068E+28</v>
      </c>
      <c r="BN135" s="21">
        <f t="shared" ca="1" si="45"/>
        <v>1.8273539549084072E+30</v>
      </c>
      <c r="BO135" s="21">
        <f t="shared" ca="1" si="45"/>
        <v>4.5229096197484475E+31</v>
      </c>
      <c r="BP135" s="21">
        <f t="shared" ca="1" si="45"/>
        <v>1.119471757303753E+33</v>
      </c>
      <c r="BQ135" s="21">
        <f t="shared" ca="1" si="45"/>
        <v>2.77082038030906E+34</v>
      </c>
      <c r="BR135" s="21">
        <f t="shared" ca="1" si="45"/>
        <v>6.8580967143391766E+35</v>
      </c>
      <c r="BS135" s="21">
        <f t="shared" ca="1" si="45"/>
        <v>1.6974572178877265E+37</v>
      </c>
      <c r="BT135" s="21">
        <f t="shared" ca="1" si="45"/>
        <v>4.201400369108123E+38</v>
      </c>
      <c r="BU135" s="21">
        <f t="shared" ca="1" si="45"/>
        <v>1.039894547848192E+40</v>
      </c>
      <c r="BV135" s="21">
        <f t="shared" ca="1" si="45"/>
        <v>2.5738577037967587E+41</v>
      </c>
      <c r="BW135" s="21">
        <f t="shared" ca="1" si="45"/>
        <v>6.3705916075338927E+42</v>
      </c>
      <c r="BX135" s="21">
        <f t="shared" ca="1" si="45"/>
        <v>1.5767941394288062E+44</v>
      </c>
      <c r="BY135" s="21">
        <f t="shared" ca="1" si="44"/>
        <v>3.9027454768288095E+45</v>
      </c>
      <c r="BZ135" s="21">
        <f t="shared" ca="1" si="44"/>
        <v>9.6597405306115913E+46</v>
      </c>
      <c r="CA135" s="21">
        <f t="shared" ca="1" si="44"/>
        <v>2.3908960415677008E+48</v>
      </c>
      <c r="CB135" s="21">
        <f t="shared" ca="1" si="44"/>
        <v>5.9177406096012113E+49</v>
      </c>
      <c r="CC135" s="21">
        <f t="shared" ca="1" si="44"/>
        <v>1.4647083483974944E+51</v>
      </c>
      <c r="CD135" s="21">
        <f t="shared" ca="1" si="44"/>
        <v>3.6253203501230503E+52</v>
      </c>
      <c r="CE135" s="21">
        <f t="shared" ca="1" si="44"/>
        <v>8.9730816755130308E+53</v>
      </c>
      <c r="CF135" s="21">
        <f t="shared" ca="1" si="44"/>
        <v>2.2209401371353063E+55</v>
      </c>
      <c r="CG135" s="21">
        <f t="shared" ca="1" si="44"/>
        <v>5.4970803466441997E+56</v>
      </c>
      <c r="CH135" s="21">
        <f t="shared" ca="1" si="44"/>
        <v>1.3605901317304971E+58</v>
      </c>
      <c r="CI135" s="21">
        <f t="shared" ca="1" si="44"/>
        <v>3.3676158793830954E+59</v>
      </c>
      <c r="CJ135" s="21">
        <f t="shared" ca="1" si="44"/>
        <v>8.3352336949987806E+60</v>
      </c>
      <c r="CK135" s="21">
        <f t="shared" ca="1" si="44"/>
        <v>2.0630654812960474E+62</v>
      </c>
      <c r="CL135" s="21">
        <f t="shared" ca="1" si="44"/>
        <v>5.106322552985249E+63</v>
      </c>
      <c r="CM135" s="21">
        <f t="shared" ca="1" si="44"/>
        <v>1.2638731175287242E+65</v>
      </c>
      <c r="CN135" s="21">
        <f t="shared" ca="1" si="44"/>
        <v>3.128230229558099E+66</v>
      </c>
      <c r="CO135" s="21">
        <f t="shared" ca="1" si="44"/>
        <v>7.7427268872156747E+67</v>
      </c>
      <c r="CP135" s="21">
        <f t="shared" ca="1" si="44"/>
        <v>1.9164132832541681E+69</v>
      </c>
      <c r="CQ135" s="21">
        <f t="shared" ca="1" si="44"/>
        <v>4.7433416233452956E+70</v>
      </c>
      <c r="CR135" s="21">
        <f t="shared" ca="1" si="44"/>
        <v>1.1740311942295441E+72</v>
      </c>
      <c r="CS135" s="21">
        <f t="shared" ca="1" si="44"/>
        <v>2.9058612144655784E+73</v>
      </c>
      <c r="CT135" s="21">
        <f t="shared" ca="1" si="44"/>
        <v>7.192338192749058E+74</v>
      </c>
      <c r="CU135" s="21">
        <f t="shared" ca="1" si="44"/>
        <v>1.7801857990106306E+76</v>
      </c>
      <c r="CV135" s="21">
        <f t="shared" ca="1" si="44"/>
        <v>4.4061630502777677E+77</v>
      </c>
      <c r="CW135" s="21">
        <f t="shared" ca="1" si="44"/>
        <v>1.0905756487003933E+79</v>
      </c>
      <c r="CX135" s="21">
        <f t="shared" ca="1" si="44"/>
        <v>2.6992992133219719E+80</v>
      </c>
      <c r="CY135" s="21">
        <f t="shared" ca="1" si="44"/>
        <v>6.6810736620822708E+81</v>
      </c>
      <c r="CZ135" s="21">
        <f t="shared" ca="1" si="44"/>
        <v>1.6536419918870921E+83</v>
      </c>
      <c r="DA135" s="21">
        <f t="shared" ca="1" si="44"/>
        <v>4.0929526834164752E+84</v>
      </c>
      <c r="DB135" s="21">
        <f t="shared" ca="1" si="44"/>
        <v>1.0130525077903378E+86</v>
      </c>
      <c r="DC135" s="21">
        <f t="shared" ca="1" si="44"/>
        <v>2.507420590759508E+87</v>
      </c>
      <c r="DD135" s="21">
        <f t="shared" ca="1" si="44"/>
        <v>6.2061521694253483E+88</v>
      </c>
      <c r="DE135" s="21">
        <f t="shared" ca="1" si="44"/>
        <v>1.5360935015053072E+90</v>
      </c>
      <c r="DF135" s="21">
        <f t="shared" ca="1" si="44"/>
        <v>3.802006752253589E+91</v>
      </c>
      <c r="DG135" s="21">
        <f t="shared" ca="1" si="44"/>
        <v>9.410400688510369E+92</v>
      </c>
      <c r="DH135" s="23" t="s">
        <v>19</v>
      </c>
    </row>
    <row r="136" spans="10:112" x14ac:dyDescent="0.2">
      <c r="J136" s="5" t="s">
        <v>51</v>
      </c>
      <c r="K136">
        <f t="shared" si="37"/>
        <v>10.8</v>
      </c>
      <c r="L136" s="21">
        <f t="shared" si="40"/>
        <v>0</v>
      </c>
      <c r="M136" s="21">
        <f t="shared" ca="1" si="45"/>
        <v>-1.2648513922827091E-6</v>
      </c>
      <c r="N136" s="21">
        <f t="shared" ca="1" si="45"/>
        <v>-5.5529027824422858E-6</v>
      </c>
      <c r="O136" s="21">
        <f t="shared" ca="1" si="45"/>
        <v>-1.52485643442704E-5</v>
      </c>
      <c r="P136" s="21">
        <f t="shared" ca="1" si="45"/>
        <v>-3.352592427667681E-5</v>
      </c>
      <c r="Q136" s="21">
        <f t="shared" ca="1" si="45"/>
        <v>-6.4550290474923137E-5</v>
      </c>
      <c r="R136" s="21">
        <f t="shared" ca="1" si="45"/>
        <v>-1.1372602136739187E-4</v>
      </c>
      <c r="S136" s="21">
        <f t="shared" ca="1" si="45"/>
        <v>-1.8800082380195069E-4</v>
      </c>
      <c r="T136" s="21">
        <f t="shared" ca="1" si="45"/>
        <v>-2.9623890366505418E-4</v>
      </c>
      <c r="U136" s="21">
        <f t="shared" ca="1" si="45"/>
        <v>-4.496780431425521E-4</v>
      </c>
      <c r="V136" s="21">
        <f t="shared" ca="1" si="45"/>
        <v>-6.6248895313891364E-4</v>
      </c>
      <c r="W136" s="21">
        <f t="shared" ca="1" si="45"/>
        <v>-9.524592401647246E-4</v>
      </c>
      <c r="X136" s="21">
        <f t="shared" ca="1" si="45"/>
        <v>-1.3418291931387718E-3</v>
      </c>
      <c r="Y136" s="21">
        <f t="shared" ca="1" si="45"/>
        <v>-1.8583125323584837E-3</v>
      </c>
      <c r="Z136" s="21">
        <f t="shared" ca="1" si="45"/>
        <v>-2.5363425103147011E-3</v>
      </c>
      <c r="AA136" s="21">
        <f t="shared" ca="1" si="45"/>
        <v>-3.418592607104524E-3</v>
      </c>
      <c r="AB136" s="21">
        <f t="shared" ca="1" si="45"/>
        <v>-4.5578318850899848E-3</v>
      </c>
      <c r="AC136" s="21">
        <f t="shared" ca="1" si="45"/>
        <v>-6.0191883056444333E-3</v>
      </c>
      <c r="AD136" s="21">
        <f t="shared" ca="1" si="45"/>
        <v>-7.8829095173189416E-3</v>
      </c>
      <c r="AE136" s="21">
        <f t="shared" ca="1" si="45"/>
        <v>-1.0247730481248574E-2</v>
      </c>
      <c r="AF136" s="21">
        <f t="shared" ca="1" si="45"/>
        <v>-1.323498164899114E-2</v>
      </c>
      <c r="AG136" s="21">
        <f t="shared" ca="1" si="45"/>
        <v>-1.6993601293732324E-2</v>
      </c>
      <c r="AH136" s="21">
        <f t="shared" ca="1" si="45"/>
        <v>-2.1706252311413678E-2</v>
      </c>
      <c r="AI136" s="21">
        <f t="shared" ca="1" si="45"/>
        <v>-2.7596788960152677E-2</v>
      </c>
      <c r="AJ136" s="21">
        <f t="shared" ca="1" si="45"/>
        <v>-3.4939374609348574E-2</v>
      </c>
      <c r="AK136" s="21">
        <f t="shared" ca="1" si="45"/>
        <v>-4.4069620588261409E-2</v>
      </c>
      <c r="AL136" s="21">
        <f t="shared" ca="1" si="45"/>
        <v>-5.5398213636074771E-2</v>
      </c>
      <c r="AM136" s="21">
        <f t="shared" ca="1" si="45"/>
        <v>-6.9427923212022916E-2</v>
      </c>
      <c r="AN136" s="21">
        <f t="shared" ca="1" si="45"/>
        <v>-8.6782913771205922E-2</v>
      </c>
      <c r="AO136" s="21">
        <f t="shared" ca="1" si="45"/>
        <v>-0.10845509841446602</v>
      </c>
      <c r="AP136" s="21">
        <f t="shared" ca="1" si="45"/>
        <v>-0.14131506519386924</v>
      </c>
      <c r="AQ136" s="21">
        <f t="shared" ca="1" si="45"/>
        <v>-0.33379513830339991</v>
      </c>
      <c r="AR136" s="21">
        <f t="shared" ca="1" si="45"/>
        <v>-4.3333191038640129</v>
      </c>
      <c r="AS136" s="21">
        <f t="shared" ca="1" si="45"/>
        <v>-102.38543627823468</v>
      </c>
      <c r="AT136" s="21">
        <f t="shared" ca="1" si="45"/>
        <v>-2528.1309705971689</v>
      </c>
      <c r="AU136" s="21">
        <f t="shared" ca="1" si="45"/>
        <v>-62566.680470958774</v>
      </c>
      <c r="AV136" s="21">
        <f t="shared" ca="1" si="45"/>
        <v>-1548587.5839922705</v>
      </c>
      <c r="AW136" s="21">
        <f t="shared" ca="1" si="45"/>
        <v>-38329298.688783564</v>
      </c>
      <c r="AX136" s="21">
        <f t="shared" ca="1" si="45"/>
        <v>-948693885.12531948</v>
      </c>
      <c r="AY136" s="21">
        <f t="shared" ca="1" si="45"/>
        <v>-23481256404.59341</v>
      </c>
      <c r="AZ136" s="21">
        <f t="shared" ca="1" si="45"/>
        <v>-581187900641.12671</v>
      </c>
      <c r="BA136" s="21">
        <f t="shared" ca="1" si="45"/>
        <v>-14385063890771.33</v>
      </c>
      <c r="BB136" s="21">
        <f t="shared" ca="1" si="45"/>
        <v>-356046751803881</v>
      </c>
      <c r="BC136" s="21">
        <f t="shared" ca="1" si="45"/>
        <v>-8812563498098146</v>
      </c>
      <c r="BD136" s="21">
        <f t="shared" ca="1" si="45"/>
        <v>-2.1812100589712208E+17</v>
      </c>
      <c r="BE136" s="21">
        <f t="shared" ca="1" si="45"/>
        <v>-5.3987438625328333E+18</v>
      </c>
      <c r="BF136" s="21">
        <f t="shared" ca="1" si="45"/>
        <v>-1.3362507305553764E+20</v>
      </c>
      <c r="BG136" s="21">
        <f t="shared" ca="1" si="45"/>
        <v>-3.3073730811701504E+21</v>
      </c>
      <c r="BH136" s="21">
        <f t="shared" ca="1" si="45"/>
        <v>-8.1861258971065698E+22</v>
      </c>
      <c r="BI136" s="21">
        <f t="shared" ca="1" si="45"/>
        <v>-2.0261595985626002E+24</v>
      </c>
      <c r="BJ136" s="21">
        <f t="shared" ca="1" si="45"/>
        <v>-5.0149762821247026E+25</v>
      </c>
      <c r="BK136" s="21">
        <f t="shared" ca="1" si="45"/>
        <v>-1.2412638725397616E+27</v>
      </c>
      <c r="BL136" s="21">
        <f t="shared" ca="1" si="45"/>
        <v>-3.072269768049918E+28</v>
      </c>
      <c r="BM136" s="21">
        <f t="shared" ca="1" si="45"/>
        <v>-7.6042183563656128E+29</v>
      </c>
      <c r="BN136" s="21">
        <f t="shared" ca="1" si="45"/>
        <v>-1.8821308410791867E+31</v>
      </c>
      <c r="BO136" s="21">
        <f t="shared" ca="1" si="45"/>
        <v>-4.6584886654318163E+32</v>
      </c>
      <c r="BP136" s="21">
        <f t="shared" ca="1" si="45"/>
        <v>-1.1530291186746417E+34</v>
      </c>
      <c r="BQ136" s="21">
        <f t="shared" ca="1" si="45"/>
        <v>-2.8538786800593667E+35</v>
      </c>
      <c r="BR136" s="21">
        <f t="shared" ca="1" si="45"/>
        <v>-7.0636754868713034E+36</v>
      </c>
      <c r="BS136" s="21">
        <f t="shared" ca="1" si="45"/>
        <v>-1.7483403106434735E+38</v>
      </c>
      <c r="BT136" s="21">
        <f t="shared" ca="1" si="45"/>
        <v>-4.3273418316966703E+39</v>
      </c>
      <c r="BU136" s="21">
        <f t="shared" ca="1" si="45"/>
        <v>-1.0710664973840601E+41</v>
      </c>
      <c r="BV136" s="21">
        <f t="shared" ca="1" si="45"/>
        <v>-2.6510118369971922E+42</v>
      </c>
      <c r="BW136" s="21">
        <f t="shared" ca="1" si="45"/>
        <v>-6.5615568938859634E+43</v>
      </c>
      <c r="BX136" s="21">
        <f t="shared" ref="BX136:DG139" ca="1" si="46">BX25</f>
        <v>-1.624060227558964E+45</v>
      </c>
      <c r="BY136" s="21">
        <f t="shared" ca="1" si="46"/>
        <v>-4.0197344400932674E+46</v>
      </c>
      <c r="BZ136" s="21">
        <f t="shared" ca="1" si="46"/>
        <v>-9.9493015682987776E+47</v>
      </c>
      <c r="CA136" s="21">
        <f t="shared" ca="1" si="46"/>
        <v>-2.4625657035627908E+49</v>
      </c>
      <c r="CB136" s="21">
        <f t="shared" ca="1" si="46"/>
        <v>-6.0951312037113048E+50</v>
      </c>
      <c r="CC136" s="21">
        <f t="shared" ca="1" si="46"/>
        <v>-1.508614545248467E+52</v>
      </c>
      <c r="CD136" s="21">
        <f t="shared" ca="1" si="46"/>
        <v>-3.7339931989639053E+53</v>
      </c>
      <c r="CE136" s="21">
        <f t="shared" ca="1" si="46"/>
        <v>-9.2420593807582483E+54</v>
      </c>
      <c r="CF136" s="21">
        <f t="shared" ca="1" si="46"/>
        <v>-2.2875151894059376E+56</v>
      </c>
      <c r="CG136" s="21">
        <f t="shared" ca="1" si="46"/>
        <v>-5.661861200163589E+57</v>
      </c>
      <c r="CH136" s="21">
        <f t="shared" ca="1" si="46"/>
        <v>-1.401375273853076E+59</v>
      </c>
      <c r="CI136" s="21">
        <f t="shared" ca="1" si="46"/>
        <v>-3.4685637615200635E+60</v>
      </c>
      <c r="CJ136" s="21">
        <f t="shared" ca="1" si="46"/>
        <v>-8.5850912258945285E+61</v>
      </c>
      <c r="CK136" s="21">
        <f t="shared" ca="1" si="46"/>
        <v>-2.1249080721692485E+63</v>
      </c>
      <c r="CL136" s="21">
        <f t="shared" ca="1" si="46"/>
        <v>-5.2593900243641692E+64</v>
      </c>
      <c r="CM136" s="21">
        <f t="shared" ca="1" si="46"/>
        <v>-1.301759063870029E+66</v>
      </c>
      <c r="CN136" s="21">
        <f t="shared" ca="1" si="46"/>
        <v>-3.2220022712105713E+67</v>
      </c>
      <c r="CO136" s="21">
        <f t="shared" ca="1" si="46"/>
        <v>-7.9748233938318103E+68</v>
      </c>
      <c r="CP136" s="21">
        <f t="shared" ca="1" si="46"/>
        <v>-1.9738598178866366E+70</v>
      </c>
      <c r="CQ136" s="21">
        <f t="shared" ca="1" si="46"/>
        <v>-4.8855283537442718E+71</v>
      </c>
      <c r="CR136" s="21">
        <f t="shared" ca="1" si="46"/>
        <v>-1.2092240329810998E+73</v>
      </c>
      <c r="CS136" s="21">
        <f t="shared" ca="1" si="46"/>
        <v>-2.992967507430974E+74</v>
      </c>
      <c r="CT136" s="21">
        <f t="shared" ca="1" si="46"/>
        <v>-7.4079362105088622E+75</v>
      </c>
      <c r="CU136" s="21">
        <f t="shared" ca="1" si="46"/>
        <v>-1.8335487693305948E+77</v>
      </c>
      <c r="CV136" s="21">
        <f t="shared" ca="1" si="46"/>
        <v>-4.5382424928885241E+78</v>
      </c>
      <c r="CW136" s="21">
        <f t="shared" ca="1" si="46"/>
        <v>-1.123266818355616E+80</v>
      </c>
      <c r="CX136" s="21">
        <f t="shared" ca="1" si="46"/>
        <v>-2.7802135897231696E+81</v>
      </c>
      <c r="CY136" s="21">
        <f t="shared" ca="1" si="46"/>
        <v>-6.8813459795748291E+82</v>
      </c>
      <c r="CZ136" s="21">
        <f t="shared" ca="1" si="46"/>
        <v>-1.7032116764570756E+84</v>
      </c>
      <c r="DA136" s="21">
        <f t="shared" ca="1" si="46"/>
        <v>-4.2156433108147872E+85</v>
      </c>
      <c r="DB136" s="21">
        <f t="shared" ca="1" si="46"/>
        <v>-1.0434198385126859E+87</v>
      </c>
      <c r="DC136" s="21">
        <f t="shared" ca="1" si="46"/>
        <v>-2.582583200549303E+88</v>
      </c>
      <c r="DD136" s="21">
        <f t="shared" ca="1" si="46"/>
        <v>-6.3921882080244057E+89</v>
      </c>
      <c r="DE136" s="21">
        <f t="shared" ca="1" si="46"/>
        <v>-1.5821395445504073E+91</v>
      </c>
      <c r="DF136" s="21">
        <f t="shared" ca="1" si="46"/>
        <v>-3.9159759646748861E+92</v>
      </c>
      <c r="DG136" s="21">
        <f t="shared" ca="1" si="46"/>
        <v>-9.6924874981675728E+93</v>
      </c>
      <c r="DH136" s="23" t="s">
        <v>19</v>
      </c>
    </row>
    <row r="137" spans="10:112" x14ac:dyDescent="0.2">
      <c r="J137" s="5" t="s">
        <v>51</v>
      </c>
      <c r="K137">
        <f t="shared" si="37"/>
        <v>11.520000000000001</v>
      </c>
      <c r="L137" s="21">
        <f t="shared" si="40"/>
        <v>0</v>
      </c>
      <c r="M137" s="21">
        <f t="shared" ref="M137:BX140" ca="1" si="47">M26</f>
        <v>2.9126803751947305E-8</v>
      </c>
      <c r="N137" s="21">
        <f t="shared" ca="1" si="47"/>
        <v>1.6119387082112971E-7</v>
      </c>
      <c r="O137" s="21">
        <f t="shared" ca="1" si="47"/>
        <v>5.3567977453394788E-7</v>
      </c>
      <c r="P137" s="21">
        <f t="shared" ca="1" si="47"/>
        <v>1.3857088954050627E-6</v>
      </c>
      <c r="Q137" s="21">
        <f t="shared" ca="1" si="47"/>
        <v>3.0750434775531331E-6</v>
      </c>
      <c r="R137" s="21">
        <f t="shared" ca="1" si="47"/>
        <v>6.1466314942425393E-6</v>
      </c>
      <c r="S137" s="21">
        <f t="shared" ca="1" si="47"/>
        <v>1.138592781388281E-5</v>
      </c>
      <c r="T137" s="21">
        <f t="shared" ca="1" si="47"/>
        <v>1.9903051924127194E-5</v>
      </c>
      <c r="U137" s="21">
        <f t="shared" ca="1" si="47"/>
        <v>3.3238907861110266E-5</v>
      </c>
      <c r="V137" s="21">
        <f t="shared" ca="1" si="47"/>
        <v>5.3501726106297303E-5</v>
      </c>
      <c r="W137" s="21">
        <f t="shared" ca="1" si="47"/>
        <v>8.3542162254028309E-5</v>
      </c>
      <c r="X137" s="21">
        <f t="shared" ca="1" si="47"/>
        <v>1.2717719017257904E-4</v>
      </c>
      <c r="Y137" s="21">
        <f t="shared" ca="1" si="47"/>
        <v>1.8947566751761579E-4</v>
      </c>
      <c r="Z137" s="21">
        <f t="shared" ca="1" si="47"/>
        <v>2.7712176639189734E-4</v>
      </c>
      <c r="AA137" s="21">
        <f t="shared" ca="1" si="47"/>
        <v>3.98876624940959E-4</v>
      </c>
      <c r="AB137" s="21">
        <f t="shared" ca="1" si="47"/>
        <v>5.6616380511202258E-4</v>
      </c>
      <c r="AC137" s="21">
        <f t="shared" ca="1" si="47"/>
        <v>7.9381071318393925E-4</v>
      </c>
      <c r="AD137" s="21">
        <f t="shared" ca="1" si="47"/>
        <v>1.1009864009037863E-3</v>
      </c>
      <c r="AE137" s="21">
        <f t="shared" ca="1" si="47"/>
        <v>1.5123865559352793E-3</v>
      </c>
      <c r="AF137" s="21">
        <f t="shared" ca="1" si="47"/>
        <v>2.0597295674097491E-3</v>
      </c>
      <c r="AG137" s="21">
        <f t="shared" ca="1" si="47"/>
        <v>2.7836440208773086E-3</v>
      </c>
      <c r="AH137" s="21">
        <f t="shared" ca="1" si="47"/>
        <v>3.7360487317917531E-3</v>
      </c>
      <c r="AI137" s="21">
        <f t="shared" ca="1" si="47"/>
        <v>4.983152611496372E-3</v>
      </c>
      <c r="AJ137" s="21">
        <f t="shared" ca="1" si="47"/>
        <v>6.6092348995811243E-3</v>
      </c>
      <c r="AK137" s="21">
        <f t="shared" ca="1" si="47"/>
        <v>8.7214128753842334E-3</v>
      </c>
      <c r="AL137" s="21">
        <f t="shared" ca="1" si="47"/>
        <v>1.145577638201316E-2</v>
      </c>
      <c r="AM137" s="21">
        <f t="shared" ca="1" si="47"/>
        <v>1.4988290822495361E-2</v>
      </c>
      <c r="AN137" s="21">
        <f t="shared" ca="1" si="47"/>
        <v>1.9627105843803488E-2</v>
      </c>
      <c r="AO137" s="21">
        <f t="shared" ca="1" si="47"/>
        <v>2.7873579421177883E-2</v>
      </c>
      <c r="AP137" s="21">
        <f t="shared" ca="1" si="47"/>
        <v>9.5153016063880408E-2</v>
      </c>
      <c r="AQ137" s="21">
        <f t="shared" ca="1" si="47"/>
        <v>1.5851027674939355</v>
      </c>
      <c r="AR137" s="21">
        <f t="shared" ca="1" si="47"/>
        <v>38.238938708617738</v>
      </c>
      <c r="AS137" s="21">
        <f t="shared" ca="1" si="47"/>
        <v>945.17714372188527</v>
      </c>
      <c r="AT137" s="21">
        <f t="shared" ca="1" si="47"/>
        <v>23392.568884962304</v>
      </c>
      <c r="AU137" s="21">
        <f t="shared" ca="1" si="47"/>
        <v>578990.66401335201</v>
      </c>
      <c r="AV137" s="21">
        <f t="shared" ca="1" si="47"/>
        <v>14330677.283704817</v>
      </c>
      <c r="AW137" s="21">
        <f t="shared" ca="1" si="47"/>
        <v>354700613.8005951</v>
      </c>
      <c r="AX137" s="21">
        <f t="shared" ca="1" si="47"/>
        <v>8779245117.5355206</v>
      </c>
      <c r="AY137" s="21">
        <f t="shared" ca="1" si="47"/>
        <v>217296336482.0643</v>
      </c>
      <c r="AZ137" s="21">
        <f t="shared" ca="1" si="47"/>
        <v>5378332381239.4482</v>
      </c>
      <c r="BA137" s="21">
        <f t="shared" ca="1" si="47"/>
        <v>133119865056022.44</v>
      </c>
      <c r="BB137" s="21">
        <f t="shared" ca="1" si="47"/>
        <v>3294868616874596.5</v>
      </c>
      <c r="BC137" s="21">
        <f t="shared" ca="1" si="47"/>
        <v>8.1551759007601056E+16</v>
      </c>
      <c r="BD137" s="21">
        <f t="shared" ca="1" si="47"/>
        <v>2.0184991250157635E+18</v>
      </c>
      <c r="BE137" s="21">
        <f t="shared" ca="1" si="47"/>
        <v>4.9960157283481387E+19</v>
      </c>
      <c r="BF137" s="21">
        <f t="shared" ca="1" si="47"/>
        <v>1.2365709204689736E+21</v>
      </c>
      <c r="BG137" s="21">
        <f t="shared" ca="1" si="47"/>
        <v>3.0606541732875705E+22</v>
      </c>
      <c r="BH137" s="21">
        <f t="shared" ca="1" si="47"/>
        <v>7.5754684386930588E+23</v>
      </c>
      <c r="BI137" s="21">
        <f t="shared" ca="1" si="47"/>
        <v>1.8750149072895033E+25</v>
      </c>
      <c r="BJ137" s="21">
        <f t="shared" ca="1" si="47"/>
        <v>4.6408759189865881E+26</v>
      </c>
      <c r="BK137" s="21">
        <f t="shared" ca="1" si="47"/>
        <v>1.1486697625201703E+28</v>
      </c>
      <c r="BL137" s="21">
        <f t="shared" ca="1" si="47"/>
        <v>2.8430887766935179E+29</v>
      </c>
      <c r="BM137" s="21">
        <f t="shared" ca="1" si="47"/>
        <v>7.0369692430700011E+30</v>
      </c>
      <c r="BN137" s="21">
        <f t="shared" ca="1" si="47"/>
        <v>1.7417302107292766E+32</v>
      </c>
      <c r="BO137" s="21">
        <f t="shared" ca="1" si="47"/>
        <v>4.3109810794002831E+33</v>
      </c>
      <c r="BP137" s="21">
        <f t="shared" ca="1" si="47"/>
        <v>1.0670170245393499E+35</v>
      </c>
      <c r="BQ137" s="21">
        <f t="shared" ca="1" si="47"/>
        <v>2.6409889292966521E+36</v>
      </c>
      <c r="BR137" s="21">
        <f t="shared" ca="1" si="47"/>
        <v>6.5367490536294401E+37</v>
      </c>
      <c r="BS137" s="21">
        <f t="shared" ca="1" si="47"/>
        <v>1.6179200038597519E+39</v>
      </c>
      <c r="BT137" s="21">
        <f t="shared" ca="1" si="47"/>
        <v>4.004536685699615E+40</v>
      </c>
      <c r="BU137" s="21">
        <f t="shared" ca="1" si="47"/>
        <v>9.911685391186116E+41</v>
      </c>
      <c r="BV137" s="21">
        <f t="shared" ca="1" si="47"/>
        <v>2.4532552704097441E+43</v>
      </c>
      <c r="BW137" s="21">
        <f t="shared" ca="1" si="47"/>
        <v>6.0720868188325255E+44</v>
      </c>
      <c r="BX137" s="21">
        <f t="shared" ca="1" si="47"/>
        <v>1.5029107969709235E+46</v>
      </c>
      <c r="BY137" s="21">
        <f t="shared" ca="1" si="46"/>
        <v>3.7198757708930428E+47</v>
      </c>
      <c r="BZ137" s="21">
        <f t="shared" ca="1" si="46"/>
        <v>9.2071171349281964E+48</v>
      </c>
      <c r="CA137" s="21">
        <f t="shared" ca="1" si="46"/>
        <v>2.278866584705038E+50</v>
      </c>
      <c r="CB137" s="21">
        <f t="shared" ca="1" si="46"/>
        <v>5.6404549163661589E+51</v>
      </c>
      <c r="CC137" s="21">
        <f t="shared" ca="1" si="46"/>
        <v>1.3960769742683611E+53</v>
      </c>
      <c r="CD137" s="21">
        <f t="shared" ca="1" si="46"/>
        <v>3.4554498652872779E+54</v>
      </c>
      <c r="CE137" s="21">
        <f t="shared" ca="1" si="46"/>
        <v>8.5526328358268994E+55</v>
      </c>
      <c r="CF137" s="21">
        <f t="shared" ca="1" si="46"/>
        <v>2.1168742501374535E+57</v>
      </c>
      <c r="CG137" s="21">
        <f t="shared" ca="1" si="46"/>
        <v>5.2395053978155547E+58</v>
      </c>
      <c r="CH137" s="21">
        <f t="shared" ca="1" si="46"/>
        <v>1.2968373918291827E+60</v>
      </c>
      <c r="CI137" s="21">
        <f t="shared" ca="1" si="46"/>
        <v>3.2098205711272133E+61</v>
      </c>
      <c r="CJ137" s="21">
        <f t="shared" ca="1" si="46"/>
        <v>7.9446722956607404E+62</v>
      </c>
      <c r="CK137" s="21">
        <f t="shared" ca="1" si="46"/>
        <v>1.9663970769313878E+64</v>
      </c>
      <c r="CL137" s="21">
        <f t="shared" ca="1" si="46"/>
        <v>4.8670572180537811E+65</v>
      </c>
      <c r="CM137" s="21">
        <f t="shared" ca="1" si="46"/>
        <v>1.2046522160602416E+67</v>
      </c>
      <c r="CN137" s="21">
        <f t="shared" ca="1" si="46"/>
        <v>2.9816517387064928E+68</v>
      </c>
      <c r="CO137" s="21">
        <f t="shared" ca="1" si="46"/>
        <v>7.3799283912862055E+69</v>
      </c>
      <c r="CP137" s="21">
        <f t="shared" ca="1" si="46"/>
        <v>1.8266165143804537E+71</v>
      </c>
      <c r="CQ137" s="21">
        <f t="shared" ca="1" si="46"/>
        <v>4.5210843706104025E+72</v>
      </c>
      <c r="CR137" s="21">
        <f t="shared" ca="1" si="46"/>
        <v>1.1190199872420032E+74</v>
      </c>
      <c r="CS137" s="21">
        <f t="shared" ca="1" si="46"/>
        <v>2.7697021979660494E+75</v>
      </c>
      <c r="CT137" s="21">
        <f t="shared" ca="1" si="46"/>
        <v>6.8553290851627968E+76</v>
      </c>
      <c r="CU137" s="21">
        <f t="shared" ca="1" si="46"/>
        <v>1.6967721981225075E+78</v>
      </c>
      <c r="CV137" s="21">
        <f t="shared" ca="1" si="46"/>
        <v>4.1997048669083143E+79</v>
      </c>
      <c r="CW137" s="21">
        <f t="shared" ca="1" si="46"/>
        <v>1.0394748917178597E+81</v>
      </c>
      <c r="CX137" s="21">
        <f t="shared" ca="1" si="46"/>
        <v>2.5728190069397041E+82</v>
      </c>
      <c r="CY137" s="21">
        <f t="shared" ca="1" si="46"/>
        <v>6.3680207143153643E+83</v>
      </c>
      <c r="CZ137" s="21">
        <f t="shared" ca="1" si="46"/>
        <v>1.5761578139997259E+85</v>
      </c>
      <c r="DA137" s="21">
        <f t="shared" ca="1" si="46"/>
        <v>3.9011704987826004E+86</v>
      </c>
      <c r="DB137" s="21">
        <f t="shared" ca="1" si="46"/>
        <v>9.6558422801274703E+87</v>
      </c>
      <c r="DC137" s="21">
        <f t="shared" ca="1" si="46"/>
        <v>2.3899311800853484E+89</v>
      </c>
      <c r="DD137" s="21">
        <f t="shared" ca="1" si="46"/>
        <v>5.9153524672824117E+90</v>
      </c>
      <c r="DE137" s="21">
        <f t="shared" ca="1" si="46"/>
        <v>1.4641172559175667E+92</v>
      </c>
      <c r="DF137" s="21">
        <f t="shared" ca="1" si="46"/>
        <v>3.6238573287593281E+93</v>
      </c>
      <c r="DG137" s="21">
        <f t="shared" ca="1" si="46"/>
        <v>8.9694605306544103E+94</v>
      </c>
      <c r="DH137" s="23" t="s">
        <v>19</v>
      </c>
    </row>
    <row r="138" spans="10:112" x14ac:dyDescent="0.2">
      <c r="J138" s="5" t="s">
        <v>51</v>
      </c>
      <c r="K138">
        <f t="shared" si="37"/>
        <v>12.240000000000002</v>
      </c>
      <c r="L138" s="21">
        <f t="shared" si="40"/>
        <v>0</v>
      </c>
      <c r="M138" s="21">
        <f t="shared" ca="1" si="47"/>
        <v>-8.0329218999799043E-10</v>
      </c>
      <c r="N138" s="21">
        <f t="shared" ca="1" si="47"/>
        <v>-5.3793765351378911E-9</v>
      </c>
      <c r="O138" s="21">
        <f t="shared" ca="1" si="47"/>
        <v>-2.1031483390532511E-8</v>
      </c>
      <c r="P138" s="21">
        <f t="shared" ca="1" si="47"/>
        <v>-6.2701292427080696E-8</v>
      </c>
      <c r="Q138" s="21">
        <f t="shared" ca="1" si="47"/>
        <v>-1.5785926757450454E-7</v>
      </c>
      <c r="R138" s="21">
        <f t="shared" ca="1" si="47"/>
        <v>-3.5358168545993105E-7</v>
      </c>
      <c r="S138" s="21">
        <f t="shared" ca="1" si="47"/>
        <v>-7.2661607385722564E-7</v>
      </c>
      <c r="T138" s="21">
        <f t="shared" ca="1" si="47"/>
        <v>-1.3974998518766257E-6</v>
      </c>
      <c r="U138" s="21">
        <f t="shared" ca="1" si="47"/>
        <v>-2.5501412014941457E-6</v>
      </c>
      <c r="V138" s="21">
        <f t="shared" ca="1" si="47"/>
        <v>-4.4587208559761455E-6</v>
      </c>
      <c r="W138" s="21">
        <f t="shared" ca="1" si="47"/>
        <v>-7.5243599793036377E-6</v>
      </c>
      <c r="X138" s="21">
        <f t="shared" ca="1" si="47"/>
        <v>-1.2324763320479179E-5</v>
      </c>
      <c r="Y138" s="21">
        <f t="shared" ca="1" si="47"/>
        <v>-1.9681041067047712E-5</v>
      </c>
      <c r="Z138" s="21">
        <f t="shared" ca="1" si="47"/>
        <v>-3.0747205593942501E-5</v>
      </c>
      <c r="AA138" s="21">
        <f t="shared" ca="1" si="47"/>
        <v>-4.7129519144904253E-5</v>
      </c>
      <c r="AB138" s="21">
        <f t="shared" ca="1" si="47"/>
        <v>-7.1045050222576608E-5</v>
      </c>
      <c r="AC138" s="21">
        <f t="shared" ca="1" si="47"/>
        <v>-1.0553162911426477E-4</v>
      </c>
      <c r="AD138" s="21">
        <f t="shared" ca="1" si="47"/>
        <v>-1.5472507005651686E-4</v>
      </c>
      <c r="AE138" s="21">
        <f t="shared" ca="1" si="47"/>
        <v>-2.2422430054537068E-4</v>
      </c>
      <c r="AF138" s="21">
        <f t="shared" ca="1" si="47"/>
        <v>-3.2157123439758564E-4</v>
      </c>
      <c r="AG138" s="21">
        <f t="shared" ca="1" si="47"/>
        <v>-4.5688027047460159E-4</v>
      </c>
      <c r="AH138" s="21">
        <f t="shared" ca="1" si="47"/>
        <v>-6.4366275129088099E-4</v>
      </c>
      <c r="AI138" s="21">
        <f t="shared" ca="1" si="47"/>
        <v>-8.9990536044726589E-4</v>
      </c>
      <c r="AJ138" s="21">
        <f t="shared" ca="1" si="47"/>
        <v>-1.2494807216628374E-3</v>
      </c>
      <c r="AK138" s="21">
        <f t="shared" ca="1" si="47"/>
        <v>-1.7240317374967579E-3</v>
      </c>
      <c r="AL138" s="21">
        <f t="shared" ca="1" si="47"/>
        <v>-2.3664986774187785E-3</v>
      </c>
      <c r="AM138" s="21">
        <f t="shared" ca="1" si="47"/>
        <v>-3.2621877147994919E-3</v>
      </c>
      <c r="AN138" s="21">
        <f t="shared" ca="1" si="47"/>
        <v>-5.2344536516499797E-3</v>
      </c>
      <c r="AO138" s="21">
        <f t="shared" ca="1" si="47"/>
        <v>-2.6968129659891923E-2</v>
      </c>
      <c r="AP138" s="21">
        <f t="shared" ca="1" si="47"/>
        <v>-0.528709577077076</v>
      </c>
      <c r="AQ138" s="21">
        <f t="shared" ca="1" si="47"/>
        <v>-12.899163729723734</v>
      </c>
      <c r="AR138" s="21">
        <f t="shared" ca="1" si="47"/>
        <v>-319.01796935845135</v>
      </c>
      <c r="AS138" s="21">
        <f t="shared" ca="1" si="47"/>
        <v>-7895.7226859728462</v>
      </c>
      <c r="AT138" s="21">
        <f t="shared" ca="1" si="47"/>
        <v>-195427.70481721457</v>
      </c>
      <c r="AU138" s="21">
        <f t="shared" ca="1" si="47"/>
        <v>-4837058.0878260285</v>
      </c>
      <c r="AV138" s="21">
        <f t="shared" ca="1" si="47"/>
        <v>-119722709.61912899</v>
      </c>
      <c r="AW138" s="21">
        <f t="shared" ca="1" si="47"/>
        <v>-2963273689.2330484</v>
      </c>
      <c r="AX138" s="21">
        <f t="shared" ca="1" si="47"/>
        <v>-73344406770.967392</v>
      </c>
      <c r="AY138" s="21">
        <f t="shared" ca="1" si="47"/>
        <v>-1815357775112.5728</v>
      </c>
      <c r="AZ138" s="21">
        <f t="shared" ca="1" si="47"/>
        <v>-44932177265356.742</v>
      </c>
      <c r="BA138" s="21">
        <f t="shared" ca="1" si="47"/>
        <v>-1112122670768099.1</v>
      </c>
      <c r="BB138" s="21">
        <f t="shared" ca="1" si="47"/>
        <v>-2.7526305600611584E+16</v>
      </c>
      <c r="BC138" s="21">
        <f t="shared" ca="1" si="47"/>
        <v>-6.8130748180087654E+17</v>
      </c>
      <c r="BD138" s="21">
        <f t="shared" ca="1" si="47"/>
        <v>-1.6863137875215659E+19</v>
      </c>
      <c r="BE138" s="21">
        <f t="shared" ca="1" si="47"/>
        <v>-4.1738191014719298E+20</v>
      </c>
      <c r="BF138" s="21">
        <f t="shared" ca="1" si="47"/>
        <v>-1.0330678703456424E+22</v>
      </c>
      <c r="BG138" s="21">
        <f t="shared" ca="1" si="47"/>
        <v>-2.5569608957133675E+23</v>
      </c>
      <c r="BH138" s="21">
        <f t="shared" ca="1" si="47"/>
        <v>-6.3287700827756882E+24</v>
      </c>
      <c r="BI138" s="21">
        <f t="shared" ca="1" si="47"/>
        <v>-1.5664428339299038E+26</v>
      </c>
      <c r="BJ138" s="21">
        <f t="shared" ca="1" si="47"/>
        <v>-3.8771248156257991E+27</v>
      </c>
      <c r="BK138" s="21">
        <f t="shared" ca="1" si="47"/>
        <v>-9.5963264669052143E+28</v>
      </c>
      <c r="BL138" s="21">
        <f t="shared" ca="1" si="47"/>
        <v>-2.375200337500654E+30</v>
      </c>
      <c r="BM138" s="21">
        <f t="shared" ca="1" si="47"/>
        <v>-5.8788919494359831E+31</v>
      </c>
      <c r="BN138" s="21">
        <f t="shared" ca="1" si="47"/>
        <v>-1.4550928617693947E+33</v>
      </c>
      <c r="BO138" s="21">
        <f t="shared" ca="1" si="47"/>
        <v>-3.6015209227880385E+34</v>
      </c>
      <c r="BP138" s="21">
        <f t="shared" ca="1" si="47"/>
        <v>-8.9141753770232502E+35</v>
      </c>
      <c r="BQ138" s="21">
        <f t="shared" ca="1" si="47"/>
        <v>-2.2063601557383112E+37</v>
      </c>
      <c r="BR138" s="21">
        <f t="shared" ca="1" si="47"/>
        <v>-5.4609932287367719E+38</v>
      </c>
      <c r="BS138" s="21">
        <f t="shared" ca="1" si="47"/>
        <v>-1.351658158083485E+40</v>
      </c>
      <c r="BT138" s="21">
        <f t="shared" ca="1" si="47"/>
        <v>-3.3455082251739393E+41</v>
      </c>
      <c r="BU138" s="21">
        <f t="shared" ca="1" si="47"/>
        <v>-8.2805147271815689E+42</v>
      </c>
      <c r="BV138" s="21">
        <f t="shared" ca="1" si="47"/>
        <v>-2.0495219122131949E+44</v>
      </c>
      <c r="BW138" s="21">
        <f t="shared" ca="1" si="47"/>
        <v>-5.0728006735159935E+45</v>
      </c>
      <c r="BX138" s="21">
        <f t="shared" ca="1" si="47"/>
        <v>-1.2555760697411238E+47</v>
      </c>
      <c r="BY138" s="21">
        <f t="shared" ca="1" si="46"/>
        <v>-3.1076940891985909E+48</v>
      </c>
      <c r="BZ138" s="21">
        <f t="shared" ca="1" si="46"/>
        <v>-7.691897595796452E+49</v>
      </c>
      <c r="CA138" s="21">
        <f t="shared" ca="1" si="46"/>
        <v>-1.9038324534318609E+51</v>
      </c>
      <c r="CB138" s="21">
        <f t="shared" ca="1" si="46"/>
        <v>-4.7122026335259281E+52</v>
      </c>
      <c r="CC138" s="21">
        <f t="shared" ca="1" si="46"/>
        <v>-1.1663239388124657E+54</v>
      </c>
      <c r="CD138" s="21">
        <f t="shared" ca="1" si="46"/>
        <v>-2.8867848775773135E+55</v>
      </c>
      <c r="CE138" s="21">
        <f t="shared" ca="1" si="46"/>
        <v>-7.1451220814859603E+56</v>
      </c>
      <c r="CF138" s="21">
        <f t="shared" ca="1" si="46"/>
        <v>-1.7684992725314271E+58</v>
      </c>
      <c r="CG138" s="21">
        <f t="shared" ca="1" si="46"/>
        <v>-4.3772375632887146E+59</v>
      </c>
      <c r="CH138" s="21">
        <f t="shared" ca="1" si="46"/>
        <v>-1.0834162605041318E+61</v>
      </c>
      <c r="CI138" s="21">
        <f t="shared" ca="1" si="46"/>
        <v>-2.6815789103324321E+62</v>
      </c>
      <c r="CJ138" s="21">
        <f t="shared" ca="1" si="46"/>
        <v>-6.6372138895183556E+63</v>
      </c>
      <c r="CK138" s="21">
        <f t="shared" ca="1" si="46"/>
        <v>-1.6427861975433849E+65</v>
      </c>
      <c r="CL138" s="21">
        <f t="shared" ca="1" si="46"/>
        <v>-4.0660833532920707E+66</v>
      </c>
      <c r="CM138" s="21">
        <f t="shared" ca="1" si="46"/>
        <v>-1.0064020418867221E+68</v>
      </c>
      <c r="CN138" s="21">
        <f t="shared" ca="1" si="46"/>
        <v>-2.4909599285370048E+69</v>
      </c>
      <c r="CO138" s="21">
        <f t="shared" ca="1" si="46"/>
        <v>-6.1654101515360893E+70</v>
      </c>
      <c r="CP138" s="21">
        <f t="shared" ca="1" si="46"/>
        <v>-1.526009387031746E+72</v>
      </c>
      <c r="CQ138" s="21">
        <f t="shared" ca="1" si="46"/>
        <v>-3.7770474178889051E+73</v>
      </c>
      <c r="CR138" s="21">
        <f t="shared" ca="1" si="46"/>
        <v>-9.3486234869973706E+74</v>
      </c>
      <c r="CS138" s="21">
        <f t="shared" ca="1" si="46"/>
        <v>-2.3138910220639187E+76</v>
      </c>
      <c r="CT138" s="21">
        <f t="shared" ca="1" si="46"/>
        <v>-5.7271443966433108E+77</v>
      </c>
      <c r="CU138" s="21">
        <f t="shared" ca="1" si="46"/>
        <v>-1.4175336101500472E+79</v>
      </c>
      <c r="CV138" s="21">
        <f t="shared" ca="1" si="46"/>
        <v>-3.5085574882359393E+80</v>
      </c>
      <c r="CW138" s="21">
        <f t="shared" ca="1" si="46"/>
        <v>-8.6840802645610156E+81</v>
      </c>
      <c r="CX138" s="21">
        <f t="shared" ca="1" si="46"/>
        <v>-2.1494089891415033E+83</v>
      </c>
      <c r="CY138" s="21">
        <f t="shared" ca="1" si="46"/>
        <v>-5.3200325905045289E+84</v>
      </c>
      <c r="CZ138" s="21">
        <f t="shared" ca="1" si="46"/>
        <v>-1.3167687911892151E+86</v>
      </c>
      <c r="DA138" s="21">
        <f t="shared" ca="1" si="46"/>
        <v>-3.2591530595970386E+87</v>
      </c>
      <c r="DB138" s="21">
        <f t="shared" ca="1" si="46"/>
        <v>-8.0667758356330257E+88</v>
      </c>
      <c r="DC138" s="21">
        <f t="shared" ca="1" si="46"/>
        <v>-1.9966190968152279E+90</v>
      </c>
      <c r="DD138" s="21">
        <f t="shared" ca="1" si="46"/>
        <v>-4.9418601669305675E+91</v>
      </c>
      <c r="DE138" s="21">
        <f t="shared" ca="1" si="46"/>
        <v>-1.2231667997391147E+93</v>
      </c>
      <c r="DF138" s="21">
        <f t="shared" ca="1" si="46"/>
        <v>-3.0274774466419179E+94</v>
      </c>
      <c r="DG138" s="21">
        <f t="shared" ca="1" si="46"/>
        <v>-7.4933522491620437E+95</v>
      </c>
      <c r="DH138" s="23" t="s">
        <v>19</v>
      </c>
    </row>
    <row r="139" spans="10:112" x14ac:dyDescent="0.2">
      <c r="J139" s="5" t="s">
        <v>51</v>
      </c>
      <c r="K139">
        <f t="shared" si="37"/>
        <v>12.960000000000003</v>
      </c>
      <c r="L139" s="21">
        <f t="shared" si="40"/>
        <v>0</v>
      </c>
      <c r="M139" s="21">
        <f t="shared" ca="1" si="47"/>
        <v>2.6148314909612742E-11</v>
      </c>
      <c r="N139" s="21">
        <f t="shared" ca="1" si="47"/>
        <v>2.0602651952368138E-10</v>
      </c>
      <c r="O139" s="21">
        <f t="shared" ca="1" si="47"/>
        <v>9.284297275689896E-10</v>
      </c>
      <c r="P139" s="21">
        <f t="shared" ca="1" si="47"/>
        <v>3.1407013281599885E-9</v>
      </c>
      <c r="Q139" s="21">
        <f t="shared" ca="1" si="47"/>
        <v>8.8617491766655324E-9</v>
      </c>
      <c r="R139" s="21">
        <f t="shared" ca="1" si="47"/>
        <v>2.2024070966540447E-8</v>
      </c>
      <c r="S139" s="21">
        <f t="shared" ca="1" si="47"/>
        <v>4.9807194207138611E-8</v>
      </c>
      <c r="T139" s="21">
        <f t="shared" ca="1" si="47"/>
        <v>1.0469294938362544E-7</v>
      </c>
      <c r="U139" s="21">
        <f t="shared" ca="1" si="47"/>
        <v>2.0756676560146504E-7</v>
      </c>
      <c r="V139" s="21">
        <f t="shared" ca="1" si="47"/>
        <v>3.9231789340168885E-7</v>
      </c>
      <c r="W139" s="21">
        <f t="shared" ca="1" si="47"/>
        <v>7.1256747646489248E-7</v>
      </c>
      <c r="X139" s="21">
        <f t="shared" ca="1" si="47"/>
        <v>1.251393317350382E-6</v>
      </c>
      <c r="Y139" s="21">
        <f t="shared" ca="1" si="47"/>
        <v>2.1352463086545271E-6</v>
      </c>
      <c r="Z139" s="21">
        <f t="shared" ca="1" si="47"/>
        <v>3.553695753500949E-6</v>
      </c>
      <c r="AA139" s="21">
        <f t="shared" ca="1" si="47"/>
        <v>5.7872393247268544E-6</v>
      </c>
      <c r="AB139" s="21">
        <f t="shared" ca="1" si="47"/>
        <v>9.2462220655647359E-6</v>
      </c>
      <c r="AC139" s="21">
        <f t="shared" ca="1" si="47"/>
        <v>1.4524999863224281E-5</v>
      </c>
      <c r="AD139" s="21">
        <f t="shared" ca="1" si="47"/>
        <v>2.2476953171251515E-5</v>
      </c>
      <c r="AE139" s="21">
        <f t="shared" ca="1" si="47"/>
        <v>3.4317936540670316E-5</v>
      </c>
      <c r="AF139" s="21">
        <f t="shared" ca="1" si="47"/>
        <v>5.1768413529338197E-5</v>
      </c>
      <c r="AG139" s="21">
        <f t="shared" ca="1" si="47"/>
        <v>7.724811040206858E-5</v>
      </c>
      <c r="AH139" s="21">
        <f t="shared" ca="1" si="47"/>
        <v>1.1414186014883705E-4</v>
      </c>
      <c r="AI139" s="21">
        <f t="shared" ca="1" si="47"/>
        <v>1.6716228483839058E-4</v>
      </c>
      <c r="AJ139" s="21">
        <f t="shared" ca="1" si="47"/>
        <v>2.4285600750993059E-4</v>
      </c>
      <c r="AK139" s="21">
        <f t="shared" ca="1" si="47"/>
        <v>3.5061701686688897E-4</v>
      </c>
      <c r="AL139" s="21">
        <f t="shared" ca="1" si="47"/>
        <v>5.1214094409874483E-4</v>
      </c>
      <c r="AM139" s="21">
        <f t="shared" ca="1" si="47"/>
        <v>9.7425430566000016E-4</v>
      </c>
      <c r="AN139" s="21">
        <f t="shared" ca="1" si="47"/>
        <v>7.4480273753016633E-3</v>
      </c>
      <c r="AO139" s="21">
        <f t="shared" ca="1" si="47"/>
        <v>0.16074404351244329</v>
      </c>
      <c r="AP139" s="21">
        <f t="shared" ca="1" si="47"/>
        <v>3.9453412868636701</v>
      </c>
      <c r="AQ139" s="21">
        <f t="shared" ca="1" si="47"/>
        <v>97.605052561202271</v>
      </c>
      <c r="AR139" s="21">
        <f t="shared" ca="1" si="47"/>
        <v>2415.7714176007416</v>
      </c>
      <c r="AS139" s="21">
        <f t="shared" ca="1" si="47"/>
        <v>59793.007626936465</v>
      </c>
      <c r="AT139" s="21">
        <f t="shared" ca="1" si="47"/>
        <v>1479945.0980336573</v>
      </c>
      <c r="AU139" s="21">
        <f t="shared" ca="1" si="47"/>
        <v>36630329.606423631</v>
      </c>
      <c r="AV139" s="21">
        <f t="shared" ca="1" si="47"/>
        <v>906642481.69218349</v>
      </c>
      <c r="AW139" s="21">
        <f t="shared" ca="1" si="47"/>
        <v>22440436054.427277</v>
      </c>
      <c r="AX139" s="21">
        <f t="shared" ca="1" si="47"/>
        <v>555426411512.80115</v>
      </c>
      <c r="AY139" s="21">
        <f t="shared" ca="1" si="47"/>
        <v>13747437580592.035</v>
      </c>
      <c r="AZ139" s="21">
        <f t="shared" ca="1" si="47"/>
        <v>340264773756777.37</v>
      </c>
      <c r="BA139" s="21">
        <f t="shared" ca="1" si="47"/>
        <v>8421941509118331</v>
      </c>
      <c r="BB139" s="21">
        <f t="shared" ca="1" si="47"/>
        <v>2.0845266614599187E+17</v>
      </c>
      <c r="BC139" s="21">
        <f t="shared" ca="1" si="47"/>
        <v>5.1594414111621448E+18</v>
      </c>
      <c r="BD139" s="21">
        <f t="shared" ca="1" si="47"/>
        <v>1.2770206436301049E+20</v>
      </c>
      <c r="BE139" s="21">
        <f t="shared" ca="1" si="47"/>
        <v>3.1607718527940617E+21</v>
      </c>
      <c r="BF139" s="21">
        <f t="shared" ca="1" si="47"/>
        <v>7.8232711279560786E+22</v>
      </c>
      <c r="BG139" s="21">
        <f t="shared" ca="1" si="47"/>
        <v>1.9363489005120557E+24</v>
      </c>
      <c r="BH139" s="21">
        <f t="shared" ca="1" si="47"/>
        <v>4.7926845548403632E+25</v>
      </c>
      <c r="BI139" s="21">
        <f t="shared" ca="1" si="47"/>
        <v>1.1862441323708301E+27</v>
      </c>
      <c r="BJ139" s="21">
        <f t="shared" ca="1" si="47"/>
        <v>2.93608963159984E+28</v>
      </c>
      <c r="BK139" s="21">
        <f t="shared" ca="1" si="47"/>
        <v>7.267156973246919E+29</v>
      </c>
      <c r="BL139" s="21">
        <f t="shared" ca="1" si="47"/>
        <v>1.7987043016391687E+31</v>
      </c>
      <c r="BM139" s="21">
        <f t="shared" ca="1" si="47"/>
        <v>4.4519984572101384E+32</v>
      </c>
      <c r="BN139" s="21">
        <f t="shared" ca="1" si="47"/>
        <v>1.1019204352639249E+34</v>
      </c>
      <c r="BO139" s="21">
        <f t="shared" ca="1" si="47"/>
        <v>2.7273788546929303E+35</v>
      </c>
      <c r="BP139" s="21">
        <f t="shared" ca="1" si="47"/>
        <v>6.7505739802052136E+36</v>
      </c>
      <c r="BQ139" s="21">
        <f t="shared" ca="1" si="47"/>
        <v>1.6708441138116363E+38</v>
      </c>
      <c r="BR139" s="21">
        <f t="shared" ca="1" si="47"/>
        <v>4.1355298989237341E+39</v>
      </c>
      <c r="BS139" s="21">
        <f t="shared" ca="1" si="47"/>
        <v>1.0235908545793578E+41</v>
      </c>
      <c r="BT139" s="21">
        <f t="shared" ca="1" si="47"/>
        <v>2.5335042020349457E+42</v>
      </c>
      <c r="BU139" s="21">
        <f t="shared" ca="1" si="47"/>
        <v>6.2707120844643809E+43</v>
      </c>
      <c r="BV139" s="21">
        <f t="shared" ca="1" si="47"/>
        <v>1.5520728174213046E+45</v>
      </c>
      <c r="BW139" s="21">
        <f t="shared" ca="1" si="47"/>
        <v>3.8415573830320371E+46</v>
      </c>
      <c r="BX139" s="21">
        <f t="shared" ca="1" si="47"/>
        <v>9.5082930142709872E+47</v>
      </c>
      <c r="BY139" s="21">
        <f t="shared" ca="1" si="46"/>
        <v>2.3534110525763054E+49</v>
      </c>
      <c r="BZ139" s="21">
        <f t="shared" ca="1" si="46"/>
        <v>5.8249609831814866E+50</v>
      </c>
      <c r="CA139" s="21">
        <f t="shared" ca="1" si="46"/>
        <v>1.4417443318290551E+52</v>
      </c>
      <c r="CB139" s="21">
        <f t="shared" ca="1" si="46"/>
        <v>3.5684817879180338E+53</v>
      </c>
      <c r="CC139" s="21">
        <f t="shared" ca="1" si="46"/>
        <v>8.8323997462508678E+54</v>
      </c>
      <c r="CD139" s="21">
        <f t="shared" ca="1" si="46"/>
        <v>2.1861197538449139E+56</v>
      </c>
      <c r="CE139" s="21">
        <f t="shared" ca="1" si="46"/>
        <v>5.4108959234522792E+57</v>
      </c>
      <c r="CF139" s="21">
        <f t="shared" ca="1" si="46"/>
        <v>1.3392585032473015E+59</v>
      </c>
      <c r="CG139" s="21">
        <f t="shared" ca="1" si="46"/>
        <v>3.3148176640050129E+60</v>
      </c>
      <c r="CH139" s="21">
        <f t="shared" ca="1" si="46"/>
        <v>8.2045520853372455E+61</v>
      </c>
      <c r="CI139" s="21">
        <f t="shared" ca="1" si="46"/>
        <v>2.0307202912503095E+63</v>
      </c>
      <c r="CJ139" s="21">
        <f t="shared" ca="1" si="46"/>
        <v>5.0262645156107634E+64</v>
      </c>
      <c r="CK139" s="21">
        <f t="shared" ca="1" si="46"/>
        <v>1.244057839462859E+66</v>
      </c>
      <c r="CL139" s="21">
        <f t="shared" ca="1" si="46"/>
        <v>3.0791851545483989E+67</v>
      </c>
      <c r="CM139" s="21">
        <f t="shared" ca="1" si="46"/>
        <v>7.6213347283589505E+68</v>
      </c>
      <c r="CN139" s="21">
        <f t="shared" ca="1" si="46"/>
        <v>1.8863673383173487E+70</v>
      </c>
      <c r="CO139" s="21">
        <f t="shared" ca="1" si="46"/>
        <v>4.6689744800585335E+71</v>
      </c>
      <c r="CP139" s="21">
        <f t="shared" ca="1" si="46"/>
        <v>1.1556244774090066E+73</v>
      </c>
      <c r="CQ139" s="21">
        <f t="shared" ca="1" si="46"/>
        <v>2.8603024893162444E+74</v>
      </c>
      <c r="CR139" s="21">
        <f t="shared" ca="1" si="46"/>
        <v>7.0795751477445718E+75</v>
      </c>
      <c r="CS139" s="21">
        <f t="shared" ca="1" si="46"/>
        <v>1.7522756582482003E+77</v>
      </c>
      <c r="CT139" s="21">
        <f t="shared" ca="1" si="46"/>
        <v>4.337082266112649E+78</v>
      </c>
      <c r="CU139" s="21">
        <f t="shared" ca="1" si="46"/>
        <v>1.0734773661030307E+80</v>
      </c>
      <c r="CV139" s="21">
        <f t="shared" ca="1" si="46"/>
        <v>2.6569790122252692E+81</v>
      </c>
      <c r="CW139" s="21">
        <f t="shared" ca="1" si="46"/>
        <v>6.5763263337660924E+82</v>
      </c>
      <c r="CX139" s="21">
        <f t="shared" ca="1" si="46"/>
        <v>1.6277158324997809E+84</v>
      </c>
      <c r="CY139" s="21">
        <f t="shared" ca="1" si="46"/>
        <v>4.0287824796144225E+85</v>
      </c>
      <c r="CZ139" s="21">
        <f t="shared" ca="1" si="46"/>
        <v>9.9716964988424533E+86</v>
      </c>
      <c r="DA139" s="21">
        <f t="shared" ca="1" si="46"/>
        <v>2.4681087045072139E+88</v>
      </c>
      <c r="DB139" s="21">
        <f t="shared" ca="1" si="46"/>
        <v>6.1088507637306104E+89</v>
      </c>
      <c r="DC139" s="21">
        <f t="shared" ca="1" si="46"/>
        <v>1.5120102929576063E+91</v>
      </c>
      <c r="DD139" s="21">
        <f t="shared" ca="1" si="46"/>
        <v>3.7423980621415946E+92</v>
      </c>
      <c r="DE139" s="21">
        <f t="shared" ca="1" si="46"/>
        <v>9.2628623765021923E+93</v>
      </c>
      <c r="DF139" s="21">
        <f t="shared" ca="1" si="46"/>
        <v>2.2926641683039123E+95</v>
      </c>
      <c r="DG139" s="21">
        <f t="shared" ca="1" si="46"/>
        <v>5.6746055106666888E+96</v>
      </c>
      <c r="DH139" s="23" t="s">
        <v>19</v>
      </c>
    </row>
    <row r="140" spans="10:112" x14ac:dyDescent="0.2">
      <c r="J140" s="5" t="s">
        <v>51</v>
      </c>
      <c r="K140">
        <f t="shared" si="37"/>
        <v>13.680000000000003</v>
      </c>
      <c r="L140" s="21">
        <f t="shared" si="40"/>
        <v>0</v>
      </c>
      <c r="M140" s="21">
        <f t="shared" ca="1" si="47"/>
        <v>-9.928582615931585E-13</v>
      </c>
      <c r="N140" s="21">
        <f t="shared" ca="1" si="47"/>
        <v>-9.0186208633536794E-12</v>
      </c>
      <c r="O140" s="21">
        <f t="shared" ca="1" si="47"/>
        <v>-4.6124267477310322E-11</v>
      </c>
      <c r="P140" s="21">
        <f t="shared" ca="1" si="47"/>
        <v>-1.7490646332547321E-10</v>
      </c>
      <c r="Q140" s="21">
        <f t="shared" ca="1" si="47"/>
        <v>-5.4772684110186694E-10</v>
      </c>
      <c r="R140" s="21">
        <f t="shared" ca="1" si="47"/>
        <v>-1.4984278692676629E-9</v>
      </c>
      <c r="S140" s="21">
        <f t="shared" ca="1" si="47"/>
        <v>-3.7045129418063767E-9</v>
      </c>
      <c r="T140" s="21">
        <f t="shared" ca="1" si="47"/>
        <v>-8.4628104366998765E-9</v>
      </c>
      <c r="U140" s="21">
        <f t="shared" ca="1" si="47"/>
        <v>-1.8143777070787085E-8</v>
      </c>
      <c r="V140" s="21">
        <f t="shared" ca="1" si="47"/>
        <v>-3.6921859192213384E-8</v>
      </c>
      <c r="W140" s="21">
        <f t="shared" ca="1" si="47"/>
        <v>-7.192601235612175E-8</v>
      </c>
      <c r="X140" s="21">
        <f t="shared" ca="1" si="47"/>
        <v>-1.3502160337342881E-7</v>
      </c>
      <c r="Y140" s="21">
        <f t="shared" ca="1" si="47"/>
        <v>-2.4553092360632256E-7</v>
      </c>
      <c r="Z140" s="21">
        <f t="shared" ca="1" si="47"/>
        <v>-4.3433622818066719E-7</v>
      </c>
      <c r="AA140" s="21">
        <f t="shared" ca="1" si="47"/>
        <v>-7.5000306148369955E-7</v>
      </c>
      <c r="AB140" s="21">
        <f t="shared" ca="1" si="47"/>
        <v>-1.2678356202418016E-6</v>
      </c>
      <c r="AC140" s="21">
        <f t="shared" ca="1" si="47"/>
        <v>-2.1031620775759096E-6</v>
      </c>
      <c r="AD140" s="21">
        <f t="shared" ca="1" si="47"/>
        <v>-3.4306907714913237E-6</v>
      </c>
      <c r="AE140" s="21">
        <f t="shared" ca="1" si="47"/>
        <v>-5.5125401062132327E-6</v>
      </c>
      <c r="AF140" s="21">
        <f t="shared" ca="1" si="47"/>
        <v>-8.7386126819537381E-6</v>
      </c>
      <c r="AG140" s="21">
        <f t="shared" ca="1" si="47"/>
        <v>-1.3684483272772947E-5</v>
      </c>
      <c r="AH140" s="21">
        <f t="shared" ca="1" si="47"/>
        <v>-2.1194196494520874E-5</v>
      </c>
      <c r="AI140" s="21">
        <f t="shared" ca="1" si="47"/>
        <v>-3.2501717811588224E-5</v>
      </c>
      <c r="AJ140" s="21">
        <f t="shared" ca="1" si="47"/>
        <v>-4.9493796086398871E-5</v>
      </c>
      <c r="AK140" s="21">
        <f t="shared" ca="1" si="47"/>
        <v>-7.7325121253222899E-5</v>
      </c>
      <c r="AL140" s="21">
        <f t="shared" ca="1" si="47"/>
        <v>-1.8364245019296209E-4</v>
      </c>
      <c r="AM140" s="21">
        <f t="shared" ca="1" si="47"/>
        <v>-1.9566813278087793E-3</v>
      </c>
      <c r="AN140" s="21">
        <f t="shared" ca="1" si="47"/>
        <v>-4.458389040507061E-2</v>
      </c>
      <c r="AO140" s="21">
        <f t="shared" ca="1" si="47"/>
        <v>-1.0978235490557646</v>
      </c>
      <c r="AP140" s="21">
        <f t="shared" ca="1" si="47"/>
        <v>-27.164052487340882</v>
      </c>
      <c r="AQ140" s="21">
        <f t="shared" ca="1" si="47"/>
        <v>-672.32909666718569</v>
      </c>
      <c r="AR140" s="21">
        <f t="shared" ca="1" si="47"/>
        <v>-16640.895601063345</v>
      </c>
      <c r="AS140" s="21">
        <f t="shared" ca="1" si="47"/>
        <v>-411881.12128248543</v>
      </c>
      <c r="AT140" s="21">
        <f t="shared" ca="1" si="47"/>
        <v>-10194528.119176993</v>
      </c>
      <c r="AU140" s="21">
        <f t="shared" ca="1" si="47"/>
        <v>-252326202.23330858</v>
      </c>
      <c r="AV140" s="21">
        <f t="shared" ca="1" si="47"/>
        <v>-6245361619.0294027</v>
      </c>
      <c r="AW140" s="21">
        <f t="shared" ca="1" si="47"/>
        <v>-154579826893.82709</v>
      </c>
      <c r="AX140" s="21">
        <f t="shared" ca="1" si="47"/>
        <v>-3826027195703.4214</v>
      </c>
      <c r="AY140" s="21">
        <f t="shared" ca="1" si="47"/>
        <v>-94698539580622.703</v>
      </c>
      <c r="AZ140" s="21">
        <f t="shared" ca="1" si="47"/>
        <v>-2343896960836200.5</v>
      </c>
      <c r="BA140" s="21">
        <f t="shared" ca="1" si="47"/>
        <v>-5.8014124943376768E+16</v>
      </c>
      <c r="BB140" s="21">
        <f t="shared" ca="1" si="47"/>
        <v>-1.4359158170078203E+18</v>
      </c>
      <c r="BC140" s="21">
        <f t="shared" ca="1" si="47"/>
        <v>-3.5540555389138309E+19</v>
      </c>
      <c r="BD140" s="21">
        <f t="shared" ca="1" si="47"/>
        <v>-8.7966931516095529E+20</v>
      </c>
      <c r="BE140" s="21">
        <f t="shared" ca="1" si="47"/>
        <v>-2.1772819605818039E+22</v>
      </c>
      <c r="BF140" s="21">
        <f t="shared" ca="1" si="47"/>
        <v>-5.3890213831076045E+23</v>
      </c>
      <c r="BG140" s="21">
        <f t="shared" ca="1" si="47"/>
        <v>-1.3338443035272583E+25</v>
      </c>
      <c r="BH140" s="21">
        <f t="shared" ca="1" si="47"/>
        <v>-3.3014169041965621E+26</v>
      </c>
      <c r="BI140" s="21">
        <f t="shared" ca="1" si="47"/>
        <v>-8.1713836703937947E+27</v>
      </c>
      <c r="BJ140" s="21">
        <f t="shared" ca="1" si="47"/>
        <v>-2.022510730876228E+29</v>
      </c>
      <c r="BK140" s="21">
        <f t="shared" ca="1" si="47"/>
        <v>-5.0059449148394869E+30</v>
      </c>
      <c r="BL140" s="21">
        <f t="shared" ca="1" si="47"/>
        <v>-1.239028506676297E+32</v>
      </c>
      <c r="BM140" s="21">
        <f t="shared" ca="1" si="47"/>
        <v>-3.0667369811784011E+33</v>
      </c>
      <c r="BN140" s="21">
        <f t="shared" ca="1" si="47"/>
        <v>-7.5905240796403218E+34</v>
      </c>
      <c r="BO140" s="21">
        <f t="shared" ca="1" si="47"/>
        <v>-1.8787413508323667E+36</v>
      </c>
      <c r="BP140" s="21">
        <f t="shared" ca="1" si="47"/>
        <v>-4.6500992910361214E+37</v>
      </c>
      <c r="BQ140" s="21">
        <f t="shared" ca="1" si="47"/>
        <v>-1.1509526525875329E+39</v>
      </c>
      <c r="BR140" s="21">
        <f t="shared" ca="1" si="47"/>
        <v>-2.8487391897933299E+40</v>
      </c>
      <c r="BS140" s="21">
        <f t="shared" ca="1" si="47"/>
        <v>-7.0509546612131897E+41</v>
      </c>
      <c r="BT140" s="21">
        <f t="shared" ca="1" si="47"/>
        <v>-1.7451917612090247E+43</v>
      </c>
      <c r="BU140" s="21">
        <f t="shared" ca="1" si="47"/>
        <v>-4.3195488122338341E+44</v>
      </c>
      <c r="BV140" s="21">
        <f t="shared" ca="1" si="47"/>
        <v>-1.0691376361573628E+46</v>
      </c>
      <c r="BW140" s="21">
        <f t="shared" ca="1" si="47"/>
        <v>-2.6462376852101724E+47</v>
      </c>
      <c r="BX140" s="21">
        <f t="shared" ref="BX140:DG143" ca="1" si="48">BX29</f>
        <v>-6.5497403234308795E+48</v>
      </c>
      <c r="BY140" s="21">
        <f t="shared" ca="1" si="48"/>
        <v>-1.6211354914615637E+50</v>
      </c>
      <c r="BZ140" s="21">
        <f t="shared" ca="1" si="48"/>
        <v>-4.0124953844695507E+51</v>
      </c>
      <c r="CA140" s="21">
        <f t="shared" ca="1" si="48"/>
        <v>-9.9313840792215947E+52</v>
      </c>
      <c r="CB140" s="21">
        <f t="shared" ca="1" si="48"/>
        <v>-2.4581309205202989E+54</v>
      </c>
      <c r="CC140" s="21">
        <f t="shared" ca="1" si="48"/>
        <v>-6.0841546094350734E+55</v>
      </c>
      <c r="CD140" s="21">
        <f t="shared" ca="1" si="48"/>
        <v>-1.505897712881751E+57</v>
      </c>
      <c r="CE140" s="21">
        <f t="shared" ca="1" si="48"/>
        <v>-3.7272687287304719E+58</v>
      </c>
      <c r="CF140" s="21">
        <f t="shared" ca="1" si="48"/>
        <v>-9.2254155494014086E+59</v>
      </c>
      <c r="CG140" s="21">
        <f t="shared" ca="1" si="48"/>
        <v>-2.2833956511599E+61</v>
      </c>
      <c r="CH140" s="21">
        <f t="shared" ca="1" si="48"/>
        <v>-5.6516648727945363E+62</v>
      </c>
      <c r="CI140" s="21">
        <f t="shared" ca="1" si="48"/>
        <v>-1.3988515664420633E+64</v>
      </c>
      <c r="CJ140" s="21">
        <f t="shared" ca="1" si="48"/>
        <v>-3.462317297615501E+65</v>
      </c>
      <c r="CK140" s="21">
        <f t="shared" ca="1" si="48"/>
        <v>-8.5696305147259137E+66</v>
      </c>
      <c r="CL140" s="21">
        <f t="shared" ca="1" si="48"/>
        <v>-2.1210813696815914E+68</v>
      </c>
      <c r="CM140" s="21">
        <f t="shared" ca="1" si="48"/>
        <v>-5.2499184989088008E+69</v>
      </c>
      <c r="CN140" s="21">
        <f t="shared" ca="1" si="48"/>
        <v>-1.2994147532084898E+71</v>
      </c>
      <c r="CO140" s="21">
        <f t="shared" ca="1" si="48"/>
        <v>-3.216199834732948E+72</v>
      </c>
      <c r="CP140" s="21">
        <f t="shared" ca="1" si="48"/>
        <v>-7.9604617012377666E+73</v>
      </c>
      <c r="CQ140" s="21">
        <f t="shared" ca="1" si="48"/>
        <v>-1.9703051350389571E+75</v>
      </c>
      <c r="CR140" s="21">
        <f t="shared" ca="1" si="48"/>
        <v>-4.8767301079508959E+76</v>
      </c>
      <c r="CS140" s="21">
        <f t="shared" ca="1" si="48"/>
        <v>-1.2070463667203004E+78</v>
      </c>
      <c r="CT140" s="21">
        <f t="shared" ca="1" si="48"/>
        <v>-2.987577534867992E+79</v>
      </c>
      <c r="CU140" s="21">
        <f t="shared" ca="1" si="48"/>
        <v>-7.3945954131813216E+80</v>
      </c>
      <c r="CV140" s="21">
        <f t="shared" ca="1" si="48"/>
        <v>-1.8302467697147847E+82</v>
      </c>
      <c r="CW140" s="21">
        <f t="shared" ca="1" si="48"/>
        <v>-4.5300696669353849E+83</v>
      </c>
      <c r="CX140" s="21">
        <f t="shared" ca="1" si="48"/>
        <v>-1.1212439506442564E+85</v>
      </c>
      <c r="CY140" s="21">
        <f t="shared" ca="1" si="48"/>
        <v>-2.7752067612390429E+86</v>
      </c>
      <c r="CZ140" s="21">
        <f t="shared" ca="1" si="48"/>
        <v>-6.8689535075767657E+87</v>
      </c>
      <c r="DA140" s="21">
        <f t="shared" ca="1" si="48"/>
        <v>-1.7001443981847572E+89</v>
      </c>
      <c r="DB140" s="21">
        <f t="shared" ca="1" si="48"/>
        <v>-4.2080514469790988E+90</v>
      </c>
      <c r="DC140" s="21">
        <f t="shared" ca="1" si="48"/>
        <v>-1.041540765556688E+92</v>
      </c>
      <c r="DD140" s="21">
        <f t="shared" ca="1" si="48"/>
        <v>-2.577932280498115E+93</v>
      </c>
      <c r="DE140" s="21">
        <f t="shared" ca="1" si="48"/>
        <v>-6.3806766500225424E+94</v>
      </c>
      <c r="DF140" s="21">
        <f t="shared" ca="1" si="48"/>
        <v>-1.5792903025472975E+96</v>
      </c>
      <c r="DG140" s="21">
        <f t="shared" ca="1" si="48"/>
        <v>-3.9089237654929764E+97</v>
      </c>
      <c r="DH140" s="23" t="s">
        <v>19</v>
      </c>
    </row>
    <row r="141" spans="10:112" x14ac:dyDescent="0.2">
      <c r="J141" s="5" t="s">
        <v>51</v>
      </c>
      <c r="K141">
        <f t="shared" si="37"/>
        <v>14.400000000000004</v>
      </c>
      <c r="L141" s="21">
        <f t="shared" si="40"/>
        <v>0</v>
      </c>
      <c r="M141" s="21">
        <f t="shared" ref="M141:BX144" ca="1" si="49">M30</f>
        <v>4.3552372651707084E-14</v>
      </c>
      <c r="N141" s="21">
        <f t="shared" ca="1" si="49"/>
        <v>4.490999427570923E-13</v>
      </c>
      <c r="O141" s="21">
        <f t="shared" ca="1" si="49"/>
        <v>2.5754454235607624E-12</v>
      </c>
      <c r="P141" s="21">
        <f t="shared" ca="1" si="49"/>
        <v>1.0842311361739877E-11</v>
      </c>
      <c r="Q141" s="21">
        <f t="shared" ca="1" si="49"/>
        <v>3.7385940477045388E-11</v>
      </c>
      <c r="R141" s="21">
        <f t="shared" ca="1" si="49"/>
        <v>1.1184654011774482E-10</v>
      </c>
      <c r="S141" s="21">
        <f t="shared" ca="1" si="49"/>
        <v>3.0062485381392041E-10</v>
      </c>
      <c r="T141" s="21">
        <f t="shared" ca="1" si="49"/>
        <v>7.4291229501122862E-10</v>
      </c>
      <c r="U141" s="21">
        <f t="shared" ca="1" si="49"/>
        <v>1.7154990534304378E-9</v>
      </c>
      <c r="V141" s="21">
        <f t="shared" ca="1" si="49"/>
        <v>3.7457025950897314E-9</v>
      </c>
      <c r="W141" s="21">
        <f t="shared" ca="1" si="49"/>
        <v>7.8030788537278581E-9</v>
      </c>
      <c r="X141" s="21">
        <f t="shared" ca="1" si="49"/>
        <v>1.5617865168514854E-8</v>
      </c>
      <c r="Y141" s="21">
        <f t="shared" ca="1" si="49"/>
        <v>3.0200277424656313E-8</v>
      </c>
      <c r="Z141" s="21">
        <f t="shared" ca="1" si="49"/>
        <v>5.6674123380632292E-8</v>
      </c>
      <c r="AA141" s="21">
        <f t="shared" ca="1" si="49"/>
        <v>1.0359695372697401E-7</v>
      </c>
      <c r="AB141" s="21">
        <f t="shared" ca="1" si="49"/>
        <v>1.8502626915654328E-7</v>
      </c>
      <c r="AC141" s="21">
        <f t="shared" ca="1" si="49"/>
        <v>3.2372040107020819E-7</v>
      </c>
      <c r="AD141" s="21">
        <f t="shared" ca="1" si="49"/>
        <v>5.5605285937946531E-7</v>
      </c>
      <c r="AE141" s="21">
        <f t="shared" ca="1" si="49"/>
        <v>9.3949821277522386E-7</v>
      </c>
      <c r="AF141" s="21">
        <f t="shared" ca="1" si="49"/>
        <v>1.5639577992913932E-6</v>
      </c>
      <c r="AG141" s="21">
        <f t="shared" ca="1" si="49"/>
        <v>2.5688259631910332E-6</v>
      </c>
      <c r="AH141" s="21">
        <f t="shared" ca="1" si="49"/>
        <v>4.1694396870828253E-6</v>
      </c>
      <c r="AI141" s="21">
        <f t="shared" ca="1" si="49"/>
        <v>6.7193901915457824E-6</v>
      </c>
      <c r="AJ141" s="21">
        <f t="shared" ca="1" si="49"/>
        <v>1.1370846637903315E-5</v>
      </c>
      <c r="AK141" s="21">
        <f t="shared" ca="1" si="49"/>
        <v>3.5110547967502781E-5</v>
      </c>
      <c r="AL141" s="21">
        <f t="shared" ca="1" si="49"/>
        <v>4.8098566020445785E-4</v>
      </c>
      <c r="AM141" s="21">
        <f t="shared" ca="1" si="49"/>
        <v>1.1298767704123426E-2</v>
      </c>
      <c r="AN141" s="21">
        <f t="shared" ca="1" si="49"/>
        <v>0.27871770746337271</v>
      </c>
      <c r="AO141" s="21">
        <f t="shared" ca="1" si="49"/>
        <v>6.8971339717439442</v>
      </c>
      <c r="AP141" s="21">
        <f t="shared" ca="1" si="49"/>
        <v>170.7097390260403</v>
      </c>
      <c r="AQ141" s="21">
        <f t="shared" ca="1" si="49"/>
        <v>4225.257266516337</v>
      </c>
      <c r="AR141" s="21">
        <f t="shared" ca="1" si="49"/>
        <v>104579.94019519695</v>
      </c>
      <c r="AS141" s="21">
        <f t="shared" ca="1" si="49"/>
        <v>2588472.7867643842</v>
      </c>
      <c r="AT141" s="21">
        <f t="shared" ca="1" si="49"/>
        <v>64067657.918733045</v>
      </c>
      <c r="AU141" s="21">
        <f t="shared" ca="1" si="49"/>
        <v>1585747627.0221214</v>
      </c>
      <c r="AV141" s="21">
        <f t="shared" ca="1" si="49"/>
        <v>39249064496.344109</v>
      </c>
      <c r="AW141" s="21">
        <f t="shared" ca="1" si="49"/>
        <v>971459133520.21167</v>
      </c>
      <c r="AX141" s="21">
        <f t="shared" ca="1" si="49"/>
        <v>24044722672839.527</v>
      </c>
      <c r="AY141" s="21">
        <f t="shared" ca="1" si="49"/>
        <v>595134326891078.25</v>
      </c>
      <c r="AZ141" s="21">
        <f t="shared" ca="1" si="49"/>
        <v>1.4730253995443738E+16</v>
      </c>
      <c r="BA141" s="21">
        <f t="shared" ca="1" si="49"/>
        <v>3.6459059829649146E+17</v>
      </c>
      <c r="BB141" s="21">
        <f t="shared" ca="1" si="49"/>
        <v>9.024033501286698E+18</v>
      </c>
      <c r="BC141" s="21">
        <f t="shared" ca="1" si="49"/>
        <v>2.2335512889193965E+20</v>
      </c>
      <c r="BD141" s="21">
        <f t="shared" ca="1" si="49"/>
        <v>5.5282943996352759E+21</v>
      </c>
      <c r="BE141" s="21">
        <f t="shared" ca="1" si="49"/>
        <v>1.3683159636690222E+23</v>
      </c>
      <c r="BF141" s="21">
        <f t="shared" ca="1" si="49"/>
        <v>3.3867382000295527E+24</v>
      </c>
      <c r="BG141" s="21">
        <f t="shared" ca="1" si="49"/>
        <v>8.3825636121895941E+25</v>
      </c>
      <c r="BH141" s="21">
        <f t="shared" ca="1" si="49"/>
        <v>2.0747801777944494E+27</v>
      </c>
      <c r="BI141" s="21">
        <f t="shared" ca="1" si="49"/>
        <v>5.1353177606184468E+28</v>
      </c>
      <c r="BJ141" s="21">
        <f t="shared" ca="1" si="49"/>
        <v>1.2710497630276077E+30</v>
      </c>
      <c r="BK141" s="21">
        <f t="shared" ca="1" si="49"/>
        <v>3.1459932450974028E+31</v>
      </c>
      <c r="BL141" s="21">
        <f t="shared" ca="1" si="49"/>
        <v>7.7866923806062886E+32</v>
      </c>
      <c r="BM141" s="21">
        <f t="shared" ca="1" si="49"/>
        <v>1.9272952442498202E+34</v>
      </c>
      <c r="BN141" s="21">
        <f t="shared" ca="1" si="49"/>
        <v>4.7702757198028594E+35</v>
      </c>
      <c r="BO141" s="21">
        <f t="shared" ca="1" si="49"/>
        <v>1.1806976903702358E+37</v>
      </c>
      <c r="BP141" s="21">
        <f t="shared" ca="1" si="49"/>
        <v>2.9223615536806116E+38</v>
      </c>
      <c r="BQ141" s="21">
        <f t="shared" ca="1" si="49"/>
        <v>7.233178415097239E+39</v>
      </c>
      <c r="BR141" s="21">
        <f t="shared" ca="1" si="49"/>
        <v>1.7902942203291122E+41</v>
      </c>
      <c r="BS141" s="21">
        <f t="shared" ca="1" si="49"/>
        <v>4.4311825466267605E+42</v>
      </c>
      <c r="BT141" s="21">
        <f t="shared" ca="1" si="49"/>
        <v>1.0967682596739815E+44</v>
      </c>
      <c r="BU141" s="21">
        <f t="shared" ca="1" si="49"/>
        <v>2.7146266322463708E+45</v>
      </c>
      <c r="BV141" s="21">
        <f t="shared" ca="1" si="49"/>
        <v>6.719010773618711E+46</v>
      </c>
      <c r="BW141" s="21">
        <f t="shared" ca="1" si="49"/>
        <v>1.663031859990645E+48</v>
      </c>
      <c r="BX141" s="21">
        <f t="shared" ca="1" si="49"/>
        <v>4.1161936788314618E+49</v>
      </c>
      <c r="BY141" s="21">
        <f t="shared" ca="1" si="48"/>
        <v>1.0188049194261904E+51</v>
      </c>
      <c r="BZ141" s="21">
        <f t="shared" ca="1" si="48"/>
        <v>2.5216584661845146E+52</v>
      </c>
      <c r="CA141" s="21">
        <f t="shared" ca="1" si="48"/>
        <v>6.2413925362289193E+53</v>
      </c>
      <c r="CB141" s="21">
        <f t="shared" ca="1" si="48"/>
        <v>1.5448158945454826E+55</v>
      </c>
      <c r="CC141" s="21">
        <f t="shared" ca="1" si="48"/>
        <v>3.8235956706219622E+56</v>
      </c>
      <c r="CD141" s="21">
        <f t="shared" ca="1" si="48"/>
        <v>9.463835725750487E+57</v>
      </c>
      <c r="CE141" s="21">
        <f t="shared" ca="1" si="48"/>
        <v>2.3424073662294419E+59</v>
      </c>
      <c r="CF141" s="21">
        <f t="shared" ca="1" si="48"/>
        <v>5.7977256034367713E+60</v>
      </c>
      <c r="CG141" s="21">
        <f t="shared" ca="1" si="48"/>
        <v>1.435003264472225E+62</v>
      </c>
      <c r="CH141" s="21">
        <f t="shared" ca="1" si="48"/>
        <v>3.5517968767455711E+63</v>
      </c>
      <c r="CI141" s="21">
        <f t="shared" ca="1" si="48"/>
        <v>8.791102686636111E+64</v>
      </c>
      <c r="CJ141" s="21">
        <f t="shared" ca="1" si="48"/>
        <v>2.1758982602045216E+66</v>
      </c>
      <c r="CK141" s="21">
        <f t="shared" ca="1" si="48"/>
        <v>5.3855965599769211E+67</v>
      </c>
      <c r="CL141" s="21">
        <f t="shared" ca="1" si="48"/>
        <v>1.3329966220082919E+69</v>
      </c>
      <c r="CM141" s="21">
        <f t="shared" ca="1" si="48"/>
        <v>3.2993187931845163E+70</v>
      </c>
      <c r="CN141" s="21">
        <f t="shared" ca="1" si="48"/>
        <v>8.1661906109460581E+71</v>
      </c>
      <c r="CO141" s="21">
        <f t="shared" ca="1" si="48"/>
        <v>2.0212253884659296E+73</v>
      </c>
      <c r="CP141" s="21">
        <f t="shared" ca="1" si="48"/>
        <v>5.0027635474301067E+74</v>
      </c>
      <c r="CQ141" s="21">
        <f t="shared" ca="1" si="48"/>
        <v>1.2382410815888318E+76</v>
      </c>
      <c r="CR141" s="21">
        <f t="shared" ca="1" si="48"/>
        <v>3.0647880148607561E+77</v>
      </c>
      <c r="CS141" s="21">
        <f t="shared" ca="1" si="48"/>
        <v>7.5857001642847878E+78</v>
      </c>
      <c r="CT141" s="21">
        <f t="shared" ca="1" si="48"/>
        <v>1.8775473769611455E+80</v>
      </c>
      <c r="CU141" s="21">
        <f t="shared" ca="1" si="48"/>
        <v>4.6471440689558214E+81</v>
      </c>
      <c r="CV141" s="21">
        <f t="shared" ca="1" si="48"/>
        <v>1.1502212014796926E+83</v>
      </c>
      <c r="CW141" s="21">
        <f t="shared" ca="1" si="48"/>
        <v>2.8469287646392637E+84</v>
      </c>
      <c r="CX141" s="21">
        <f t="shared" ca="1" si="48"/>
        <v>7.0464736526367361E+85</v>
      </c>
      <c r="CY141" s="21">
        <f t="shared" ca="1" si="48"/>
        <v>1.7440826603750104E+87</v>
      </c>
      <c r="CZ141" s="21">
        <f t="shared" ca="1" si="48"/>
        <v>4.3168036611938998E+88</v>
      </c>
      <c r="DA141" s="21">
        <f t="shared" ca="1" si="48"/>
        <v>1.0684581799173327E+90</v>
      </c>
      <c r="DB141" s="21">
        <f t="shared" ca="1" si="48"/>
        <v>2.644555953505067E+91</v>
      </c>
      <c r="DC141" s="21">
        <f t="shared" ca="1" si="48"/>
        <v>6.5455778454146933E+92</v>
      </c>
      <c r="DD141" s="21">
        <f t="shared" ca="1" si="48"/>
        <v>1.620105230656902E+94</v>
      </c>
      <c r="DE141" s="21">
        <f t="shared" ca="1" si="48"/>
        <v>4.0099453713479474E+95</v>
      </c>
      <c r="DF141" s="21">
        <f t="shared" ca="1" si="48"/>
        <v>9.9250725057378692E+96</v>
      </c>
      <c r="DG141" s="21">
        <f t="shared" ca="1" si="48"/>
        <v>2.4565687340284172E+98</v>
      </c>
      <c r="DH141" s="23" t="s">
        <v>19</v>
      </c>
    </row>
    <row r="142" spans="10:112" x14ac:dyDescent="0.2">
      <c r="J142" s="5" t="s">
        <v>51</v>
      </c>
      <c r="K142">
        <f t="shared" si="37"/>
        <v>15.120000000000005</v>
      </c>
      <c r="L142" s="21">
        <f t="shared" si="40"/>
        <v>0</v>
      </c>
      <c r="M142" s="21">
        <f t="shared" ca="1" si="49"/>
        <v>-2.1895061408398303E-15</v>
      </c>
      <c r="N142" s="21">
        <f t="shared" ca="1" si="49"/>
        <v>-2.5324118316588504E-14</v>
      </c>
      <c r="O142" s="21">
        <f t="shared" ca="1" si="49"/>
        <v>-1.6127985639643701E-13</v>
      </c>
      <c r="P142" s="21">
        <f t="shared" ca="1" si="49"/>
        <v>-7.4787285872264395E-13</v>
      </c>
      <c r="Q142" s="21">
        <f t="shared" ca="1" si="49"/>
        <v>-2.821066361325547E-12</v>
      </c>
      <c r="R142" s="21">
        <f t="shared" ca="1" si="49"/>
        <v>-9.1790633292055791E-12</v>
      </c>
      <c r="S142" s="21">
        <f t="shared" ca="1" si="49"/>
        <v>-2.6699370496217514E-11</v>
      </c>
      <c r="T142" s="21">
        <f t="shared" ca="1" si="49"/>
        <v>-7.1093911155351743E-11</v>
      </c>
      <c r="U142" s="21">
        <f t="shared" ca="1" si="49"/>
        <v>-1.7622163192382341E-10</v>
      </c>
      <c r="V142" s="21">
        <f t="shared" ca="1" si="49"/>
        <v>-4.1164955923637015E-10</v>
      </c>
      <c r="W142" s="21">
        <f t="shared" ca="1" si="49"/>
        <v>-9.1475103724590013E-10</v>
      </c>
      <c r="X142" s="21">
        <f t="shared" ca="1" si="49"/>
        <v>-1.9478625265460749E-9</v>
      </c>
      <c r="Y142" s="21">
        <f t="shared" ca="1" si="49"/>
        <v>-3.997833222150447E-9</v>
      </c>
      <c r="Z142" s="21">
        <f t="shared" ca="1" si="49"/>
        <v>-7.9461548161715135E-9</v>
      </c>
      <c r="AA142" s="21">
        <f t="shared" ca="1" si="49"/>
        <v>-1.5354995710911979E-8</v>
      </c>
      <c r="AB142" s="21">
        <f t="shared" ca="1" si="49"/>
        <v>-2.8941319194947515E-8</v>
      </c>
      <c r="AC142" s="21">
        <f t="shared" ca="1" si="49"/>
        <v>-5.3353078100397405E-8</v>
      </c>
      <c r="AD142" s="21">
        <f t="shared" ca="1" si="49"/>
        <v>-9.6426232334959378E-8</v>
      </c>
      <c r="AE142" s="21">
        <f t="shared" ca="1" si="49"/>
        <v>-1.7120143587346621E-7</v>
      </c>
      <c r="AF142" s="21">
        <f t="shared" ca="1" si="49"/>
        <v>-2.9914055833666916E-7</v>
      </c>
      <c r="AG142" s="21">
        <f t="shared" ca="1" si="49"/>
        <v>-5.1541985929397476E-7</v>
      </c>
      <c r="AH142" s="21">
        <f t="shared" ca="1" si="49"/>
        <v>-8.8254278591629992E-7</v>
      </c>
      <c r="AI142" s="21">
        <f t="shared" ca="1" si="49"/>
        <v>-1.6430299210178139E-6</v>
      </c>
      <c r="AJ142" s="21">
        <f t="shared" ca="1" si="49"/>
        <v>-6.7111795291065101E-6</v>
      </c>
      <c r="AK142" s="21">
        <f t="shared" ca="1" si="49"/>
        <v>-1.0965171168358083E-4</v>
      </c>
      <c r="AL142" s="21">
        <f t="shared" ca="1" si="49"/>
        <v>-2.6210601092009965E-3</v>
      </c>
      <c r="AM142" s="21">
        <f t="shared" ca="1" si="49"/>
        <v>-6.4722575407325719E-2</v>
      </c>
      <c r="AN142" s="21">
        <f t="shared" ca="1" si="49"/>
        <v>-1.6017124734146875</v>
      </c>
      <c r="AO142" s="21">
        <f t="shared" ca="1" si="49"/>
        <v>-39.643813264738256</v>
      </c>
      <c r="AP142" s="21">
        <f t="shared" ca="1" si="49"/>
        <v>-981.2290887301798</v>
      </c>
      <c r="AQ142" s="21">
        <f t="shared" ca="1" si="49"/>
        <v>-24286.537270478362</v>
      </c>
      <c r="AR142" s="21">
        <f t="shared" ca="1" si="49"/>
        <v>-601119.55006791046</v>
      </c>
      <c r="AS142" s="21">
        <f t="shared" ca="1" si="49"/>
        <v>-14878394.3788427</v>
      </c>
      <c r="AT142" s="21">
        <f t="shared" ca="1" si="49"/>
        <v>-368257255.70198351</v>
      </c>
      <c r="AU142" s="21">
        <f t="shared" ca="1" si="49"/>
        <v>-9114787191.6319866</v>
      </c>
      <c r="AV142" s="21">
        <f t="shared" ca="1" si="49"/>
        <v>-225601391423.97638</v>
      </c>
      <c r="AW142" s="21">
        <f t="shared" ca="1" si="49"/>
        <v>-5583891863158.5566</v>
      </c>
      <c r="AX142" s="21">
        <f t="shared" ca="1" si="49"/>
        <v>-138207698935896.84</v>
      </c>
      <c r="AY142" s="21">
        <f t="shared" ca="1" si="49"/>
        <v>-3420798273117857</v>
      </c>
      <c r="AZ142" s="21">
        <f t="shared" ca="1" si="49"/>
        <v>-8.4668662504705072E+16</v>
      </c>
      <c r="BA142" s="21">
        <f t="shared" ca="1" si="49"/>
        <v>-2.0956460296532301E+18</v>
      </c>
      <c r="BB142" s="21">
        <f t="shared" ca="1" si="49"/>
        <v>-5.1869631513964143E+19</v>
      </c>
      <c r="BC142" s="21">
        <f t="shared" ca="1" si="49"/>
        <v>-1.2838325818056114E+21</v>
      </c>
      <c r="BD142" s="21">
        <f t="shared" ca="1" si="49"/>
        <v>-3.1776321901519543E+22</v>
      </c>
      <c r="BE142" s="21">
        <f t="shared" ca="1" si="49"/>
        <v>-7.8650023627683283E+23</v>
      </c>
      <c r="BF142" s="21">
        <f t="shared" ca="1" si="49"/>
        <v>-1.9466778622037829E+25</v>
      </c>
      <c r="BG142" s="21">
        <f t="shared" ca="1" si="49"/>
        <v>-4.8182499049122303E+26</v>
      </c>
      <c r="BH142" s="21">
        <f t="shared" ca="1" si="49"/>
        <v>-1.1925718500767775E+28</v>
      </c>
      <c r="BI142" s="21">
        <f t="shared" ca="1" si="49"/>
        <v>-2.9517514518313415E+29</v>
      </c>
      <c r="BJ142" s="21">
        <f t="shared" ca="1" si="49"/>
        <v>-7.3059217724859422E+30</v>
      </c>
      <c r="BK142" s="21">
        <f t="shared" ca="1" si="49"/>
        <v>-1.8082990306864928E+32</v>
      </c>
      <c r="BL142" s="21">
        <f t="shared" ca="1" si="49"/>
        <v>-4.4757465091702088E+33</v>
      </c>
      <c r="BM142" s="21">
        <f t="shared" ca="1" si="49"/>
        <v>-1.1077983487355375E+35</v>
      </c>
      <c r="BN142" s="21">
        <f t="shared" ca="1" si="49"/>
        <v>-2.7419273623455357E+36</v>
      </c>
      <c r="BO142" s="21">
        <f t="shared" ca="1" si="49"/>
        <v>-6.7865831955786069E+37</v>
      </c>
      <c r="BP142" s="21">
        <f t="shared" ca="1" si="49"/>
        <v>-1.6797568059659352E+39</v>
      </c>
      <c r="BQ142" s="21">
        <f t="shared" ca="1" si="49"/>
        <v>-4.157589828711648E+40</v>
      </c>
      <c r="BR142" s="21">
        <f t="shared" ca="1" si="49"/>
        <v>-1.0290509391231375E+42</v>
      </c>
      <c r="BS142" s="21">
        <f t="shared" ca="1" si="49"/>
        <v>-2.5470185342863874E+43</v>
      </c>
      <c r="BT142" s="21">
        <f t="shared" ca="1" si="49"/>
        <v>-6.3041615998118819E+44</v>
      </c>
      <c r="BU142" s="21">
        <f t="shared" ca="1" si="49"/>
        <v>-1.5603519541910601E+46</v>
      </c>
      <c r="BV142" s="21">
        <f t="shared" ca="1" si="49"/>
        <v>-3.8620491917157602E+47</v>
      </c>
      <c r="BW142" s="21">
        <f t="shared" ca="1" si="49"/>
        <v>-9.5590125794676011E+48</v>
      </c>
      <c r="BX142" s="21">
        <f t="shared" ca="1" si="49"/>
        <v>-2.3659647239569503E+50</v>
      </c>
      <c r="BY142" s="21">
        <f t="shared" ca="1" si="48"/>
        <v>-5.8560327526599623E+51</v>
      </c>
      <c r="BZ142" s="21">
        <f t="shared" ca="1" si="48"/>
        <v>-1.4494349494632769E+53</v>
      </c>
      <c r="CA142" s="21">
        <f t="shared" ca="1" si="48"/>
        <v>-3.5875169443585059E+54</v>
      </c>
      <c r="CB142" s="21">
        <f t="shared" ca="1" si="48"/>
        <v>-8.8795139312745764E+55</v>
      </c>
      <c r="CC142" s="21">
        <f t="shared" ca="1" si="48"/>
        <v>-2.1977810524031033E+57</v>
      </c>
      <c r="CD142" s="21">
        <f t="shared" ca="1" si="48"/>
        <v>-5.4397589684828367E+58</v>
      </c>
      <c r="CE142" s="21">
        <f t="shared" ca="1" si="48"/>
        <v>-1.346402436341171E+60</v>
      </c>
      <c r="CF142" s="21">
        <f t="shared" ca="1" si="48"/>
        <v>-3.3324997138614884E+61</v>
      </c>
      <c r="CG142" s="21">
        <f t="shared" ca="1" si="48"/>
        <v>-8.2483171770122687E+62</v>
      </c>
      <c r="CH142" s="21">
        <f t="shared" ca="1" si="48"/>
        <v>-2.0415526509967842E+64</v>
      </c>
      <c r="CI142" s="21">
        <f t="shared" ca="1" si="48"/>
        <v>-5.0530758424253807E+65</v>
      </c>
      <c r="CJ142" s="21">
        <f t="shared" ca="1" si="48"/>
        <v>-1.2506939488865192E+67</v>
      </c>
      <c r="CK142" s="21">
        <f t="shared" ca="1" si="48"/>
        <v>-3.0956102828418232E+68</v>
      </c>
      <c r="CL142" s="21">
        <f t="shared" ca="1" si="48"/>
        <v>-7.6619887957225179E+69</v>
      </c>
      <c r="CM142" s="21">
        <f t="shared" ca="1" si="48"/>
        <v>-1.896429684030982E+71</v>
      </c>
      <c r="CN142" s="21">
        <f t="shared" ca="1" si="48"/>
        <v>-4.6938799342593823E+72</v>
      </c>
      <c r="CO142" s="21">
        <f t="shared" ca="1" si="48"/>
        <v>-1.161788861604408E+74</v>
      </c>
      <c r="CP142" s="21">
        <f t="shared" ca="1" si="48"/>
        <v>-2.8755600438287937E+75</v>
      </c>
      <c r="CQ142" s="21">
        <f t="shared" ca="1" si="48"/>
        <v>-7.1173393367216486E+76</v>
      </c>
      <c r="CR142" s="21">
        <f t="shared" ca="1" si="48"/>
        <v>-1.7616227260762927E+78</v>
      </c>
      <c r="CS142" s="21">
        <f t="shared" ca="1" si="48"/>
        <v>-4.3602173258993827E+79</v>
      </c>
      <c r="CT142" s="21">
        <f t="shared" ca="1" si="48"/>
        <v>-1.0792035574734368E+81</v>
      </c>
      <c r="CU142" s="21">
        <f t="shared" ca="1" si="48"/>
        <v>-2.671151989477847E+82</v>
      </c>
      <c r="CV142" s="21">
        <f t="shared" ca="1" si="48"/>
        <v>-6.6114060702285092E+83</v>
      </c>
      <c r="CW142" s="21">
        <f t="shared" ca="1" si="48"/>
        <v>-1.6363984676886896E+85</v>
      </c>
      <c r="CX142" s="21">
        <f t="shared" ca="1" si="48"/>
        <v>-4.0502729927787945E+86</v>
      </c>
      <c r="CY142" s="21">
        <f t="shared" ca="1" si="48"/>
        <v>-1.002488797193953E+88</v>
      </c>
      <c r="CZ142" s="21">
        <f t="shared" ca="1" si="48"/>
        <v>-2.4812742012481375E+89</v>
      </c>
      <c r="DA142" s="21">
        <f t="shared" ca="1" si="48"/>
        <v>-6.1414368709282265E+90</v>
      </c>
      <c r="DB142" s="21">
        <f t="shared" ca="1" si="48"/>
        <v>-1.5200757264402602E+92</v>
      </c>
      <c r="DC142" s="21">
        <f t="shared" ca="1" si="48"/>
        <v>-3.7623609306328646E+93</v>
      </c>
      <c r="DD142" s="21">
        <f t="shared" ca="1" si="48"/>
        <v>-9.3122727546620459E+94</v>
      </c>
      <c r="DE142" s="21">
        <f t="shared" ca="1" si="48"/>
        <v>-2.3048938008888332E+96</v>
      </c>
      <c r="DF142" s="21">
        <f t="shared" ca="1" si="48"/>
        <v>-5.7048752472549416E+97</v>
      </c>
      <c r="DG142" s="21">
        <f t="shared" ca="1" si="48"/>
        <v>-1.4120217414872402E+99</v>
      </c>
      <c r="DH142" s="23" t="s">
        <v>19</v>
      </c>
    </row>
    <row r="143" spans="10:112" x14ac:dyDescent="0.2">
      <c r="J143" s="5" t="s">
        <v>51</v>
      </c>
      <c r="K143">
        <f t="shared" si="37"/>
        <v>15.840000000000005</v>
      </c>
      <c r="L143" s="21">
        <f t="shared" si="40"/>
        <v>0</v>
      </c>
      <c r="M143" s="21">
        <f t="shared" ca="1" si="49"/>
        <v>1.2531367283287908E-16</v>
      </c>
      <c r="N143" s="21">
        <f t="shared" ca="1" si="49"/>
        <v>1.6101977171339337E-15</v>
      </c>
      <c r="O143" s="21">
        <f t="shared" ca="1" si="49"/>
        <v>1.1299673190930845E-14</v>
      </c>
      <c r="P143" s="21">
        <f t="shared" ca="1" si="49"/>
        <v>5.7343250354581435E-14</v>
      </c>
      <c r="Q143" s="21">
        <f t="shared" ca="1" si="49"/>
        <v>2.353507483916948E-13</v>
      </c>
      <c r="R143" s="21">
        <f t="shared" ca="1" si="49"/>
        <v>8.2905909991586566E-13</v>
      </c>
      <c r="S143" s="21">
        <f t="shared" ca="1" si="49"/>
        <v>2.5995569934908133E-12</v>
      </c>
      <c r="T143" s="21">
        <f t="shared" ca="1" si="49"/>
        <v>7.4337069925669499E-12</v>
      </c>
      <c r="U143" s="21">
        <f t="shared" ca="1" si="49"/>
        <v>1.9722751667118139E-11</v>
      </c>
      <c r="V143" s="21">
        <f t="shared" ca="1" si="49"/>
        <v>4.9169680604868959E-11</v>
      </c>
      <c r="W143" s="21">
        <f t="shared" ca="1" si="49"/>
        <v>1.1630570793764958E-10</v>
      </c>
      <c r="X143" s="21">
        <f t="shared" ca="1" si="49"/>
        <v>2.6301016130431188E-10</v>
      </c>
      <c r="Y143" s="21">
        <f t="shared" ca="1" si="49"/>
        <v>5.7206754529287053E-10</v>
      </c>
      <c r="Z143" s="21">
        <f t="shared" ca="1" si="49"/>
        <v>1.2027398899745659E-9</v>
      </c>
      <c r="AA143" s="21">
        <f t="shared" ca="1" si="49"/>
        <v>2.4542596560498196E-9</v>
      </c>
      <c r="AB143" s="21">
        <f t="shared" ca="1" si="49"/>
        <v>4.8773135533077756E-9</v>
      </c>
      <c r="AC143" s="21">
        <f t="shared" ca="1" si="49"/>
        <v>9.4670080788511331E-9</v>
      </c>
      <c r="AD143" s="21">
        <f t="shared" ca="1" si="49"/>
        <v>1.7992769952697796E-8</v>
      </c>
      <c r="AE143" s="21">
        <f t="shared" ca="1" si="49"/>
        <v>3.3557876912533153E-8</v>
      </c>
      <c r="AF143" s="21">
        <f t="shared" ca="1" si="49"/>
        <v>6.1581665031298308E-8</v>
      </c>
      <c r="AG143" s="21">
        <f t="shared" ca="1" si="49"/>
        <v>1.125555647135707E-7</v>
      </c>
      <c r="AH143" s="21">
        <f t="shared" ca="1" si="49"/>
        <v>2.3445837273138242E-7</v>
      </c>
      <c r="AI143" s="21">
        <f t="shared" ca="1" si="49"/>
        <v>1.2560574623182893E-6</v>
      </c>
      <c r="AJ143" s="21">
        <f t="shared" ca="1" si="49"/>
        <v>2.3087834182392918E-5</v>
      </c>
      <c r="AK143" s="21">
        <f t="shared" ca="1" si="49"/>
        <v>5.5753315576087146E-4</v>
      </c>
      <c r="AL143" s="21">
        <f t="shared" ca="1" si="49"/>
        <v>1.3775631549901236E-2</v>
      </c>
      <c r="AM143" s="21">
        <f t="shared" ca="1" si="49"/>
        <v>0.3409216910623073</v>
      </c>
      <c r="AN143" s="21">
        <f t="shared" ca="1" si="49"/>
        <v>8.4381333722526666</v>
      </c>
      <c r="AO143" s="21">
        <f t="shared" ca="1" si="49"/>
        <v>208.85328970186649</v>
      </c>
      <c r="AP143" s="21">
        <f t="shared" ca="1" si="49"/>
        <v>5169.357641621772</v>
      </c>
      <c r="AQ143" s="21">
        <f t="shared" ca="1" si="49"/>
        <v>127947.4918200211</v>
      </c>
      <c r="AR143" s="21">
        <f t="shared" ca="1" si="49"/>
        <v>3166846.6588391447</v>
      </c>
      <c r="AS143" s="21">
        <f t="shared" ca="1" si="49"/>
        <v>78383065.87888211</v>
      </c>
      <c r="AT143" s="21">
        <f t="shared" ca="1" si="49"/>
        <v>1940070421.1681659</v>
      </c>
      <c r="AU143" s="21">
        <f t="shared" ca="1" si="49"/>
        <v>48018956035.395317</v>
      </c>
      <c r="AV143" s="21">
        <f t="shared" ca="1" si="49"/>
        <v>1188523998910.8914</v>
      </c>
      <c r="AW143" s="21">
        <f t="shared" ca="1" si="49"/>
        <v>29417325099260.035</v>
      </c>
      <c r="AX143" s="21">
        <f t="shared" ca="1" si="49"/>
        <v>728112384035186.12</v>
      </c>
      <c r="AY143" s="21">
        <f t="shared" ca="1" si="49"/>
        <v>1.8021612416185108E+16</v>
      </c>
      <c r="AZ143" s="21">
        <f t="shared" ca="1" si="49"/>
        <v>4.4605548148613888E+17</v>
      </c>
      <c r="BA143" s="21">
        <f t="shared" ca="1" si="49"/>
        <v>1.1040382244125649E+19</v>
      </c>
      <c r="BB143" s="21">
        <f t="shared" ca="1" si="49"/>
        <v>2.7326206380895355E+20</v>
      </c>
      <c r="BC143" s="21">
        <f t="shared" ca="1" si="49"/>
        <v>6.7635479664484292E+21</v>
      </c>
      <c r="BD143" s="21">
        <f t="shared" ca="1" si="49"/>
        <v>1.6740553284901534E+23</v>
      </c>
      <c r="BE143" s="21">
        <f t="shared" ca="1" si="49"/>
        <v>4.1434780121995752E+24</v>
      </c>
      <c r="BF143" s="21">
        <f t="shared" ca="1" si="49"/>
        <v>1.0255581051819557E+26</v>
      </c>
      <c r="BG143" s="21">
        <f t="shared" ca="1" si="49"/>
        <v>2.5383733682832783E+27</v>
      </c>
      <c r="BH143" s="21">
        <f t="shared" ca="1" si="49"/>
        <v>6.2827638335244696E+28</v>
      </c>
      <c r="BI143" s="21">
        <f t="shared" ca="1" si="49"/>
        <v>1.5550557615688642E+30</v>
      </c>
      <c r="BJ143" s="21">
        <f t="shared" ca="1" si="49"/>
        <v>3.8489405127971339E+31</v>
      </c>
      <c r="BK143" s="21">
        <f t="shared" ca="1" si="49"/>
        <v>9.5265670983485793E+32</v>
      </c>
      <c r="BL143" s="21">
        <f t="shared" ca="1" si="49"/>
        <v>2.3579340979019336E+34</v>
      </c>
      <c r="BM143" s="21">
        <f t="shared" ca="1" si="49"/>
        <v>5.8361560348571045E+35</v>
      </c>
      <c r="BN143" s="21">
        <f t="shared" ca="1" si="49"/>
        <v>1.4445152352465783E+37</v>
      </c>
      <c r="BO143" s="21">
        <f t="shared" ca="1" si="49"/>
        <v>3.5753400894997991E+38</v>
      </c>
      <c r="BP143" s="21">
        <f t="shared" ca="1" si="49"/>
        <v>8.8493748267666927E+39</v>
      </c>
      <c r="BQ143" s="21">
        <f t="shared" ca="1" si="49"/>
        <v>2.1903212797898034E+41</v>
      </c>
      <c r="BR143" s="21">
        <f t="shared" ca="1" si="49"/>
        <v>5.421295180212918E+42</v>
      </c>
      <c r="BS143" s="21">
        <f t="shared" ca="1" si="49"/>
        <v>1.341832437907097E+44</v>
      </c>
      <c r="BT143" s="21">
        <f t="shared" ca="1" si="49"/>
        <v>3.3211884462601625E+45</v>
      </c>
      <c r="BU143" s="21">
        <f t="shared" ca="1" si="49"/>
        <v>8.2203204982742028E+46</v>
      </c>
      <c r="BV143" s="21">
        <f t="shared" ca="1" si="49"/>
        <v>2.0346231535031193E+48</v>
      </c>
      <c r="BW143" s="21">
        <f t="shared" ca="1" si="49"/>
        <v>5.035924545052679E+49</v>
      </c>
      <c r="BX143" s="21">
        <f t="shared" ca="1" si="49"/>
        <v>1.2464488070368282E+51</v>
      </c>
      <c r="BY143" s="21">
        <f t="shared" ca="1" si="48"/>
        <v>3.0851030721635914E+52</v>
      </c>
      <c r="BZ143" s="21">
        <f t="shared" ca="1" si="48"/>
        <v>7.6359822500389544E+53</v>
      </c>
      <c r="CA143" s="21">
        <f t="shared" ca="1" si="48"/>
        <v>1.889992767109275E+55</v>
      </c>
      <c r="CB143" s="21">
        <f t="shared" ca="1" si="48"/>
        <v>4.6779478301720092E+56</v>
      </c>
      <c r="CC143" s="21">
        <f t="shared" ca="1" si="48"/>
        <v>1.1578454839814285E+58</v>
      </c>
      <c r="CD143" s="21">
        <f t="shared" ca="1" si="48"/>
        <v>2.8657997341096707E+59</v>
      </c>
      <c r="CE143" s="21">
        <f t="shared" ca="1" si="48"/>
        <v>7.0931814560636324E+60</v>
      </c>
      <c r="CF143" s="21">
        <f t="shared" ca="1" si="48"/>
        <v>1.7556433748695447E+62</v>
      </c>
      <c r="CG143" s="21">
        <f t="shared" ca="1" si="48"/>
        <v>4.3454177491470828E+63</v>
      </c>
      <c r="CH143" s="21">
        <f t="shared" ca="1" si="48"/>
        <v>1.0755404933003008E+65</v>
      </c>
      <c r="CI143" s="21">
        <f t="shared" ca="1" si="48"/>
        <v>2.6620854875292249E+66</v>
      </c>
      <c r="CJ143" s="21">
        <f t="shared" ca="1" si="48"/>
        <v>6.5889654430234418E+67</v>
      </c>
      <c r="CK143" s="21">
        <f t="shared" ca="1" si="48"/>
        <v>1.6308441563078174E+69</v>
      </c>
      <c r="CL143" s="21">
        <f t="shared" ca="1" si="48"/>
        <v>4.0365254381212588E+70</v>
      </c>
      <c r="CM143" s="21">
        <f t="shared" ca="1" si="48"/>
        <v>9.9908612049557542E+71</v>
      </c>
      <c r="CN143" s="21">
        <f t="shared" ca="1" si="48"/>
        <v>2.4728521880249055E+73</v>
      </c>
      <c r="CO143" s="21">
        <f t="shared" ca="1" si="48"/>
        <v>6.1205914268760485E+74</v>
      </c>
      <c r="CP143" s="21">
        <f t="shared" ca="1" si="48"/>
        <v>1.5149162410991578E+76</v>
      </c>
      <c r="CQ143" s="21">
        <f t="shared" ca="1" si="48"/>
        <v>3.7495906154882257E+77</v>
      </c>
      <c r="CR143" s="21">
        <f t="shared" ca="1" si="48"/>
        <v>9.2806647670238335E+78</v>
      </c>
      <c r="CS143" s="21">
        <f t="shared" ca="1" si="48"/>
        <v>2.2970704631616089E+80</v>
      </c>
      <c r="CT143" s="21">
        <f t="shared" ca="1" si="48"/>
        <v>5.6855115933925077E+81</v>
      </c>
      <c r="CU143" s="21">
        <f t="shared" ca="1" si="48"/>
        <v>1.4072290161315083E+83</v>
      </c>
      <c r="CV143" s="21">
        <f t="shared" ca="1" si="48"/>
        <v>3.4830524418313891E+84</v>
      </c>
      <c r="CW143" s="21">
        <f t="shared" ca="1" si="48"/>
        <v>8.6209523634587691E+85</v>
      </c>
      <c r="CX143" s="21">
        <f t="shared" ca="1" si="48"/>
        <v>2.1337841130509027E+87</v>
      </c>
      <c r="CY143" s="21">
        <f t="shared" ca="1" si="48"/>
        <v>5.2813592386926471E+88</v>
      </c>
      <c r="CZ143" s="21">
        <f t="shared" ca="1" si="48"/>
        <v>1.3071966951822449E+90</v>
      </c>
      <c r="DA143" s="21">
        <f t="shared" ca="1" si="48"/>
        <v>3.2354610293813772E+91</v>
      </c>
      <c r="DB143" s="21">
        <f t="shared" ca="1" si="48"/>
        <v>8.0081353565435529E+92</v>
      </c>
      <c r="DC143" s="21">
        <f t="shared" ca="1" si="48"/>
        <v>1.9821049088940399E+94</v>
      </c>
      <c r="DD143" s="21">
        <f t="shared" ca="1" si="48"/>
        <v>4.9059358951165504E+95</v>
      </c>
      <c r="DE143" s="21">
        <f t="shared" ca="1" si="48"/>
        <v>1.2142751324107352E+97</v>
      </c>
      <c r="DF143" s="21">
        <f t="shared" ca="1" si="48"/>
        <v>3.005469555072716E+98</v>
      </c>
      <c r="DG143" s="21">
        <f t="shared" ca="1" si="48"/>
        <v>7.43888020545703E+99</v>
      </c>
      <c r="DH143" s="23" t="s">
        <v>19</v>
      </c>
    </row>
    <row r="144" spans="10:112" x14ac:dyDescent="0.2">
      <c r="J144" s="5" t="s">
        <v>51</v>
      </c>
      <c r="K144">
        <f t="shared" si="37"/>
        <v>16.560000000000006</v>
      </c>
      <c r="L144" s="21">
        <f t="shared" si="40"/>
        <v>0</v>
      </c>
      <c r="M144" s="21">
        <f t="shared" ca="1" si="49"/>
        <v>-8.1199823894923215E-18</v>
      </c>
      <c r="N144" s="21">
        <f t="shared" ca="1" si="49"/>
        <v>-1.150141719707481E-16</v>
      </c>
      <c r="O144" s="21">
        <f t="shared" ca="1" si="49"/>
        <v>-8.8366714134154163E-16</v>
      </c>
      <c r="P144" s="21">
        <f t="shared" ca="1" si="49"/>
        <v>-4.8813775502095831E-15</v>
      </c>
      <c r="Q144" s="21">
        <f t="shared" ca="1" si="49"/>
        <v>-2.1699917180007744E-14</v>
      </c>
      <c r="R144" s="21">
        <f t="shared" ca="1" si="49"/>
        <v>-8.2441371799428536E-14</v>
      </c>
      <c r="S144" s="21">
        <f t="shared" ca="1" si="49"/>
        <v>-2.7774660078732166E-13</v>
      </c>
      <c r="T144" s="21">
        <f t="shared" ca="1" si="49"/>
        <v>-8.5057880023619845E-13</v>
      </c>
      <c r="U144" s="21">
        <f t="shared" ca="1" si="49"/>
        <v>-2.4097531460497167E-12</v>
      </c>
      <c r="V144" s="21">
        <f t="shared" ca="1" si="49"/>
        <v>-6.3984675861515564E-12</v>
      </c>
      <c r="W144" s="21">
        <f t="shared" ca="1" si="49"/>
        <v>-1.6082450411533819E-11</v>
      </c>
      <c r="X144" s="21">
        <f t="shared" ca="1" si="49"/>
        <v>-3.8565656810882636E-11</v>
      </c>
      <c r="Y144" s="21">
        <f t="shared" ca="1" si="49"/>
        <v>-8.8786944112732469E-11</v>
      </c>
      <c r="Z144" s="21">
        <f t="shared" ca="1" si="49"/>
        <v>-1.972536445125086E-10</v>
      </c>
      <c r="AA144" s="21">
        <f t="shared" ca="1" si="49"/>
        <v>-4.2469358020796606E-10</v>
      </c>
      <c r="AB144" s="21">
        <f t="shared" ca="1" si="49"/>
        <v>-8.8931028983592392E-10</v>
      </c>
      <c r="AC144" s="21">
        <f t="shared" ca="1" si="49"/>
        <v>-1.8166890895181042E-9</v>
      </c>
      <c r="AD144" s="21">
        <f t="shared" ca="1" si="49"/>
        <v>-3.6302344005824042E-9</v>
      </c>
      <c r="AE144" s="21">
        <f t="shared" ca="1" si="49"/>
        <v>-7.1212503170422103E-9</v>
      </c>
      <c r="AF144" s="21">
        <f t="shared" ca="1" si="49"/>
        <v>-1.3967895383419242E-8</v>
      </c>
      <c r="AG144" s="21">
        <f t="shared" ca="1" si="49"/>
        <v>-3.3065674079166408E-8</v>
      </c>
      <c r="AH144" s="21">
        <f t="shared" ca="1" si="49"/>
        <v>-2.258260672571942E-7</v>
      </c>
      <c r="AI144" s="21">
        <f t="shared" ca="1" si="49"/>
        <v>-4.4827348755434579E-6</v>
      </c>
      <c r="AJ144" s="21">
        <f t="shared" ca="1" si="49"/>
        <v>-1.0891333842859117E-4</v>
      </c>
      <c r="AK144" s="21">
        <f t="shared" ca="1" si="49"/>
        <v>-2.6920148647003751E-3</v>
      </c>
      <c r="AL144" s="21">
        <f t="shared" ca="1" si="49"/>
        <v>-6.662377327783843E-2</v>
      </c>
      <c r="AM144" s="21">
        <f t="shared" ca="1" si="49"/>
        <v>-1.6490021081907376</v>
      </c>
      <c r="AN144" s="21">
        <f t="shared" ca="1" si="49"/>
        <v>-40.814670992101888</v>
      </c>
      <c r="AO144" s="21">
        <f t="shared" ca="1" si="49"/>
        <v>-1010.209510160342</v>
      </c>
      <c r="AP144" s="21">
        <f t="shared" ca="1" si="49"/>
        <v>-25003.841238131663</v>
      </c>
      <c r="AQ144" s="21">
        <f t="shared" ca="1" si="49"/>
        <v>-618873.55651514442</v>
      </c>
      <c r="AR144" s="21">
        <f t="shared" ca="1" si="49"/>
        <v>-15317827.977078002</v>
      </c>
      <c r="AS144" s="21">
        <f t="shared" ca="1" si="49"/>
        <v>-379133706.73287976</v>
      </c>
      <c r="AT144" s="21">
        <f t="shared" ca="1" si="49"/>
        <v>-9383992386.6486931</v>
      </c>
      <c r="AU144" s="21">
        <f t="shared" ca="1" si="49"/>
        <v>-232264515422.52075</v>
      </c>
      <c r="AV144" s="21">
        <f t="shared" ca="1" si="49"/>
        <v>-5748812015596.3086</v>
      </c>
      <c r="AW144" s="21">
        <f t="shared" ca="1" si="49"/>
        <v>-142289656575684.53</v>
      </c>
      <c r="AX144" s="21">
        <f t="shared" ca="1" si="49"/>
        <v>-3521831468180156</v>
      </c>
      <c r="AY144" s="21">
        <f t="shared" ca="1" si="49"/>
        <v>-8.716934778859688E+16</v>
      </c>
      <c r="AZ144" s="21">
        <f t="shared" ca="1" si="49"/>
        <v>-2.1575408758945894E+18</v>
      </c>
      <c r="BA144" s="21">
        <f t="shared" ca="1" si="49"/>
        <v>-5.3401599010503451E+19</v>
      </c>
      <c r="BB144" s="21">
        <f t="shared" ca="1" si="49"/>
        <v>-1.3217505374729664E+21</v>
      </c>
      <c r="BC144" s="21">
        <f t="shared" ca="1" si="49"/>
        <v>-3.2714834364843654E+22</v>
      </c>
      <c r="BD144" s="21">
        <f t="shared" ca="1" si="49"/>
        <v>-8.0972949523919251E+23</v>
      </c>
      <c r="BE144" s="21">
        <f t="shared" ca="1" si="49"/>
        <v>-2.004172921473978E+25</v>
      </c>
      <c r="BF144" s="21">
        <f t="shared" ca="1" si="49"/>
        <v>-4.9605567549800044E+26</v>
      </c>
      <c r="BG144" s="21">
        <f t="shared" ca="1" si="49"/>
        <v>-1.2277944168097255E+28</v>
      </c>
      <c r="BH144" s="21">
        <f t="shared" ca="1" si="49"/>
        <v>-3.0389313307238311E+29</v>
      </c>
      <c r="BI144" s="21">
        <f t="shared" ca="1" si="49"/>
        <v>-7.5217019127076783E+30</v>
      </c>
      <c r="BJ144" s="21">
        <f t="shared" ca="1" si="49"/>
        <v>-1.8617070805290135E+32</v>
      </c>
      <c r="BK144" s="21">
        <f t="shared" ca="1" si="49"/>
        <v>-4.6079375246432218E+33</v>
      </c>
      <c r="BL144" s="21">
        <f t="shared" ca="1" si="49"/>
        <v>-1.1405171347359063E+35</v>
      </c>
      <c r="BM144" s="21">
        <f t="shared" ca="1" si="49"/>
        <v>-2.8229100908385504E+36</v>
      </c>
      <c r="BN144" s="21">
        <f t="shared" ca="1" si="49"/>
        <v>-6.9870246952110887E+37</v>
      </c>
      <c r="BO144" s="21">
        <f t="shared" ca="1" si="49"/>
        <v>-1.7293683644873264E+39</v>
      </c>
      <c r="BP144" s="21">
        <f t="shared" ca="1" si="49"/>
        <v>-4.2803840999942237E+40</v>
      </c>
      <c r="BQ144" s="21">
        <f t="shared" ca="1" si="49"/>
        <v>-1.059443922683321E+42</v>
      </c>
      <c r="BR144" s="21">
        <f t="shared" ca="1" si="49"/>
        <v>-2.6222446381748741E+43</v>
      </c>
      <c r="BS144" s="21">
        <f t="shared" ca="1" si="49"/>
        <v>-6.4903547927899144E+44</v>
      </c>
      <c r="BT144" s="21">
        <f t="shared" ca="1" si="49"/>
        <v>-1.6064368948853602E+46</v>
      </c>
      <c r="BU144" s="21">
        <f t="shared" ca="1" si="49"/>
        <v>-3.9761146799770873E+47</v>
      </c>
      <c r="BV144" s="21">
        <f t="shared" ca="1" si="49"/>
        <v>-9.8413376833594803E+48</v>
      </c>
      <c r="BW144" s="21">
        <f t="shared" ca="1" si="49"/>
        <v>-2.4358434096409881E+50</v>
      </c>
      <c r="BX144" s="21">
        <f t="shared" ref="BX144:DG147" ca="1" si="50">BX33</f>
        <v>-6.0289904761683381E+51</v>
      </c>
      <c r="BY144" s="21">
        <f t="shared" ca="1" si="50"/>
        <v>-1.4922439602037551E+53</v>
      </c>
      <c r="BZ144" s="21">
        <f t="shared" ca="1" si="50"/>
        <v>-3.6934741324115016E+54</v>
      </c>
      <c r="CA144" s="21">
        <f t="shared" ca="1" si="50"/>
        <v>-9.1417700659529837E+55</v>
      </c>
      <c r="CB144" s="21">
        <f t="shared" ca="1" si="50"/>
        <v>-2.2626924392626159E+57</v>
      </c>
      <c r="CC144" s="21">
        <f t="shared" ca="1" si="50"/>
        <v>-5.6004220601603287E+58</v>
      </c>
      <c r="CD144" s="21">
        <f t="shared" ca="1" si="50"/>
        <v>-1.386168385416002E+60</v>
      </c>
      <c r="CE144" s="21">
        <f t="shared" ca="1" si="50"/>
        <v>-3.4309249768512774E+61</v>
      </c>
      <c r="CF144" s="21">
        <f t="shared" ca="1" si="50"/>
        <v>-8.4919309376133658E+62</v>
      </c>
      <c r="CG144" s="21">
        <f t="shared" ca="1" si="50"/>
        <v>-2.101849837446038E+64</v>
      </c>
      <c r="CH144" s="21">
        <f t="shared" ca="1" si="50"/>
        <v>-5.2023182614697887E+65</v>
      </c>
      <c r="CI144" s="21">
        <f t="shared" ca="1" si="50"/>
        <v>-1.2876331511117037E+67</v>
      </c>
      <c r="CJ144" s="21">
        <f t="shared" ca="1" si="50"/>
        <v>-3.1870390247466428E+68</v>
      </c>
      <c r="CK144" s="21">
        <f t="shared" ca="1" si="50"/>
        <v>-7.8882853679797197E+69</v>
      </c>
      <c r="CL144" s="21">
        <f t="shared" ca="1" si="50"/>
        <v>-1.9524406687086301E+71</v>
      </c>
      <c r="CM144" s="21">
        <f t="shared" ca="1" si="50"/>
        <v>-4.8325135146570437E+72</v>
      </c>
      <c r="CN144" s="21">
        <f t="shared" ca="1" si="50"/>
        <v>-1.1961022551742068E+74</v>
      </c>
      <c r="CO144" s="21">
        <f t="shared" ca="1" si="50"/>
        <v>-2.9604896095845401E+75</v>
      </c>
      <c r="CP144" s="21">
        <f t="shared" ca="1" si="50"/>
        <v>-7.3275497061794993E+76</v>
      </c>
      <c r="CQ144" s="21">
        <f t="shared" ca="1" si="50"/>
        <v>-1.8136521919442057E+78</v>
      </c>
      <c r="CR144" s="21">
        <f t="shared" ca="1" si="50"/>
        <v>-4.4889961927805624E+79</v>
      </c>
      <c r="CS144" s="21">
        <f t="shared" ca="1" si="50"/>
        <v>-1.1110777969612822E+81</v>
      </c>
      <c r="CT144" s="21">
        <f t="shared" ca="1" si="50"/>
        <v>-2.7500443704673608E+82</v>
      </c>
      <c r="CU144" s="21">
        <f t="shared" ca="1" si="50"/>
        <v>-6.8066737182776166E+83</v>
      </c>
      <c r="CV144" s="21">
        <f t="shared" ca="1" si="50"/>
        <v>-1.6847294394461919E+85</v>
      </c>
      <c r="CW144" s="21">
        <f t="shared" ca="1" si="50"/>
        <v>-4.1698976645741966E+86</v>
      </c>
      <c r="CX144" s="21">
        <f t="shared" ca="1" si="50"/>
        <v>-1.0320972689085504E+88</v>
      </c>
      <c r="CY144" s="21">
        <f t="shared" ca="1" si="50"/>
        <v>-2.5545585483743714E+89</v>
      </c>
      <c r="CZ144" s="21">
        <f t="shared" ca="1" si="50"/>
        <v>-6.3228239950425218E+90</v>
      </c>
      <c r="DA144" s="21">
        <f t="shared" ca="1" si="50"/>
        <v>-1.5649711100857271E+92</v>
      </c>
      <c r="DB144" s="21">
        <f t="shared" ca="1" si="50"/>
        <v>-3.8734821296991374E+93</v>
      </c>
      <c r="DC144" s="21">
        <f t="shared" ca="1" si="50"/>
        <v>-9.5873104061814913E+94</v>
      </c>
      <c r="DD144" s="21">
        <f t="shared" ca="1" si="50"/>
        <v>-2.3729687590327567E+96</v>
      </c>
      <c r="DE144" s="21">
        <f t="shared" ca="1" si="50"/>
        <v>-5.8733685390167192E+97</v>
      </c>
      <c r="DF144" s="21">
        <f t="shared" ca="1" si="50"/>
        <v>-1.4537257544499976E+99</v>
      </c>
      <c r="DG144" s="21">
        <f t="shared" ca="1" si="50"/>
        <v>-3.598137176498376E+100</v>
      </c>
      <c r="DH144" s="23" t="s">
        <v>19</v>
      </c>
    </row>
    <row r="145" spans="10:112" x14ac:dyDescent="0.2">
      <c r="J145" s="5" t="s">
        <v>51</v>
      </c>
      <c r="K145">
        <f t="shared" si="37"/>
        <v>17.280000000000005</v>
      </c>
      <c r="L145" s="21">
        <f t="shared" si="40"/>
        <v>0</v>
      </c>
      <c r="M145" s="21">
        <f t="shared" ref="M145:BX148" ca="1" si="51">M34</f>
        <v>5.929360072842685E-19</v>
      </c>
      <c r="N145" s="21">
        <f t="shared" ca="1" si="51"/>
        <v>9.1991726244645892E-18</v>
      </c>
      <c r="O145" s="21">
        <f t="shared" ca="1" si="51"/>
        <v>7.6970728901189606E-17</v>
      </c>
      <c r="P145" s="21">
        <f t="shared" ca="1" si="51"/>
        <v>4.6075769191155999E-16</v>
      </c>
      <c r="Q145" s="21">
        <f t="shared" ca="1" si="51"/>
        <v>2.2101696705119094E-15</v>
      </c>
      <c r="R145" s="21">
        <f t="shared" ca="1" si="51"/>
        <v>9.0267693378320113E-15</v>
      </c>
      <c r="S145" s="21">
        <f t="shared" ca="1" si="51"/>
        <v>3.2586365186451119E-14</v>
      </c>
      <c r="T145" s="21">
        <f t="shared" ca="1" si="51"/>
        <v>1.0662255741296633E-13</v>
      </c>
      <c r="U145" s="21">
        <f t="shared" ca="1" si="51"/>
        <v>3.2191703009801777E-13</v>
      </c>
      <c r="V145" s="21">
        <f t="shared" ca="1" si="51"/>
        <v>9.0885797261273643E-13</v>
      </c>
      <c r="W145" s="21">
        <f t="shared" ca="1" si="51"/>
        <v>2.4240356257016981E-12</v>
      </c>
      <c r="X145" s="21">
        <f t="shared" ca="1" si="51"/>
        <v>6.1569488711780807E-12</v>
      </c>
      <c r="Y145" s="21">
        <f t="shared" ca="1" si="51"/>
        <v>1.4989453501719785E-11</v>
      </c>
      <c r="Z145" s="21">
        <f t="shared" ca="1" si="51"/>
        <v>3.5164238101232381E-11</v>
      </c>
      <c r="AA145" s="21">
        <f t="shared" ca="1" si="51"/>
        <v>7.9841001496614174E-11</v>
      </c>
      <c r="AB145" s="21">
        <f t="shared" ca="1" si="51"/>
        <v>1.7610793895251581E-10</v>
      </c>
      <c r="AC145" s="21">
        <f t="shared" ca="1" si="51"/>
        <v>3.7862489652428658E-10</v>
      </c>
      <c r="AD145" s="21">
        <f t="shared" ca="1" si="51"/>
        <v>7.9722524727090056E-10</v>
      </c>
      <c r="AE145" s="21">
        <f t="shared" ca="1" si="51"/>
        <v>1.6880040239032698E-9</v>
      </c>
      <c r="AF145" s="21">
        <f t="shared" ca="1" si="51"/>
        <v>4.5924692421047734E-9</v>
      </c>
      <c r="AG145" s="21">
        <f t="shared" ca="1" si="51"/>
        <v>3.8456256632230116E-8</v>
      </c>
      <c r="AH145" s="21">
        <f t="shared" ca="1" si="51"/>
        <v>8.0227163856225767E-7</v>
      </c>
      <c r="AI145" s="21">
        <f t="shared" ca="1" si="51"/>
        <v>1.9564204912701459E-5</v>
      </c>
      <c r="AJ145" s="21">
        <f t="shared" ca="1" si="51"/>
        <v>4.8367083712783489E-4</v>
      </c>
      <c r="AK145" s="21">
        <f t="shared" ca="1" si="51"/>
        <v>1.1970320196078266E-2</v>
      </c>
      <c r="AL145" s="21">
        <f t="shared" ca="1" si="51"/>
        <v>0.29627715463572868</v>
      </c>
      <c r="AM145" s="21">
        <f t="shared" ca="1" si="51"/>
        <v>7.3331919479819447</v>
      </c>
      <c r="AN145" s="21">
        <f t="shared" ca="1" si="51"/>
        <v>181.50490248101869</v>
      </c>
      <c r="AO145" s="21">
        <f t="shared" ca="1" si="51"/>
        <v>4492.4527613190812</v>
      </c>
      <c r="AP145" s="21">
        <f t="shared" ca="1" si="51"/>
        <v>111193.3478864294</v>
      </c>
      <c r="AQ145" s="21">
        <f t="shared" ca="1" si="51"/>
        <v>2752162.0079041859</v>
      </c>
      <c r="AR145" s="21">
        <f t="shared" ca="1" si="51"/>
        <v>68119156.370049179</v>
      </c>
      <c r="AS145" s="21">
        <f t="shared" ca="1" si="51"/>
        <v>1686026773.3938601</v>
      </c>
      <c r="AT145" s="21">
        <f t="shared" ca="1" si="51"/>
        <v>41731089078.216156</v>
      </c>
      <c r="AU145" s="21">
        <f t="shared" ca="1" si="51"/>
        <v>1032892051054.3658</v>
      </c>
      <c r="AV145" s="21">
        <f t="shared" ca="1" si="51"/>
        <v>25565257964146.918</v>
      </c>
      <c r="AW145" s="21">
        <f t="shared" ca="1" si="51"/>
        <v>632769302107357.37</v>
      </c>
      <c r="AX145" s="21">
        <f t="shared" ca="1" si="51"/>
        <v>1.5661762760128028E+16</v>
      </c>
      <c r="AY145" s="21">
        <f t="shared" ca="1" si="51"/>
        <v>3.8764650021849907E+17</v>
      </c>
      <c r="AZ145" s="21">
        <f t="shared" ca="1" si="51"/>
        <v>9.5946934535789896E+18</v>
      </c>
      <c r="BA145" s="21">
        <f t="shared" ca="1" si="51"/>
        <v>2.3747961287970659E+20</v>
      </c>
      <c r="BB145" s="21">
        <f t="shared" ca="1" si="51"/>
        <v>5.8778915237784736E+21</v>
      </c>
      <c r="BC145" s="21">
        <f t="shared" ca="1" si="51"/>
        <v>1.4548452378854901E+23</v>
      </c>
      <c r="BD145" s="21">
        <f t="shared" ca="1" si="51"/>
        <v>3.6009080390821177E+24</v>
      </c>
      <c r="BE145" s="21">
        <f t="shared" ca="1" si="51"/>
        <v>8.9126583936217836E+25</v>
      </c>
      <c r="BF145" s="21">
        <f t="shared" ca="1" si="51"/>
        <v>2.2059846900796425E+27</v>
      </c>
      <c r="BG145" s="21">
        <f t="shared" ca="1" si="51"/>
        <v>5.4600638986724881E+28</v>
      </c>
      <c r="BH145" s="21">
        <f t="shared" ca="1" si="51"/>
        <v>1.3514281401492036E+30</v>
      </c>
      <c r="BI145" s="21">
        <f t="shared" ca="1" si="51"/>
        <v>3.3449389009486634E+31</v>
      </c>
      <c r="BJ145" s="21">
        <f t="shared" ca="1" si="51"/>
        <v>8.27910559162385E+32</v>
      </c>
      <c r="BK145" s="21">
        <f t="shared" ca="1" si="51"/>
        <v>2.0491731337551643E+34</v>
      </c>
      <c r="BL145" s="21">
        <f t="shared" ca="1" si="51"/>
        <v>5.071937409563814E+35</v>
      </c>
      <c r="BM145" s="21">
        <f t="shared" ca="1" si="51"/>
        <v>1.2553624015707334E+37</v>
      </c>
      <c r="BN145" s="21">
        <f t="shared" ca="1" si="51"/>
        <v>3.1071652370267959E+38</v>
      </c>
      <c r="BO145" s="21">
        <f t="shared" ca="1" si="51"/>
        <v>7.6905886245016701E+39</v>
      </c>
      <c r="BP145" s="21">
        <f t="shared" ca="1" si="51"/>
        <v>1.9035084684419797E+41</v>
      </c>
      <c r="BQ145" s="21">
        <f t="shared" ca="1" si="51"/>
        <v>4.7114007330287224E+42</v>
      </c>
      <c r="BR145" s="21">
        <f t="shared" ca="1" si="51"/>
        <v>1.1661254594142208E+44</v>
      </c>
      <c r="BS145" s="21">
        <f t="shared" ca="1" si="51"/>
        <v>2.8862936181653603E+45</v>
      </c>
      <c r="BT145" s="21">
        <f t="shared" ca="1" si="51"/>
        <v>7.1439061588398198E+46</v>
      </c>
      <c r="BU145" s="21">
        <f t="shared" ca="1" si="51"/>
        <v>1.7681983177066079E+48</v>
      </c>
      <c r="BV145" s="21">
        <f t="shared" ca="1" si="51"/>
        <v>4.3764926659196634E+49</v>
      </c>
      <c r="BW145" s="21">
        <f t="shared" ca="1" si="51"/>
        <v>1.0832318898691744E+51</v>
      </c>
      <c r="BX145" s="21">
        <f t="shared" ca="1" si="51"/>
        <v>2.6811225720305681E+52</v>
      </c>
      <c r="BY145" s="21">
        <f t="shared" ca="1" si="50"/>
        <v>6.6360844000090087E+53</v>
      </c>
      <c r="BZ145" s="21">
        <f t="shared" ca="1" si="50"/>
        <v>1.6425066360211743E+55</v>
      </c>
      <c r="CA145" s="21">
        <f t="shared" ca="1" si="50"/>
        <v>4.0653914065685413E+56</v>
      </c>
      <c r="CB145" s="21">
        <f t="shared" ca="1" si="50"/>
        <v>1.0062307771832768E+58</v>
      </c>
      <c r="CC145" s="21">
        <f t="shared" ca="1" si="50"/>
        <v>2.4905360288302254E+59</v>
      </c>
      <c r="CD145" s="21">
        <f t="shared" ca="1" si="50"/>
        <v>6.1643609514086246E+60</v>
      </c>
      <c r="CE145" s="21">
        <f t="shared" ca="1" si="50"/>
        <v>1.5257496980179562E+62</v>
      </c>
      <c r="CF145" s="21">
        <f t="shared" ca="1" si="50"/>
        <v>3.7764046579497946E+63</v>
      </c>
      <c r="CG145" s="21">
        <f t="shared" ca="1" si="50"/>
        <v>9.3470325827577666E+64</v>
      </c>
      <c r="CH145" s="21">
        <f t="shared" ca="1" si="50"/>
        <v>2.3134972551098105E+66</v>
      </c>
      <c r="CI145" s="21">
        <f t="shared" ca="1" si="50"/>
        <v>5.7261697784772006E+67</v>
      </c>
      <c r="CJ145" s="21">
        <f t="shared" ca="1" si="50"/>
        <v>1.4172923810308785E+69</v>
      </c>
      <c r="CK145" s="21">
        <f t="shared" ca="1" si="50"/>
        <v>3.507960418627972E+70</v>
      </c>
      <c r="CL145" s="21">
        <f t="shared" ca="1" si="50"/>
        <v>8.6826024491353479E+71</v>
      </c>
      <c r="CM145" s="21">
        <f t="shared" ca="1" si="50"/>
        <v>2.1490432129540976E+73</v>
      </c>
      <c r="CN145" s="21">
        <f t="shared" ca="1" si="50"/>
        <v>5.3191272526917314E+74</v>
      </c>
      <c r="CO145" s="21">
        <f t="shared" ca="1" si="50"/>
        <v>1.3165447097462212E+76</v>
      </c>
      <c r="CP145" s="21">
        <f t="shared" ca="1" si="50"/>
        <v>3.2585984324488758E+77</v>
      </c>
      <c r="CQ145" s="21">
        <f t="shared" ca="1" si="50"/>
        <v>8.0654030701323136E+78</v>
      </c>
      <c r="CR145" s="21">
        <f t="shared" ca="1" si="50"/>
        <v>1.9962793216847967E+80</v>
      </c>
      <c r="CS145" s="21">
        <f t="shared" ca="1" si="50"/>
        <v>4.9410191846988321E+81</v>
      </c>
      <c r="CT145" s="21">
        <f t="shared" ca="1" si="50"/>
        <v>1.2229586470375563E+83</v>
      </c>
      <c r="CU145" s="21">
        <f t="shared" ca="1" si="50"/>
        <v>3.0269622449459406E+84</v>
      </c>
      <c r="CV145" s="21">
        <f t="shared" ca="1" si="50"/>
        <v>7.4920770661576739E+85</v>
      </c>
      <c r="CW145" s="21">
        <f t="shared" ca="1" si="50"/>
        <v>1.8543745915219655E+87</v>
      </c>
      <c r="CX145" s="21">
        <f t="shared" ca="1" si="50"/>
        <v>4.5897887799571982E+88</v>
      </c>
      <c r="CY145" s="21">
        <f t="shared" ca="1" si="50"/>
        <v>1.1360251127756153E+90</v>
      </c>
      <c r="CZ145" s="21">
        <f t="shared" ca="1" si="50"/>
        <v>2.8117918246968708E+91</v>
      </c>
      <c r="DA145" s="21">
        <f t="shared" ca="1" si="50"/>
        <v>6.9595057156042692E+92</v>
      </c>
      <c r="DB145" s="21">
        <f t="shared" ca="1" si="50"/>
        <v>1.7225571032717333E+94</v>
      </c>
      <c r="DC145" s="21">
        <f t="shared" ca="1" si="50"/>
        <v>4.2635254503476039E+95</v>
      </c>
      <c r="DD145" s="21">
        <f t="shared" ca="1" si="50"/>
        <v>1.0552712145934888E+97</v>
      </c>
      <c r="DE145" s="21">
        <f t="shared" ca="1" si="50"/>
        <v>2.6119167091140773E+98</v>
      </c>
      <c r="DF145" s="21">
        <f t="shared" ca="1" si="50"/>
        <v>6.4647919899695075E+99</v>
      </c>
      <c r="DG145" s="21">
        <f t="shared" ca="1" si="50"/>
        <v>1.6001098093112368E+101</v>
      </c>
      <c r="DH145" s="23" t="s">
        <v>19</v>
      </c>
    </row>
    <row r="146" spans="10:112" x14ac:dyDescent="0.2">
      <c r="J146" s="5" t="s">
        <v>51</v>
      </c>
      <c r="K146">
        <f t="shared" si="37"/>
        <v>18.000000000000004</v>
      </c>
      <c r="L146" s="21">
        <f t="shared" si="40"/>
        <v>0</v>
      </c>
      <c r="M146" s="21">
        <f t="shared" ca="1" si="51"/>
        <v>-4.8607321582092016E-20</v>
      </c>
      <c r="N146" s="21">
        <f t="shared" ca="1" si="51"/>
        <v>-8.2167023149137875E-19</v>
      </c>
      <c r="O146" s="21">
        <f t="shared" ca="1" si="51"/>
        <v>-7.4540563127859553E-18</v>
      </c>
      <c r="P146" s="21">
        <f t="shared" ca="1" si="51"/>
        <v>-4.8173940242935245E-17</v>
      </c>
      <c r="Q146" s="21">
        <f t="shared" ca="1" si="51"/>
        <v>-2.485597597389314E-16</v>
      </c>
      <c r="R146" s="21">
        <f t="shared" ca="1" si="51"/>
        <v>-1.0884168468755438E-15</v>
      </c>
      <c r="S146" s="21">
        <f t="shared" ca="1" si="51"/>
        <v>-4.2006487233793598E-15</v>
      </c>
      <c r="T146" s="21">
        <f t="shared" ca="1" si="51"/>
        <v>-1.4657165515452321E-14</v>
      </c>
      <c r="U146" s="21">
        <f t="shared" ca="1" si="51"/>
        <v>-4.7085976901461305E-14</v>
      </c>
      <c r="V146" s="21">
        <f t="shared" ca="1" si="51"/>
        <v>-1.4116405949258013E-13</v>
      </c>
      <c r="W146" s="21">
        <f t="shared" ca="1" si="51"/>
        <v>-3.9909464804843691E-13</v>
      </c>
      <c r="X146" s="21">
        <f t="shared" ca="1" si="51"/>
        <v>-1.0728118800478229E-12</v>
      </c>
      <c r="Y146" s="21">
        <f t="shared" ca="1" si="51"/>
        <v>-2.7602778105188576E-12</v>
      </c>
      <c r="Z146" s="21">
        <f t="shared" ca="1" si="51"/>
        <v>-6.8349355021580397E-12</v>
      </c>
      <c r="AA146" s="21">
        <f t="shared" ca="1" si="51"/>
        <v>-1.6362734547502263E-11</v>
      </c>
      <c r="AB146" s="21">
        <f t="shared" ca="1" si="51"/>
        <v>-3.8028332903644319E-11</v>
      </c>
      <c r="AC146" s="21">
        <f t="shared" ca="1" si="51"/>
        <v>-8.6344211364976466E-11</v>
      </c>
      <c r="AD146" s="21">
        <f t="shared" ca="1" si="51"/>
        <v>-1.985760321469161E-10</v>
      </c>
      <c r="AE146" s="21">
        <f t="shared" ca="1" si="51"/>
        <v>-6.2387808088903588E-10</v>
      </c>
      <c r="AF146" s="21">
        <f t="shared" ca="1" si="51"/>
        <v>-6.1456516853889297E-9</v>
      </c>
      <c r="AG146" s="21">
        <f t="shared" ca="1" si="51"/>
        <v>-1.3235863979961317E-7</v>
      </c>
      <c r="AH146" s="21">
        <f t="shared" ca="1" si="51"/>
        <v>-3.2347790492148423E-6</v>
      </c>
      <c r="AI146" s="21">
        <f t="shared" ca="1" si="51"/>
        <v>-7.9979582798582412E-5</v>
      </c>
      <c r="AJ146" s="21">
        <f t="shared" ca="1" si="51"/>
        <v>-1.9794152465573522E-3</v>
      </c>
      <c r="AK146" s="21">
        <f t="shared" ca="1" si="51"/>
        <v>-4.8992416921188282E-2</v>
      </c>
      <c r="AL146" s="21">
        <f t="shared" ca="1" si="51"/>
        <v>-1.212618038076346</v>
      </c>
      <c r="AM146" s="21">
        <f t="shared" ca="1" si="51"/>
        <v>-30.013669954778422</v>
      </c>
      <c r="AN146" s="21">
        <f t="shared" ca="1" si="51"/>
        <v>-742.8727654393</v>
      </c>
      <c r="AO146" s="21">
        <f t="shared" ca="1" si="51"/>
        <v>-18386.945463578526</v>
      </c>
      <c r="AP146" s="21">
        <f t="shared" ca="1" si="51"/>
        <v>-455097.9535450894</v>
      </c>
      <c r="AQ146" s="21">
        <f t="shared" ca="1" si="51"/>
        <v>-11264192.554614125</v>
      </c>
      <c r="AR146" s="21">
        <f t="shared" ca="1" si="51"/>
        <v>-278801647.40997851</v>
      </c>
      <c r="AS146" s="21">
        <f t="shared" ca="1" si="51"/>
        <v>-6900658542.636097</v>
      </c>
      <c r="AT146" s="21">
        <f t="shared" ca="1" si="51"/>
        <v>-170799184588.62021</v>
      </c>
      <c r="AU146" s="21">
        <f t="shared" ca="1" si="51"/>
        <v>-4227474603539.4326</v>
      </c>
      <c r="AV146" s="21">
        <f t="shared" ca="1" si="51"/>
        <v>-104634825160818.95</v>
      </c>
      <c r="AW146" s="21">
        <f t="shared" ca="1" si="51"/>
        <v>-2589831293616421</v>
      </c>
      <c r="AX146" s="21">
        <f t="shared" ca="1" si="51"/>
        <v>-6.4101281879213008E+16</v>
      </c>
      <c r="AY146" s="21">
        <f t="shared" ca="1" si="51"/>
        <v>-1.5865798708608463E+18</v>
      </c>
      <c r="AZ146" s="21">
        <f t="shared" ca="1" si="51"/>
        <v>-3.9269663242672415E+19</v>
      </c>
      <c r="BA146" s="21">
        <f t="shared" ca="1" si="51"/>
        <v>-9.7196898059050877E+20</v>
      </c>
      <c r="BB146" s="21">
        <f t="shared" ca="1" si="51"/>
        <v>-2.4057341881655117E+22</v>
      </c>
      <c r="BC146" s="21">
        <f t="shared" ca="1" si="51"/>
        <v>-5.9544666840701264E+23</v>
      </c>
      <c r="BD146" s="21">
        <f t="shared" ca="1" si="51"/>
        <v>-1.4737984771935904E+25</v>
      </c>
      <c r="BE146" s="21">
        <f t="shared" ca="1" si="51"/>
        <v>-3.6478194446433935E+26</v>
      </c>
      <c r="BF146" s="21">
        <f t="shared" ca="1" si="51"/>
        <v>-9.0287695253323945E+27</v>
      </c>
      <c r="BG146" s="21">
        <f t="shared" ca="1" si="51"/>
        <v>-2.2347235112392747E+29</v>
      </c>
      <c r="BH146" s="21">
        <f t="shared" ca="1" si="51"/>
        <v>-5.5311957792408715E+30</v>
      </c>
      <c r="BI146" s="21">
        <f t="shared" ca="1" si="51"/>
        <v>-1.3690340890918574E+32</v>
      </c>
      <c r="BJ146" s="21">
        <f t="shared" ca="1" si="51"/>
        <v>-3.3885156407818427E+33</v>
      </c>
      <c r="BK146" s="21">
        <f t="shared" ca="1" si="51"/>
        <v>-8.3869629840855643E+34</v>
      </c>
      <c r="BL146" s="21">
        <f t="shared" ca="1" si="51"/>
        <v>-2.075869071949681E+36</v>
      </c>
      <c r="BM146" s="21">
        <f t="shared" ca="1" si="51"/>
        <v>-5.1380128991066138E+37</v>
      </c>
      <c r="BN146" s="21">
        <f t="shared" ca="1" si="51"/>
        <v>-1.2717168403433355E+39</v>
      </c>
      <c r="BO146" s="21">
        <f t="shared" ca="1" si="51"/>
        <v>-3.1476443380262935E+40</v>
      </c>
      <c r="BP146" s="21">
        <f t="shared" ca="1" si="51"/>
        <v>-7.790779023242439E+41</v>
      </c>
      <c r="BQ146" s="21">
        <f t="shared" ca="1" si="51"/>
        <v>-1.9283067351074999E+43</v>
      </c>
      <c r="BR146" s="21">
        <f t="shared" ca="1" si="51"/>
        <v>-4.7727792748265378E+44</v>
      </c>
      <c r="BS146" s="21">
        <f t="shared" ca="1" si="51"/>
        <v>-1.1813173488737761E+46</v>
      </c>
      <c r="BT146" s="21">
        <f t="shared" ca="1" si="51"/>
        <v>-2.9238952790946846E+47</v>
      </c>
      <c r="BU146" s="21">
        <f t="shared" ca="1" si="51"/>
        <v>-7.2369745607790947E+48</v>
      </c>
      <c r="BV146" s="21">
        <f t="shared" ca="1" si="51"/>
        <v>-1.7912338096745733E+50</v>
      </c>
      <c r="BW146" s="21">
        <f t="shared" ca="1" si="51"/>
        <v>-4.4335081375852433E+51</v>
      </c>
      <c r="BX146" s="21">
        <f t="shared" ca="1" si="51"/>
        <v>-1.0973438699661071E+53</v>
      </c>
      <c r="BY146" s="21">
        <f t="shared" ca="1" si="50"/>
        <v>-2.7160513334514046E+54</v>
      </c>
      <c r="BZ146" s="21">
        <f t="shared" ca="1" si="50"/>
        <v>-6.7225370716657394E+55</v>
      </c>
      <c r="CA146" s="21">
        <f t="shared" ca="1" si="50"/>
        <v>-1.6639046590187932E+57</v>
      </c>
      <c r="CB146" s="21">
        <f t="shared" ca="1" si="50"/>
        <v>-4.1183539560300669E+58</v>
      </c>
      <c r="CC146" s="21">
        <f t="shared" ca="1" si="50"/>
        <v>-1.0193396126951602E+60</v>
      </c>
      <c r="CD146" s="21">
        <f t="shared" ca="1" si="50"/>
        <v>-2.5229818930495729E+61</v>
      </c>
      <c r="CE146" s="21">
        <f t="shared" ca="1" si="50"/>
        <v>-6.244668168796172E+62</v>
      </c>
      <c r="CF146" s="21">
        <f t="shared" ca="1" si="50"/>
        <v>-1.545626650992441E+64</v>
      </c>
      <c r="CG146" s="21">
        <f t="shared" ca="1" si="50"/>
        <v>-3.8256023853767439E+65</v>
      </c>
      <c r="CH146" s="21">
        <f t="shared" ca="1" si="50"/>
        <v>-9.4688025738127011E+66</v>
      </c>
      <c r="CI146" s="21">
        <f t="shared" ca="1" si="50"/>
        <v>-2.343636717820512E+68</v>
      </c>
      <c r="CJ146" s="21">
        <f t="shared" ca="1" si="50"/>
        <v>-5.8007683889440198E+69</v>
      </c>
      <c r="CK146" s="21">
        <f t="shared" ca="1" si="50"/>
        <v>-1.4357563886176223E+71</v>
      </c>
      <c r="CL146" s="21">
        <f t="shared" ca="1" si="50"/>
        <v>-3.553660944968678E+72</v>
      </c>
      <c r="CM146" s="21">
        <f t="shared" ca="1" si="50"/>
        <v>-8.7957164682634769E+73</v>
      </c>
      <c r="CN146" s="21">
        <f t="shared" ca="1" si="50"/>
        <v>-2.1770402238203637E+75</v>
      </c>
      <c r="CO146" s="21">
        <f t="shared" ca="1" si="50"/>
        <v>-5.3884230502755734E+76</v>
      </c>
      <c r="CP146" s="21">
        <f t="shared" ca="1" si="50"/>
        <v>-1.3336962106197341E+78</v>
      </c>
      <c r="CQ146" s="21">
        <f t="shared" ca="1" si="50"/>
        <v>-3.3010503548521347E+79</v>
      </c>
      <c r="CR146" s="21">
        <f t="shared" ca="1" si="50"/>
        <v>-8.1704764237202556E+80</v>
      </c>
      <c r="CS146" s="21">
        <f t="shared" ca="1" si="50"/>
        <v>-2.0222861760477123E+82</v>
      </c>
      <c r="CT146" s="21">
        <f t="shared" ca="1" si="50"/>
        <v>-5.005389117777407E+83</v>
      </c>
      <c r="CU146" s="21">
        <f t="shared" ca="1" si="50"/>
        <v>-1.2388909402191796E+85</v>
      </c>
      <c r="CV146" s="21">
        <f t="shared" ca="1" si="50"/>
        <v>-3.0663964891483031E+86</v>
      </c>
      <c r="CW146" s="21">
        <f t="shared" ca="1" si="50"/>
        <v>-7.5896813217445271E+87</v>
      </c>
      <c r="CX146" s="21">
        <f t="shared" ca="1" si="50"/>
        <v>-1.878532758874962E+89</v>
      </c>
      <c r="CY146" s="21">
        <f t="shared" ca="1" si="50"/>
        <v>-4.6495830016681309E+90</v>
      </c>
      <c r="CZ146" s="21">
        <f t="shared" ca="1" si="50"/>
        <v>-1.1508248651649565E+92</v>
      </c>
      <c r="DA146" s="21">
        <f t="shared" ca="1" si="50"/>
        <v>-2.8484229011649731E+93</v>
      </c>
      <c r="DB146" s="21">
        <f t="shared" ca="1" si="50"/>
        <v>-7.0501718110847015E+94</v>
      </c>
      <c r="DC146" s="21">
        <f t="shared" ca="1" si="50"/>
        <v>-1.7449979968031933E+96</v>
      </c>
      <c r="DD146" s="21">
        <f t="shared" ca="1" si="50"/>
        <v>-4.3190692233338941E+97</v>
      </c>
      <c r="DE146" s="21">
        <f t="shared" ca="1" si="50"/>
        <v>-1.0690189324070434E+99</v>
      </c>
      <c r="DF146" s="21">
        <f t="shared" ca="1" si="50"/>
        <v>-2.6459438799236882E+100</v>
      </c>
      <c r="DG146" s="21">
        <f t="shared" ca="1" si="50"/>
        <v>-6.5490131217244212E+101</v>
      </c>
      <c r="DH146" s="23" t="s">
        <v>19</v>
      </c>
    </row>
    <row r="147" spans="10:112" x14ac:dyDescent="0.2">
      <c r="J147" s="5" t="s">
        <v>51</v>
      </c>
      <c r="K147">
        <f t="shared" si="37"/>
        <v>18.720000000000002</v>
      </c>
      <c r="L147" s="21">
        <f t="shared" si="40"/>
        <v>0</v>
      </c>
      <c r="M147" s="21">
        <f t="shared" ca="1" si="51"/>
        <v>4.4596299006252315E-21</v>
      </c>
      <c r="N147" s="21">
        <f t="shared" ca="1" si="51"/>
        <v>8.1781123156776278E-20</v>
      </c>
      <c r="O147" s="21">
        <f t="shared" ca="1" si="51"/>
        <v>8.0144208243596665E-19</v>
      </c>
      <c r="P147" s="21">
        <f t="shared" ca="1" si="51"/>
        <v>5.5746923012395877E-18</v>
      </c>
      <c r="Q147" s="21">
        <f t="shared" ca="1" si="51"/>
        <v>3.0858441132612679E-17</v>
      </c>
      <c r="R147" s="21">
        <f t="shared" ca="1" si="51"/>
        <v>1.4455955344049447E-16</v>
      </c>
      <c r="S147" s="21">
        <f t="shared" ca="1" si="51"/>
        <v>5.953802959496042E-16</v>
      </c>
      <c r="T147" s="21">
        <f t="shared" ca="1" si="51"/>
        <v>2.2120627007272388E-15</v>
      </c>
      <c r="U147" s="21">
        <f t="shared" ca="1" si="51"/>
        <v>7.5519663430744444E-15</v>
      </c>
      <c r="V147" s="21">
        <f t="shared" ca="1" si="51"/>
        <v>2.4019359198068818E-14</v>
      </c>
      <c r="W147" s="21">
        <f t="shared" ca="1" si="51"/>
        <v>7.1930916730159495E-14</v>
      </c>
      <c r="X147" s="21">
        <f t="shared" ca="1" si="51"/>
        <v>2.0453933985866727E-13</v>
      </c>
      <c r="Y147" s="21">
        <f t="shared" ca="1" si="51"/>
        <v>5.560364169931461E-13</v>
      </c>
      <c r="Z147" s="21">
        <f t="shared" ca="1" si="51"/>
        <v>1.4532764025272934E-12</v>
      </c>
      <c r="AA147" s="21">
        <f t="shared" ca="1" si="51"/>
        <v>3.670562998622236E-12</v>
      </c>
      <c r="AB147" s="21">
        <f t="shared" ca="1" si="51"/>
        <v>9.0334583486381695E-12</v>
      </c>
      <c r="AC147" s="21">
        <f t="shared" ca="1" si="51"/>
        <v>2.2703998188044452E-11</v>
      </c>
      <c r="AD147" s="21">
        <f t="shared" ca="1" si="51"/>
        <v>8.2189439849676328E-11</v>
      </c>
      <c r="AE147" s="21">
        <f t="shared" ca="1" si="51"/>
        <v>9.1639269440976702E-10</v>
      </c>
      <c r="AF147" s="21">
        <f t="shared" ca="1" si="51"/>
        <v>2.0133655406131615E-8</v>
      </c>
      <c r="AG147" s="21">
        <f t="shared" ca="1" si="51"/>
        <v>4.9263458667776342E-7</v>
      </c>
      <c r="AH147" s="21">
        <f t="shared" ca="1" si="51"/>
        <v>1.2180772726394197E-5</v>
      </c>
      <c r="AI147" s="21">
        <f t="shared" ca="1" si="51"/>
        <v>3.0146067416467968E-4</v>
      </c>
      <c r="AJ147" s="21">
        <f t="shared" ca="1" si="51"/>
        <v>7.4614435577724401E-3</v>
      </c>
      <c r="AK147" s="21">
        <f t="shared" ca="1" si="51"/>
        <v>0.18467901504268086</v>
      </c>
      <c r="AL147" s="21">
        <f t="shared" ca="1" si="51"/>
        <v>4.5710182226474583</v>
      </c>
      <c r="AM147" s="21">
        <f t="shared" ca="1" si="51"/>
        <v>113.13787835499137</v>
      </c>
      <c r="AN147" s="21">
        <f t="shared" ca="1" si="51"/>
        <v>2800.2923891940745</v>
      </c>
      <c r="AO147" s="21">
        <f t="shared" ca="1" si="51"/>
        <v>69310.418365680758</v>
      </c>
      <c r="AP147" s="21">
        <f t="shared" ca="1" si="51"/>
        <v>1715512.2494002532</v>
      </c>
      <c r="AQ147" s="21">
        <f t="shared" ca="1" si="51"/>
        <v>42460880.92623505</v>
      </c>
      <c r="AR147" s="21">
        <f t="shared" ca="1" si="51"/>
        <v>1050955373.3327519</v>
      </c>
      <c r="AS147" s="21">
        <f t="shared" ca="1" si="51"/>
        <v>26012343098.647343</v>
      </c>
      <c r="AT147" s="21">
        <f t="shared" ca="1" si="51"/>
        <v>643835221586.53076</v>
      </c>
      <c r="AU147" s="21">
        <f t="shared" ca="1" si="51"/>
        <v>15935655897542.418</v>
      </c>
      <c r="AV147" s="21">
        <f t="shared" ca="1" si="51"/>
        <v>394425687234283</v>
      </c>
      <c r="AW147" s="21">
        <f t="shared" ca="1" si="51"/>
        <v>9762485700688174</v>
      </c>
      <c r="AX147" s="21">
        <f t="shared" ca="1" si="51"/>
        <v>2.4163266962263462E+17</v>
      </c>
      <c r="AY147" s="21">
        <f t="shared" ca="1" si="51"/>
        <v>5.9806842821583258E+18</v>
      </c>
      <c r="AZ147" s="21">
        <f t="shared" ca="1" si="51"/>
        <v>1.4802876451297886E+20</v>
      </c>
      <c r="BA147" s="21">
        <f t="shared" ca="1" si="51"/>
        <v>3.6638808507140161E+21</v>
      </c>
      <c r="BB147" s="21">
        <f t="shared" ca="1" si="51"/>
        <v>9.0685233872361973E+22</v>
      </c>
      <c r="BC147" s="21">
        <f t="shared" ca="1" si="51"/>
        <v>2.2445630364949625E+24</v>
      </c>
      <c r="BD147" s="21">
        <f t="shared" ca="1" si="51"/>
        <v>5.5555497453064413E+25</v>
      </c>
      <c r="BE147" s="21">
        <f t="shared" ca="1" si="51"/>
        <v>1.3750619702329643E+27</v>
      </c>
      <c r="BF147" s="21">
        <f t="shared" ca="1" si="51"/>
        <v>3.4034353412758867E+28</v>
      </c>
      <c r="BG147" s="21">
        <f t="shared" ca="1" si="51"/>
        <v>8.4238909330776775E+29</v>
      </c>
      <c r="BH147" s="21">
        <f t="shared" ca="1" si="51"/>
        <v>2.0850091632816587E+31</v>
      </c>
      <c r="BI147" s="21">
        <f t="shared" ca="1" si="51"/>
        <v>5.1606356637411501E+32</v>
      </c>
      <c r="BJ147" s="21">
        <f t="shared" ca="1" si="51"/>
        <v>1.2773162337190508E+34</v>
      </c>
      <c r="BK147" s="21">
        <f t="shared" ca="1" si="51"/>
        <v>3.16150347403345E+35</v>
      </c>
      <c r="BL147" s="21">
        <f t="shared" ca="1" si="51"/>
        <v>7.8250819701340212E+36</v>
      </c>
      <c r="BM147" s="21">
        <f t="shared" ca="1" si="51"/>
        <v>1.936797105370207E+38</v>
      </c>
      <c r="BN147" s="21">
        <f t="shared" ca="1" si="51"/>
        <v>4.7937939115841079E+39</v>
      </c>
      <c r="BO147" s="21">
        <f t="shared" ca="1" si="51"/>
        <v>1.1865187111043059E+41</v>
      </c>
      <c r="BP147" s="21">
        <f t="shared" ca="1" si="51"/>
        <v>2.9367692447749237E+42</v>
      </c>
      <c r="BQ147" s="21">
        <f t="shared" ca="1" si="51"/>
        <v>7.2688390944510719E+43</v>
      </c>
      <c r="BR147" s="21">
        <f t="shared" ca="1" si="51"/>
        <v>1.7991206456412282E+45</v>
      </c>
      <c r="BS147" s="21">
        <f t="shared" ca="1" si="51"/>
        <v>4.4530289565158492E+46</v>
      </c>
      <c r="BT147" s="21">
        <f t="shared" ca="1" si="51"/>
        <v>1.1021754955321077E+48</v>
      </c>
      <c r="BU147" s="21">
        <f t="shared" ca="1" si="51"/>
        <v>2.7280101581096766E+49</v>
      </c>
      <c r="BV147" s="21">
        <f t="shared" ca="1" si="51"/>
        <v>6.7521365279534157E+50</v>
      </c>
      <c r="BW147" s="21">
        <f t="shared" ca="1" si="51"/>
        <v>1.6712308622663445E+52</v>
      </c>
      <c r="BX147" s="21">
        <f t="shared" ca="1" si="51"/>
        <v>4.1364871453952946E+53</v>
      </c>
      <c r="BY147" s="21">
        <f t="shared" ca="1" si="50"/>
        <v>1.0238277840264792E+55</v>
      </c>
      <c r="BZ147" s="21">
        <f t="shared" ca="1" si="50"/>
        <v>2.5340906294241502E+56</v>
      </c>
      <c r="CA147" s="21">
        <f t="shared" ca="1" si="50"/>
        <v>6.2721635592600777E+57</v>
      </c>
      <c r="CB147" s="21">
        <f t="shared" ca="1" si="50"/>
        <v>1.5524320739874829E+59</v>
      </c>
      <c r="CC147" s="21">
        <f t="shared" ca="1" si="50"/>
        <v>3.8424465840662677E+60</v>
      </c>
      <c r="CD147" s="21">
        <f t="shared" ca="1" si="50"/>
        <v>9.5104938882779613E+61</v>
      </c>
      <c r="CE147" s="21">
        <f t="shared" ca="1" si="50"/>
        <v>2.3539557940242824E+63</v>
      </c>
      <c r="CF147" s="21">
        <f t="shared" ca="1" si="50"/>
        <v>5.8263092804258697E+64</v>
      </c>
      <c r="CG147" s="21">
        <f t="shared" ca="1" si="50"/>
        <v>1.4420780507905938E+66</v>
      </c>
      <c r="CH147" s="21">
        <f t="shared" ca="1" si="50"/>
        <v>3.569307780433103E+67</v>
      </c>
      <c r="CI147" s="21">
        <f t="shared" ca="1" si="50"/>
        <v>8.8344441720208993E+68</v>
      </c>
      <c r="CJ147" s="21">
        <f t="shared" ca="1" si="50"/>
        <v>2.1866257725564048E+70</v>
      </c>
      <c r="CK147" s="21">
        <f t="shared" ca="1" si="50"/>
        <v>5.412148377527095E+71</v>
      </c>
      <c r="CL147" s="21">
        <f t="shared" ca="1" si="50"/>
        <v>1.3395684999259179E+73</v>
      </c>
      <c r="CM147" s="21">
        <f t="shared" ca="1" si="50"/>
        <v>3.3155849411706622E+74</v>
      </c>
      <c r="CN147" s="21">
        <f t="shared" ca="1" si="50"/>
        <v>8.206451183898979E+75</v>
      </c>
      <c r="CO147" s="21">
        <f t="shared" ca="1" si="50"/>
        <v>2.0311903398220882E+77</v>
      </c>
      <c r="CP147" s="21">
        <f t="shared" ca="1" si="50"/>
        <v>5.0274279394779296E+78</v>
      </c>
      <c r="CQ147" s="21">
        <f t="shared" ca="1" si="50"/>
        <v>1.2443458001500236E+80</v>
      </c>
      <c r="CR147" s="21">
        <f t="shared" ca="1" si="50"/>
        <v>3.0798978901176814E+81</v>
      </c>
      <c r="CS147" s="21">
        <f t="shared" ca="1" si="50"/>
        <v>7.6230988302483912E+82</v>
      </c>
      <c r="CT147" s="21">
        <f t="shared" ca="1" si="50"/>
        <v>1.8868039736709977E+84</v>
      </c>
      <c r="CU147" s="21">
        <f t="shared" ca="1" si="50"/>
        <v>4.6700552023984986E+85</v>
      </c>
      <c r="CV147" s="21">
        <f t="shared" ca="1" si="50"/>
        <v>1.1558919685238934E+87</v>
      </c>
      <c r="CW147" s="21">
        <f t="shared" ca="1" si="50"/>
        <v>2.8609645603582486E+88</v>
      </c>
      <c r="CX147" s="21">
        <f t="shared" ca="1" si="50"/>
        <v>7.0812138491448051E+89</v>
      </c>
      <c r="CY147" s="21">
        <f t="shared" ca="1" si="50"/>
        <v>1.7526812555496149E+91</v>
      </c>
      <c r="CZ147" s="21">
        <f t="shared" ca="1" si="50"/>
        <v>4.3380861657301061E+92</v>
      </c>
      <c r="DA147" s="21">
        <f t="shared" ca="1" si="50"/>
        <v>1.0737258427172908E+94</v>
      </c>
      <c r="DB147" s="21">
        <f t="shared" ca="1" si="50"/>
        <v>2.6575940202076734E+95</v>
      </c>
      <c r="DC147" s="21">
        <f t="shared" ca="1" si="50"/>
        <v>6.5778485487221451E+96</v>
      </c>
      <c r="DD147" s="21">
        <f t="shared" ca="1" si="50"/>
        <v>1.628092598076579E+98</v>
      </c>
      <c r="DE147" s="21">
        <f t="shared" ca="1" si="50"/>
        <v>4.0297150174225932E+99</v>
      </c>
      <c r="DF147" s="21">
        <f t="shared" ca="1" si="50"/>
        <v>9.9740046363613331E+100</v>
      </c>
      <c r="DG147" s="21">
        <f t="shared" ca="1" si="50"/>
        <v>2.4686799948891762E+102</v>
      </c>
      <c r="DH147" s="23" t="s">
        <v>19</v>
      </c>
    </row>
    <row r="148" spans="10:112" x14ac:dyDescent="0.2">
      <c r="J148" s="5" t="s">
        <v>51</v>
      </c>
      <c r="K148">
        <f t="shared" si="37"/>
        <v>19.440000000000001</v>
      </c>
      <c r="L148" s="21">
        <f t="shared" si="40"/>
        <v>0</v>
      </c>
      <c r="M148" s="21">
        <f t="shared" ca="1" si="51"/>
        <v>-4.568284635019378E-22</v>
      </c>
      <c r="N148" s="21">
        <f t="shared" ca="1" si="51"/>
        <v>-9.0552310694707806E-21</v>
      </c>
      <c r="O148" s="21">
        <f t="shared" ca="1" si="51"/>
        <v>-9.5571701848500498E-20</v>
      </c>
      <c r="P148" s="21">
        <f t="shared" ca="1" si="51"/>
        <v>-7.136876517644279E-19</v>
      </c>
      <c r="Q148" s="21">
        <f t="shared" ca="1" si="51"/>
        <v>-4.2294174757705455E-18</v>
      </c>
      <c r="R148" s="21">
        <f t="shared" ca="1" si="51"/>
        <v>-2.1159585681135791E-17</v>
      </c>
      <c r="S148" s="21">
        <f t="shared" ca="1" si="51"/>
        <v>-9.2868601504473671E-17</v>
      </c>
      <c r="T148" s="21">
        <f t="shared" ca="1" si="51"/>
        <v>-3.6699181849345533E-16</v>
      </c>
      <c r="U148" s="21">
        <f t="shared" ca="1" si="51"/>
        <v>-1.3303666902529618E-15</v>
      </c>
      <c r="V148" s="21">
        <f t="shared" ca="1" si="51"/>
        <v>-4.4862160056152536E-15</v>
      </c>
      <c r="W148" s="21">
        <f t="shared" ca="1" si="51"/>
        <v>-1.4225780236711954E-14</v>
      </c>
      <c r="X148" s="21">
        <f t="shared" ca="1" si="51"/>
        <v>-4.2784715380625354E-14</v>
      </c>
      <c r="Y148" s="21">
        <f t="shared" ca="1" si="51"/>
        <v>-1.229052281386295E-13</v>
      </c>
      <c r="Z148" s="21">
        <f t="shared" ca="1" si="51"/>
        <v>-3.3938203568865887E-13</v>
      </c>
      <c r="AA148" s="21">
        <f t="shared" ca="1" si="51"/>
        <v>-9.1048149169680406E-13</v>
      </c>
      <c r="AB148" s="21">
        <f t="shared" ca="1" si="51"/>
        <v>-2.5149331429406398E-12</v>
      </c>
      <c r="AC148" s="21">
        <f t="shared" ca="1" si="51"/>
        <v>-1.0405882984334814E-11</v>
      </c>
      <c r="AD148" s="21">
        <f t="shared" ca="1" si="51"/>
        <v>-1.2704660529211368E-10</v>
      </c>
      <c r="AE148" s="21">
        <f t="shared" ca="1" si="51"/>
        <v>-2.8240853924307987E-9</v>
      </c>
      <c r="AF148" s="21">
        <f t="shared" ca="1" si="51"/>
        <v>-6.9129899868814295E-8</v>
      </c>
      <c r="AG148" s="21">
        <f t="shared" ca="1" si="51"/>
        <v>-1.7092282789093305E-6</v>
      </c>
      <c r="AH148" s="21">
        <f t="shared" ca="1" si="51"/>
        <v>-4.2301212770264197E-5</v>
      </c>
      <c r="AI148" s="21">
        <f t="shared" ca="1" si="51"/>
        <v>-1.046992553321969E-3</v>
      </c>
      <c r="AJ148" s="21">
        <f t="shared" ca="1" si="51"/>
        <v>-2.5914261011464764E-2</v>
      </c>
      <c r="AK148" s="21">
        <f t="shared" ca="1" si="51"/>
        <v>-0.64140706457630248</v>
      </c>
      <c r="AL148" s="21">
        <f t="shared" ca="1" si="51"/>
        <v>-15.875565001804455</v>
      </c>
      <c r="AM148" s="21">
        <f t="shared" ca="1" si="51"/>
        <v>-392.93819769027658</v>
      </c>
      <c r="AN148" s="21">
        <f t="shared" ca="1" si="51"/>
        <v>-9725.6719178465173</v>
      </c>
      <c r="AO148" s="21">
        <f t="shared" ca="1" si="51"/>
        <v>-240721.42336744006</v>
      </c>
      <c r="AP148" s="21">
        <f t="shared" ca="1" si="51"/>
        <v>-5958131.109582969</v>
      </c>
      <c r="AQ148" s="21">
        <f t="shared" ca="1" si="51"/>
        <v>-147470524.44783399</v>
      </c>
      <c r="AR148" s="21">
        <f t="shared" ca="1" si="51"/>
        <v>-3650064219.645052</v>
      </c>
      <c r="AS148" s="21">
        <f t="shared" ca="1" si="51"/>
        <v>-90343247878.218079</v>
      </c>
      <c r="AT148" s="21">
        <f t="shared" ca="1" si="51"/>
        <v>-2236098658128.3013</v>
      </c>
      <c r="AU148" s="21">
        <f t="shared" ca="1" si="51"/>
        <v>-55345991249492.43</v>
      </c>
      <c r="AV148" s="21">
        <f t="shared" ca="1" si="51"/>
        <v>-1369876513614841.5</v>
      </c>
      <c r="AW148" s="21">
        <f t="shared" ca="1" si="51"/>
        <v>-3.390600626920656E+16</v>
      </c>
      <c r="AX148" s="21">
        <f t="shared" ca="1" si="51"/>
        <v>-8.3921237755228237E+17</v>
      </c>
      <c r="AY148" s="21">
        <f t="shared" ca="1" si="51"/>
        <v>-2.0771463858532794E+19</v>
      </c>
      <c r="AZ148" s="21">
        <f t="shared" ca="1" si="51"/>
        <v>-5.1411744753825441E+20</v>
      </c>
      <c r="BA148" s="21">
        <f t="shared" ca="1" si="51"/>
        <v>-1.2724993514612172E+22</v>
      </c>
      <c r="BB148" s="21">
        <f t="shared" ca="1" si="51"/>
        <v>-3.1495811713753936E+23</v>
      </c>
      <c r="BC148" s="21">
        <f t="shared" ca="1" si="51"/>
        <v>-7.7955728511055004E+24</v>
      </c>
      <c r="BD148" s="21">
        <f t="shared" ca="1" si="51"/>
        <v>-1.9294932729364397E+26</v>
      </c>
      <c r="BE148" s="21">
        <f t="shared" ca="1" si="51"/>
        <v>-4.7757160708004561E+27</v>
      </c>
      <c r="BF148" s="21">
        <f t="shared" ca="1" si="51"/>
        <v>-1.1820442433556526E+29</v>
      </c>
      <c r="BG148" s="21">
        <f t="shared" ca="1" si="51"/>
        <v>-2.9256944183048879E+30</v>
      </c>
      <c r="BH148" s="21">
        <f t="shared" ca="1" si="51"/>
        <v>-7.2414276502962905E+31</v>
      </c>
      <c r="BI148" s="21">
        <f t="shared" ca="1" si="51"/>
        <v>-1.7923359973517569E+33</v>
      </c>
      <c r="BJ148" s="21">
        <f t="shared" ca="1" si="51"/>
        <v>-4.4362361832900199E+34</v>
      </c>
      <c r="BK148" s="21">
        <f t="shared" ca="1" si="51"/>
        <v>-1.0980190913802334E+36</v>
      </c>
      <c r="BL148" s="21">
        <f t="shared" ca="1" si="51"/>
        <v>-2.7177225855163849E+37</v>
      </c>
      <c r="BM148" s="21">
        <f t="shared" ca="1" si="51"/>
        <v>-6.7266736074612765E+38</v>
      </c>
      <c r="BN148" s="21">
        <f t="shared" ca="1" si="51"/>
        <v>-1.6649284995800932E+40</v>
      </c>
      <c r="BO148" s="21">
        <f t="shared" ca="1" si="51"/>
        <v>-4.1208880768707185E+41</v>
      </c>
      <c r="BP148" s="21">
        <f t="shared" ca="1" si="51"/>
        <v>-1.0199668368004305E+43</v>
      </c>
      <c r="BQ148" s="21">
        <f t="shared" ca="1" si="51"/>
        <v>-2.5245343437819137E+44</v>
      </c>
      <c r="BR148" s="21">
        <f t="shared" ca="1" si="51"/>
        <v>-6.2485106625652153E+45</v>
      </c>
      <c r="BS148" s="21">
        <f t="shared" ca="1" si="51"/>
        <v>-1.546577711867264E+47</v>
      </c>
      <c r="BT148" s="21">
        <f t="shared" ca="1" si="51"/>
        <v>-3.8279563699704629E+48</v>
      </c>
      <c r="BU148" s="21">
        <f t="shared" ca="1" si="51"/>
        <v>-9.4746289536635939E+49</v>
      </c>
      <c r="BV148" s="21">
        <f t="shared" ca="1" si="51"/>
        <v>-2.3450788134751339E+51</v>
      </c>
      <c r="BW148" s="21">
        <f t="shared" ca="1" si="51"/>
        <v>-5.8043377400329917E+52</v>
      </c>
      <c r="BX148" s="21">
        <f t="shared" ref="BX148:DG151" ca="1" si="52">BX37</f>
        <v>-1.4366398438047126E+54</v>
      </c>
      <c r="BY148" s="21">
        <f t="shared" ca="1" si="52"/>
        <v>-3.5558475973008332E+55</v>
      </c>
      <c r="BZ148" s="21">
        <f t="shared" ca="1" si="52"/>
        <v>-8.8011286825656482E+56</v>
      </c>
      <c r="CA148" s="21">
        <f t="shared" ca="1" si="52"/>
        <v>-2.178379808601533E+58</v>
      </c>
      <c r="CB148" s="21">
        <f t="shared" ca="1" si="52"/>
        <v>-5.3917386755835863E+59</v>
      </c>
      <c r="CC148" s="21">
        <f t="shared" ca="1" si="52"/>
        <v>-1.3345168657161369E+61</v>
      </c>
      <c r="CD148" s="21">
        <f t="shared" ca="1" si="52"/>
        <v>-3.3030815699141238E+62</v>
      </c>
      <c r="CE148" s="21">
        <f t="shared" ca="1" si="52"/>
        <v>-8.175503912801016E+63</v>
      </c>
      <c r="CF148" s="21">
        <f t="shared" ca="1" si="52"/>
        <v>-2.0235305369904247E+65</v>
      </c>
      <c r="CG148" s="21">
        <f t="shared" ca="1" si="52"/>
        <v>-5.0084690531290377E+66</v>
      </c>
      <c r="CH148" s="21">
        <f t="shared" ca="1" si="52"/>
        <v>-1.2396532593778266E+68</v>
      </c>
      <c r="CI148" s="21">
        <f t="shared" ca="1" si="52"/>
        <v>-3.0682833160735293E+69</v>
      </c>
      <c r="CJ148" s="21">
        <f t="shared" ca="1" si="52"/>
        <v>-7.5943514337674601E+70</v>
      </c>
      <c r="CK148" s="21">
        <f t="shared" ca="1" si="52"/>
        <v>-1.8796886649047542E+72</v>
      </c>
      <c r="CL148" s="21">
        <f t="shared" ca="1" si="52"/>
        <v>-4.6524440010364645E+73</v>
      </c>
      <c r="CM148" s="21">
        <f t="shared" ca="1" si="52"/>
        <v>-1.1515329951643327E+75</v>
      </c>
      <c r="CN148" s="21">
        <f t="shared" ca="1" si="52"/>
        <v>-2.8501756037440464E+76</v>
      </c>
      <c r="CO148" s="21">
        <f t="shared" ca="1" si="52"/>
        <v>-7.0545099500252288E+77</v>
      </c>
      <c r="CP148" s="21">
        <f t="shared" ca="1" si="52"/>
        <v>-1.7460717357089205E+79</v>
      </c>
      <c r="CQ148" s="21">
        <f t="shared" ca="1" si="52"/>
        <v>-4.3217268496853031E+80</v>
      </c>
      <c r="CR148" s="21">
        <f t="shared" ca="1" si="52"/>
        <v>-1.0696767252644955E+82</v>
      </c>
      <c r="CS148" s="21">
        <f t="shared" ca="1" si="52"/>
        <v>-2.6475719923286044E+83</v>
      </c>
      <c r="CT148" s="21">
        <f t="shared" ca="1" si="52"/>
        <v>-6.5530428857669118E+84</v>
      </c>
      <c r="CU148" s="21">
        <f t="shared" ca="1" si="52"/>
        <v>-1.6219529133529442E+86</v>
      </c>
      <c r="CV148" s="21">
        <f t="shared" ca="1" si="52"/>
        <v>-4.0145185969230828E+87</v>
      </c>
      <c r="CW148" s="21">
        <f t="shared" ca="1" si="52"/>
        <v>-9.9363917610424697E+88</v>
      </c>
      <c r="CX148" s="21">
        <f t="shared" ca="1" si="52"/>
        <v>-2.4593703789190606E+90</v>
      </c>
      <c r="CY148" s="21">
        <f t="shared" ca="1" si="52"/>
        <v>-6.0872224104712617E+91</v>
      </c>
      <c r="CZ148" s="21">
        <f t="shared" ca="1" si="52"/>
        <v>-1.50665702865105E+93</v>
      </c>
      <c r="DA148" s="21">
        <f t="shared" ca="1" si="52"/>
        <v>-3.7291481219391744E+94</v>
      </c>
      <c r="DB148" s="21">
        <f t="shared" ca="1" si="52"/>
        <v>-9.2300672620987378E+95</v>
      </c>
      <c r="DC148" s="21">
        <f t="shared" ca="1" si="52"/>
        <v>-2.2845470031521015E+97</v>
      </c>
      <c r="DD148" s="21">
        <f t="shared" ca="1" si="52"/>
        <v>-5.6545146003894212E+98</v>
      </c>
      <c r="DE148" s="21">
        <f t="shared" ca="1" si="52"/>
        <v>-1.3995569065508867E+100</v>
      </c>
      <c r="DF148" s="21">
        <f t="shared" ca="1" si="52"/>
        <v>-3.4640630948930936E+101</v>
      </c>
      <c r="DG148" s="21">
        <f t="shared" ca="1" si="52"/>
        <v>-8.5739515622645973E+102</v>
      </c>
      <c r="DH148" s="23" t="s">
        <v>19</v>
      </c>
    </row>
    <row r="149" spans="10:112" x14ac:dyDescent="0.2">
      <c r="J149" s="5" t="s">
        <v>51</v>
      </c>
      <c r="K149">
        <f t="shared" si="37"/>
        <v>20.16</v>
      </c>
      <c r="L149" s="21">
        <f t="shared" si="40"/>
        <v>0</v>
      </c>
      <c r="M149" s="21">
        <f t="shared" ref="M149:BX152" ca="1" si="53">M38</f>
        <v>5.2146302081587527E-23</v>
      </c>
      <c r="N149" s="21">
        <f t="shared" ca="1" si="53"/>
        <v>1.1139334507296299E-21</v>
      </c>
      <c r="O149" s="21">
        <f t="shared" ca="1" si="53"/>
        <v>1.2630130952479346E-20</v>
      </c>
      <c r="P149" s="21">
        <f t="shared" ca="1" si="53"/>
        <v>1.0104266257515308E-19</v>
      </c>
      <c r="Q149" s="21">
        <f t="shared" ca="1" si="53"/>
        <v>6.3994054813686321E-19</v>
      </c>
      <c r="R149" s="21">
        <f t="shared" ca="1" si="53"/>
        <v>3.4142760600229604E-18</v>
      </c>
      <c r="S149" s="21">
        <f t="shared" ca="1" si="53"/>
        <v>1.5950429232318385E-17</v>
      </c>
      <c r="T149" s="21">
        <f t="shared" ca="1" si="53"/>
        <v>6.698047997452288E-17</v>
      </c>
      <c r="U149" s="21">
        <f t="shared" ca="1" si="53"/>
        <v>2.5764068059125836E-16</v>
      </c>
      <c r="V149" s="21">
        <f t="shared" ca="1" si="53"/>
        <v>9.2069474014627287E-16</v>
      </c>
      <c r="W149" s="21">
        <f t="shared" ca="1" si="53"/>
        <v>3.0904465527538797E-15</v>
      </c>
      <c r="X149" s="21">
        <f t="shared" ca="1" si="53"/>
        <v>9.8303358613224877E-15</v>
      </c>
      <c r="Y149" s="21">
        <f t="shared" ca="1" si="53"/>
        <v>2.9869152206715773E-14</v>
      </c>
      <c r="Z149" s="21">
        <f t="shared" ca="1" si="53"/>
        <v>8.7865883204122857E-14</v>
      </c>
      <c r="AA149" s="21">
        <f t="shared" ca="1" si="53"/>
        <v>2.6802274309507089E-13</v>
      </c>
      <c r="AB149" s="21">
        <f t="shared" ca="1" si="53"/>
        <v>1.2537208922911167E-12</v>
      </c>
      <c r="AC149" s="21">
        <f t="shared" ca="1" si="53"/>
        <v>1.6332763493397421E-11</v>
      </c>
      <c r="AD149" s="21">
        <f t="shared" ca="1" si="53"/>
        <v>3.6523044995512796E-10</v>
      </c>
      <c r="AE149" s="21">
        <f t="shared" ca="1" si="53"/>
        <v>8.9387912069364085E-9</v>
      </c>
      <c r="AF149" s="21">
        <f t="shared" ca="1" si="53"/>
        <v>2.2098989625197024E-7</v>
      </c>
      <c r="AG149" s="21">
        <f t="shared" ca="1" si="53"/>
        <v>5.4691040141660577E-6</v>
      </c>
      <c r="AH149" s="21">
        <f t="shared" ca="1" si="53"/>
        <v>1.3536522117364196E-4</v>
      </c>
      <c r="AI149" s="21">
        <f t="shared" ca="1" si="53"/>
        <v>3.3504356794838838E-3</v>
      </c>
      <c r="AJ149" s="21">
        <f t="shared" ca="1" si="53"/>
        <v>8.2927178340379992E-2</v>
      </c>
      <c r="AK149" s="21">
        <f t="shared" ca="1" si="53"/>
        <v>2.0525407383448244</v>
      </c>
      <c r="AL149" s="21">
        <f t="shared" ca="1" si="53"/>
        <v>50.80275585599545</v>
      </c>
      <c r="AM149" s="21">
        <f t="shared" ca="1" si="53"/>
        <v>1257.4256216404488</v>
      </c>
      <c r="AN149" s="21">
        <f t="shared" ca="1" si="53"/>
        <v>31122.730428846095</v>
      </c>
      <c r="AO149" s="21">
        <f t="shared" ca="1" si="53"/>
        <v>770322.89106110297</v>
      </c>
      <c r="AP149" s="21">
        <f t="shared" ca="1" si="53"/>
        <v>19066374.901416257</v>
      </c>
      <c r="AQ149" s="21">
        <f t="shared" ca="1" si="53"/>
        <v>471914463.74507332</v>
      </c>
      <c r="AR149" s="21">
        <f t="shared" ca="1" si="53"/>
        <v>11680423143.122717</v>
      </c>
      <c r="AS149" s="21">
        <f t="shared" ca="1" si="53"/>
        <v>289103776426.92163</v>
      </c>
      <c r="AT149" s="21">
        <f t="shared" ca="1" si="53"/>
        <v>7155649016489.375</v>
      </c>
      <c r="AU149" s="21">
        <f t="shared" ca="1" si="53"/>
        <v>177110470245054.47</v>
      </c>
      <c r="AV149" s="21">
        <f t="shared" ca="1" si="53"/>
        <v>4383686504684887</v>
      </c>
      <c r="AW149" s="21">
        <f t="shared" ca="1" si="53"/>
        <v>1.0850124077254853E+17</v>
      </c>
      <c r="AX149" s="21">
        <f t="shared" ca="1" si="53"/>
        <v>2.6855296325812854E+18</v>
      </c>
      <c r="AY149" s="21">
        <f t="shared" ca="1" si="53"/>
        <v>6.6469922325937504E+19</v>
      </c>
      <c r="AZ149" s="21">
        <f t="shared" ca="1" si="53"/>
        <v>1.6452064770178044E+21</v>
      </c>
      <c r="BA149" s="21">
        <f t="shared" ca="1" si="53"/>
        <v>4.0720737675426302E+22</v>
      </c>
      <c r="BB149" s="21">
        <f t="shared" ca="1" si="53"/>
        <v>1.0078847481119529E+24</v>
      </c>
      <c r="BC149" s="21">
        <f t="shared" ca="1" si="53"/>
        <v>2.494629775852732E+25</v>
      </c>
      <c r="BD149" s="21">
        <f t="shared" ca="1" si="53"/>
        <v>6.1744934806482489E+26</v>
      </c>
      <c r="BE149" s="21">
        <f t="shared" ca="1" si="53"/>
        <v>1.528257607343542E+28</v>
      </c>
      <c r="BF149" s="21">
        <f t="shared" ca="1" si="53"/>
        <v>3.7826120338566496E+29</v>
      </c>
      <c r="BG149" s="21">
        <f t="shared" ca="1" si="53"/>
        <v>9.3623965196382541E+30</v>
      </c>
      <c r="BH149" s="21">
        <f t="shared" ca="1" si="53"/>
        <v>2.3173000100512251E+32</v>
      </c>
      <c r="BI149" s="21">
        <f t="shared" ca="1" si="53"/>
        <v>5.7355820210396512E+33</v>
      </c>
      <c r="BJ149" s="21">
        <f t="shared" ca="1" si="53"/>
        <v>1.4196220204180508E+35</v>
      </c>
      <c r="BK149" s="21">
        <f t="shared" ca="1" si="53"/>
        <v>3.5137265383405342E+36</v>
      </c>
      <c r="BL149" s="21">
        <f t="shared" ca="1" si="53"/>
        <v>8.6968742606745108E+37</v>
      </c>
      <c r="BM149" s="21">
        <f t="shared" ca="1" si="53"/>
        <v>2.1525756478534453E+39</v>
      </c>
      <c r="BN149" s="21">
        <f t="shared" ca="1" si="53"/>
        <v>5.3278704348895027E+40</v>
      </c>
      <c r="BO149" s="21">
        <f t="shared" ca="1" si="53"/>
        <v>1.3187087466358821E+42</v>
      </c>
      <c r="BP149" s="21">
        <f t="shared" ca="1" si="53"/>
        <v>3.2639546717286173E+43</v>
      </c>
      <c r="BQ149" s="21">
        <f t="shared" ca="1" si="53"/>
        <v>8.0786603718769685E+44</v>
      </c>
      <c r="BR149" s="21">
        <f t="shared" ca="1" si="53"/>
        <v>1.9995606555475309E+46</v>
      </c>
      <c r="BS149" s="21">
        <f t="shared" ca="1" si="53"/>
        <v>4.9491408598686934E+47</v>
      </c>
      <c r="BT149" s="21">
        <f t="shared" ca="1" si="53"/>
        <v>1.2249688544779379E+49</v>
      </c>
      <c r="BU149" s="21">
        <f t="shared" ca="1" si="53"/>
        <v>3.03193773756114E+50</v>
      </c>
      <c r="BV149" s="21">
        <f t="shared" ca="1" si="53"/>
        <v>7.504391978789826E+51</v>
      </c>
      <c r="BW149" s="21">
        <f t="shared" ca="1" si="53"/>
        <v>1.8574226728724394E+53</v>
      </c>
      <c r="BX149" s="21">
        <f t="shared" ca="1" si="53"/>
        <v>4.5973331293997553E+54</v>
      </c>
      <c r="BY149" s="21">
        <f t="shared" ca="1" si="52"/>
        <v>1.1378924253424414E+56</v>
      </c>
      <c r="BZ149" s="21">
        <f t="shared" ca="1" si="52"/>
        <v>2.8164136365088222E+57</v>
      </c>
      <c r="CA149" s="21">
        <f t="shared" ca="1" si="52"/>
        <v>6.9709452272640023E+58</v>
      </c>
      <c r="CB149" s="21">
        <f t="shared" ca="1" si="52"/>
        <v>1.7253885130072985E+60</v>
      </c>
      <c r="CC149" s="21">
        <f t="shared" ca="1" si="52"/>
        <v>4.2705335125848132E+61</v>
      </c>
      <c r="CD149" s="21">
        <f t="shared" ca="1" si="52"/>
        <v>1.0570057899991462E+63</v>
      </c>
      <c r="CE149" s="21">
        <f t="shared" ca="1" si="52"/>
        <v>2.6162099812172665E+64</v>
      </c>
      <c r="CF149" s="21">
        <f t="shared" ca="1" si="52"/>
        <v>6.4754183285100308E+65</v>
      </c>
      <c r="CG149" s="21">
        <f t="shared" ca="1" si="52"/>
        <v>1.6027399493869953E+67</v>
      </c>
      <c r="CH149" s="21">
        <f t="shared" ca="1" si="52"/>
        <v>3.9669643180726847E+68</v>
      </c>
      <c r="CI149" s="21">
        <f t="shared" ca="1" si="52"/>
        <v>9.8186894928237098E+69</v>
      </c>
      <c r="CJ149" s="21">
        <f t="shared" ca="1" si="52"/>
        <v>2.4302377240372759E+71</v>
      </c>
      <c r="CK149" s="21">
        <f t="shared" ca="1" si="52"/>
        <v>6.0151157643093013E+72</v>
      </c>
      <c r="CL149" s="21">
        <f t="shared" ca="1" si="52"/>
        <v>1.4888098106726984E+74</v>
      </c>
      <c r="CM149" s="21">
        <f t="shared" ca="1" si="52"/>
        <v>3.6849742202847641E+75</v>
      </c>
      <c r="CN149" s="21">
        <f t="shared" ca="1" si="52"/>
        <v>9.1207318133193709E+76</v>
      </c>
      <c r="CO149" s="21">
        <f t="shared" ca="1" si="52"/>
        <v>2.2574852315782783E+78</v>
      </c>
      <c r="CP149" s="21">
        <f t="shared" ca="1" si="52"/>
        <v>5.5875336268045727E+79</v>
      </c>
      <c r="CQ149" s="21">
        <f t="shared" ca="1" si="52"/>
        <v>1.3829783510398355E+81</v>
      </c>
      <c r="CR149" s="21">
        <f t="shared" ca="1" si="52"/>
        <v>3.4230292776595779E+82</v>
      </c>
      <c r="CS149" s="21">
        <f t="shared" ca="1" si="52"/>
        <v>8.4723881808414491E+83</v>
      </c>
      <c r="CT149" s="21">
        <f t="shared" ca="1" si="52"/>
        <v>2.0970127820807113E+85</v>
      </c>
      <c r="CU149" s="21">
        <f t="shared" ca="1" si="52"/>
        <v>5.1903459973100249E+86</v>
      </c>
      <c r="CV149" s="21">
        <f t="shared" ca="1" si="52"/>
        <v>1.2846698790775835E+88</v>
      </c>
      <c r="CW149" s="21">
        <f t="shared" ca="1" si="52"/>
        <v>3.179704588218747E+89</v>
      </c>
      <c r="CX149" s="21">
        <f t="shared" ca="1" si="52"/>
        <v>7.8701318003969601E+90</v>
      </c>
      <c r="CY149" s="21">
        <f t="shared" ca="1" si="52"/>
        <v>1.9479474535183594E+92</v>
      </c>
      <c r="CZ149" s="21">
        <f t="shared" ca="1" si="52"/>
        <v>4.821392294189475E+93</v>
      </c>
      <c r="DA149" s="21">
        <f t="shared" ca="1" si="52"/>
        <v>1.193349626165838E+95</v>
      </c>
      <c r="DB149" s="21">
        <f t="shared" ca="1" si="52"/>
        <v>2.9536765385933253E+96</v>
      </c>
      <c r="DC149" s="21">
        <f t="shared" ca="1" si="52"/>
        <v>7.310686577802596E+97</v>
      </c>
      <c r="DD149" s="21">
        <f t="shared" ca="1" si="52"/>
        <v>1.8094783751885696E+99</v>
      </c>
      <c r="DE149" s="21">
        <f t="shared" ca="1" si="52"/>
        <v>4.4786655198931267E+100</v>
      </c>
      <c r="DF149" s="21">
        <f t="shared" ca="1" si="52"/>
        <v>1.1085208375032154E+102</v>
      </c>
      <c r="DG149" s="21">
        <f t="shared" ca="1" si="52"/>
        <v>2.7437156039465469E+103</v>
      </c>
      <c r="DH149" s="23" t="s">
        <v>19</v>
      </c>
    </row>
    <row r="150" spans="10:112" x14ac:dyDescent="0.2">
      <c r="J150" s="5" t="s">
        <v>51</v>
      </c>
      <c r="K150">
        <f t="shared" si="37"/>
        <v>20.88</v>
      </c>
      <c r="L150" s="21">
        <f t="shared" si="40"/>
        <v>0</v>
      </c>
      <c r="M150" s="21">
        <f t="shared" ca="1" si="53"/>
        <v>-6.595472728466855E-24</v>
      </c>
      <c r="N150" s="21">
        <f t="shared" ca="1" si="53"/>
        <v>-1.5136189831687837E-22</v>
      </c>
      <c r="O150" s="21">
        <f t="shared" ca="1" si="53"/>
        <v>-1.8385673858405012E-21</v>
      </c>
      <c r="P150" s="21">
        <f t="shared" ca="1" si="53"/>
        <v>-1.5718579885100278E-20</v>
      </c>
      <c r="Q150" s="21">
        <f t="shared" ca="1" si="53"/>
        <v>-1.0615259093140843E-19</v>
      </c>
      <c r="R150" s="21">
        <f t="shared" ca="1" si="53"/>
        <v>-6.027328337017282E-19</v>
      </c>
      <c r="S150" s="21">
        <f t="shared" ca="1" si="53"/>
        <v>-2.9914438763661242E-18</v>
      </c>
      <c r="T150" s="21">
        <f t="shared" ca="1" si="53"/>
        <v>-1.3325079957931529E-17</v>
      </c>
      <c r="U150" s="21">
        <f t="shared" ca="1" si="53"/>
        <v>-5.4294545300775763E-17</v>
      </c>
      <c r="V150" s="21">
        <f t="shared" ca="1" si="53"/>
        <v>-2.0528715283340306E-16</v>
      </c>
      <c r="W150" s="21">
        <f t="shared" ca="1" si="53"/>
        <v>-7.2842203692460775E-16</v>
      </c>
      <c r="X150" s="21">
        <f t="shared" ca="1" si="53"/>
        <v>-2.4502006903152664E-15</v>
      </c>
      <c r="Y150" s="21">
        <f t="shared" ca="1" si="53"/>
        <v>-7.9454035445379139E-15</v>
      </c>
      <c r="Z150" s="21">
        <f t="shared" ca="1" si="53"/>
        <v>-2.6886601884773321E-14</v>
      </c>
      <c r="AA150" s="21">
        <f t="shared" ca="1" si="53"/>
        <v>-1.4134996460933816E-13</v>
      </c>
      <c r="AB150" s="21">
        <f t="shared" ca="1" si="53"/>
        <v>-1.9396938220305997E-12</v>
      </c>
      <c r="AC150" s="21">
        <f t="shared" ca="1" si="53"/>
        <v>-4.3521894311157523E-11</v>
      </c>
      <c r="AD150" s="21">
        <f t="shared" ca="1" si="53"/>
        <v>-1.0646680528122063E-9</v>
      </c>
      <c r="AE150" s="21">
        <f t="shared" ca="1" si="53"/>
        <v>-2.631737235742587E-8</v>
      </c>
      <c r="AF150" s="21">
        <f t="shared" ca="1" si="53"/>
        <v>-6.5129523020412411E-7</v>
      </c>
      <c r="AG150" s="21">
        <f t="shared" ca="1" si="53"/>
        <v>-1.6120018437236518E-5</v>
      </c>
      <c r="AH150" s="21">
        <f t="shared" ca="1" si="53"/>
        <v>-3.9898894429941917E-4</v>
      </c>
      <c r="AI150" s="21">
        <f t="shared" ca="1" si="53"/>
        <v>-9.8754156718290804E-3</v>
      </c>
      <c r="AJ150" s="21">
        <f t="shared" ca="1" si="53"/>
        <v>-0.2444280772564891</v>
      </c>
      <c r="AK150" s="21">
        <f t="shared" ca="1" si="53"/>
        <v>-6.0498686218914344</v>
      </c>
      <c r="AL150" s="21">
        <f t="shared" ca="1" si="53"/>
        <v>-149.74125483597086</v>
      </c>
      <c r="AM150" s="21">
        <f t="shared" ca="1" si="53"/>
        <v>-3706.2650343055134</v>
      </c>
      <c r="AN150" s="21">
        <f t="shared" ca="1" si="53"/>
        <v>-91734.32739475838</v>
      </c>
      <c r="AO150" s="21">
        <f t="shared" ca="1" si="53"/>
        <v>-2270528.5950191254</v>
      </c>
      <c r="AP150" s="21">
        <f t="shared" ca="1" si="53"/>
        <v>-56198188.183717526</v>
      </c>
      <c r="AQ150" s="21">
        <f t="shared" ca="1" si="53"/>
        <v>-1390969039.5984962</v>
      </c>
      <c r="AR150" s="21">
        <f t="shared" ca="1" si="53"/>
        <v>-34428076529.105637</v>
      </c>
      <c r="AS150" s="21">
        <f t="shared" ca="1" si="53"/>
        <v>-852134093906.9624</v>
      </c>
      <c r="AT150" s="21">
        <f t="shared" ca="1" si="53"/>
        <v>-21091293364674.168</v>
      </c>
      <c r="AU150" s="21">
        <f t="shared" ca="1" si="53"/>
        <v>-522033549125517.31</v>
      </c>
      <c r="AV150" s="21">
        <f t="shared" ca="1" si="53"/>
        <v>-1.2920926905512666E+16</v>
      </c>
      <c r="AW150" s="21">
        <f t="shared" ca="1" si="53"/>
        <v>-3.1980767605032627E+17</v>
      </c>
      <c r="AX150" s="21">
        <f t="shared" ca="1" si="53"/>
        <v>-7.9156052801949901E+18</v>
      </c>
      <c r="AY150" s="21">
        <f t="shared" ca="1" si="53"/>
        <v>-1.9592026095653198E+20</v>
      </c>
      <c r="AZ150" s="21">
        <f t="shared" ca="1" si="53"/>
        <v>-4.8492501847694933E+21</v>
      </c>
      <c r="BA150" s="21">
        <f t="shared" ca="1" si="53"/>
        <v>-1.2002447538764063E+23</v>
      </c>
      <c r="BB150" s="21">
        <f t="shared" ca="1" si="53"/>
        <v>-2.9707428016692889E+24</v>
      </c>
      <c r="BC150" s="21">
        <f t="shared" ca="1" si="53"/>
        <v>-7.3529274597587331E+25</v>
      </c>
      <c r="BD150" s="21">
        <f t="shared" ca="1" si="53"/>
        <v>-1.8199334885354442E+27</v>
      </c>
      <c r="BE150" s="21">
        <f t="shared" ca="1" si="53"/>
        <v>-4.504543094011436E+28</v>
      </c>
      <c r="BF150" s="21">
        <f t="shared" ca="1" si="53"/>
        <v>-1.1149258372414438E+30</v>
      </c>
      <c r="BG150" s="21">
        <f t="shared" ca="1" si="53"/>
        <v>-2.759568700231674E+31</v>
      </c>
      <c r="BH150" s="21">
        <f t="shared" ca="1" si="53"/>
        <v>-6.8302475391934099E+32</v>
      </c>
      <c r="BI150" s="21">
        <f t="shared" ca="1" si="53"/>
        <v>-1.6905642258214226E+34</v>
      </c>
      <c r="BJ150" s="21">
        <f t="shared" ca="1" si="53"/>
        <v>-4.1843394333598644E+35</v>
      </c>
      <c r="BK150" s="21">
        <f t="shared" ca="1" si="53"/>
        <v>-1.0356717702781131E+37</v>
      </c>
      <c r="BL150" s="21">
        <f t="shared" ca="1" si="53"/>
        <v>-2.5634058496728319E+38</v>
      </c>
      <c r="BM150" s="21">
        <f t="shared" ca="1" si="53"/>
        <v>-6.3447220710105632E+39</v>
      </c>
      <c r="BN150" s="21">
        <f t="shared" ca="1" si="53"/>
        <v>-1.5703911347279262E+41</v>
      </c>
      <c r="BO150" s="21">
        <f t="shared" ca="1" si="53"/>
        <v>-3.8868973076489793E+42</v>
      </c>
      <c r="BP150" s="21">
        <f t="shared" ca="1" si="53"/>
        <v>-9.6205145061444834E+43</v>
      </c>
      <c r="BQ150" s="21">
        <f t="shared" ca="1" si="53"/>
        <v>-2.3811871521497729E+45</v>
      </c>
      <c r="BR150" s="21">
        <f t="shared" ca="1" si="53"/>
        <v>-5.8937100012713888E+46</v>
      </c>
      <c r="BS150" s="21">
        <f t="shared" ca="1" si="53"/>
        <v>-1.4587604983115366E+48</v>
      </c>
      <c r="BT150" s="21">
        <f t="shared" ca="1" si="53"/>
        <v>-3.610598742688465E+49</v>
      </c>
      <c r="BU150" s="21">
        <f t="shared" ca="1" si="53"/>
        <v>-8.9366440158816592E+50</v>
      </c>
      <c r="BV150" s="21">
        <f t="shared" ca="1" si="53"/>
        <v>-2.2119214006246816E+52</v>
      </c>
      <c r="BW150" s="21">
        <f t="shared" ca="1" si="53"/>
        <v>-5.4747579440323366E+53</v>
      </c>
      <c r="BX150" s="21">
        <f t="shared" ca="1" si="53"/>
        <v>-1.3550650823470124E+55</v>
      </c>
      <c r="BY150" s="21">
        <f t="shared" ca="1" si="52"/>
        <v>-3.3539407513917559E+56</v>
      </c>
      <c r="BZ150" s="21">
        <f t="shared" ca="1" si="52"/>
        <v>-8.3013861925065703E+57</v>
      </c>
      <c r="CA150" s="21">
        <f t="shared" ca="1" si="52"/>
        <v>-2.0546878380373133E+59</v>
      </c>
      <c r="CB150" s="21">
        <f t="shared" ca="1" si="52"/>
        <v>-5.0855869297431011E+60</v>
      </c>
      <c r="CC150" s="21">
        <f t="shared" ca="1" si="52"/>
        <v>-1.2587408140756318E+62</v>
      </c>
      <c r="CD150" s="21">
        <f t="shared" ca="1" si="52"/>
        <v>-3.1155271927197077E+63</v>
      </c>
      <c r="CE150" s="21">
        <f t="shared" ca="1" si="52"/>
        <v>-7.7112854210057095E+64</v>
      </c>
      <c r="CF150" s="21">
        <f t="shared" ca="1" si="52"/>
        <v>-1.9086311614925436E+66</v>
      </c>
      <c r="CG150" s="21">
        <f t="shared" ca="1" si="52"/>
        <v>-4.7240799836804476E+67</v>
      </c>
      <c r="CH150" s="21">
        <f t="shared" ca="1" si="52"/>
        <v>-1.1692637185563425E+69</v>
      </c>
      <c r="CI150" s="21">
        <f t="shared" ca="1" si="52"/>
        <v>-2.8940611679872054E+70</v>
      </c>
      <c r="CJ150" s="21">
        <f t="shared" ca="1" si="52"/>
        <v>-7.1631317308244906E+71</v>
      </c>
      <c r="CK150" s="21">
        <f t="shared" ca="1" si="52"/>
        <v>-1.772956866306809E+73</v>
      </c>
      <c r="CL150" s="21">
        <f t="shared" ca="1" si="52"/>
        <v>-4.3882706167013303E+74</v>
      </c>
      <c r="CM150" s="21">
        <f t="shared" ca="1" si="52"/>
        <v>-1.0861470671575513E+76</v>
      </c>
      <c r="CN150" s="21">
        <f t="shared" ca="1" si="52"/>
        <v>-2.6883379685090099E+77</v>
      </c>
      <c r="CO150" s="21">
        <f t="shared" ca="1" si="52"/>
        <v>-6.6539433300046475E+78</v>
      </c>
      <c r="CP150" s="21">
        <f t="shared" ca="1" si="52"/>
        <v>-1.6469269250218824E+80</v>
      </c>
      <c r="CQ150" s="21">
        <f t="shared" ca="1" si="52"/>
        <v>-4.0763321264382664E+81</v>
      </c>
      <c r="CR150" s="21">
        <f t="shared" ca="1" si="52"/>
        <v>-1.0089387302246431E+83</v>
      </c>
      <c r="CS150" s="21">
        <f t="shared" ca="1" si="52"/>
        <v>-2.4972385217203846E+84</v>
      </c>
      <c r="CT150" s="21">
        <f t="shared" ca="1" si="52"/>
        <v>-6.1809503863313385E+85</v>
      </c>
      <c r="CU150" s="21">
        <f t="shared" ca="1" si="52"/>
        <v>-1.5298557725258246E+87</v>
      </c>
      <c r="CV150" s="21">
        <f t="shared" ca="1" si="52"/>
        <v>-3.7865676610297242E+88</v>
      </c>
      <c r="CW150" s="21">
        <f t="shared" ca="1" si="52"/>
        <v>-9.3721871754492132E+89</v>
      </c>
      <c r="CX150" s="21">
        <f t="shared" ca="1" si="52"/>
        <v>-2.3197233039216431E+91</v>
      </c>
      <c r="CY150" s="21">
        <f t="shared" ca="1" si="52"/>
        <v>-5.7415799599612977E+92</v>
      </c>
      <c r="CZ150" s="21">
        <f t="shared" ca="1" si="52"/>
        <v>-1.4211065768448023E+94</v>
      </c>
      <c r="DA150" s="21">
        <f t="shared" ca="1" si="52"/>
        <v>-3.5174009886383793E+95</v>
      </c>
      <c r="DB150" s="21">
        <f t="shared" ca="1" si="52"/>
        <v>-8.7059689374909105E+96</v>
      </c>
      <c r="DC150" s="21">
        <f t="shared" ca="1" si="52"/>
        <v>-2.1548266855378963E+98</v>
      </c>
      <c r="DD150" s="21">
        <f t="shared" ca="1" si="52"/>
        <v>-5.3334420074838749E+99</v>
      </c>
      <c r="DE150" s="21">
        <f t="shared" ca="1" si="52"/>
        <v>-1.3200877749521763E+101</v>
      </c>
      <c r="DF150" s="21">
        <f t="shared" ca="1" si="52"/>
        <v>-3.2673679232528684E+102</v>
      </c>
      <c r="DG150" s="21">
        <f t="shared" ca="1" si="52"/>
        <v>-8.0871085608594233E+103</v>
      </c>
      <c r="DH150" s="23" t="s">
        <v>19</v>
      </c>
    </row>
    <row r="151" spans="10:112" x14ac:dyDescent="0.2">
      <c r="J151" s="5" t="s">
        <v>51</v>
      </c>
      <c r="K151">
        <f t="shared" si="37"/>
        <v>21.599999999999998</v>
      </c>
      <c r="L151" s="21">
        <f t="shared" si="40"/>
        <v>0</v>
      </c>
      <c r="M151" s="21">
        <f t="shared" ca="1" si="53"/>
        <v>8.3836505858716132E-25</v>
      </c>
      <c r="N151" s="21">
        <f t="shared" ca="1" si="53"/>
        <v>2.058759118807556E-23</v>
      </c>
      <c r="O151" s="21">
        <f t="shared" ca="1" si="53"/>
        <v>2.6692408437318224E-22</v>
      </c>
      <c r="P151" s="21">
        <f t="shared" ca="1" si="53"/>
        <v>2.4304293739340379E-21</v>
      </c>
      <c r="Q151" s="21">
        <f t="shared" ca="1" si="53"/>
        <v>1.7446697732829455E-20</v>
      </c>
      <c r="R151" s="21">
        <f t="shared" ca="1" si="53"/>
        <v>1.0511597328866701E-19</v>
      </c>
      <c r="S151" s="21">
        <f t="shared" ca="1" si="53"/>
        <v>5.5274089952547045E-19</v>
      </c>
      <c r="T151" s="21">
        <f t="shared" ca="1" si="53"/>
        <v>2.6051039798524567E-18</v>
      </c>
      <c r="U151" s="21">
        <f t="shared" ca="1" si="53"/>
        <v>1.12184773867809E-17</v>
      </c>
      <c r="V151" s="21">
        <f t="shared" ca="1" si="53"/>
        <v>4.4796929629310094E-17</v>
      </c>
      <c r="W151" s="21">
        <f t="shared" ca="1" si="53"/>
        <v>1.6806200146162394E-16</v>
      </c>
      <c r="X151" s="21">
        <f t="shared" ca="1" si="53"/>
        <v>6.0567183162830949E-16</v>
      </c>
      <c r="Y151" s="21">
        <f t="shared" ca="1" si="53"/>
        <v>2.3114546152315718E-15</v>
      </c>
      <c r="Z151" s="21">
        <f t="shared" ca="1" si="53"/>
        <v>1.4158592309545322E-14</v>
      </c>
      <c r="AA151" s="21">
        <f t="shared" ca="1" si="53"/>
        <v>2.1040154041325186E-13</v>
      </c>
      <c r="AB151" s="21">
        <f t="shared" ca="1" si="53"/>
        <v>4.7688944864605487E-12</v>
      </c>
      <c r="AC151" s="21">
        <f t="shared" ca="1" si="53"/>
        <v>1.1670288897793987E-10</v>
      </c>
      <c r="AD151" s="21">
        <f t="shared" ca="1" si="53"/>
        <v>2.8846099262354914E-9</v>
      </c>
      <c r="AE151" s="21">
        <f t="shared" ca="1" si="53"/>
        <v>7.1385634535455514E-8</v>
      </c>
      <c r="AF151" s="21">
        <f t="shared" ca="1" si="53"/>
        <v>1.7668491474560646E-6</v>
      </c>
      <c r="AG151" s="21">
        <f t="shared" ca="1" si="53"/>
        <v>4.3731313253265448E-5</v>
      </c>
      <c r="AH151" s="21">
        <f t="shared" ca="1" si="53"/>
        <v>1.0824019104693997E-3</v>
      </c>
      <c r="AI151" s="21">
        <f t="shared" ca="1" si="53"/>
        <v>2.6790636752739065E-2</v>
      </c>
      <c r="AJ151" s="21">
        <f t="shared" ca="1" si="53"/>
        <v>0.66309968941245412</v>
      </c>
      <c r="AK151" s="21">
        <f t="shared" ca="1" si="53"/>
        <v>16.412457666506096</v>
      </c>
      <c r="AL151" s="21">
        <f t="shared" ca="1" si="53"/>
        <v>406.22737741174245</v>
      </c>
      <c r="AM151" s="21">
        <f t="shared" ca="1" si="53"/>
        <v>10054.585185890108</v>
      </c>
      <c r="AN151" s="21">
        <f t="shared" ca="1" si="53"/>
        <v>248862.57700207175</v>
      </c>
      <c r="AO151" s="21">
        <f t="shared" ca="1" si="53"/>
        <v>6159630.594961619</v>
      </c>
      <c r="AP151" s="21">
        <f t="shared" ca="1" si="53"/>
        <v>152457931.27076375</v>
      </c>
      <c r="AQ151" s="21">
        <f t="shared" ca="1" si="53"/>
        <v>3773506990.6875348</v>
      </c>
      <c r="AR151" s="21">
        <f t="shared" ca="1" si="53"/>
        <v>93398621205.331573</v>
      </c>
      <c r="AS151" s="21">
        <f t="shared" ca="1" si="53"/>
        <v>2311722177352.457</v>
      </c>
      <c r="AT151" s="21">
        <f t="shared" ca="1" si="53"/>
        <v>57217768474227.844</v>
      </c>
      <c r="AU151" s="21">
        <f t="shared" ca="1" si="53"/>
        <v>1416204967263588.5</v>
      </c>
      <c r="AV151" s="21">
        <f t="shared" ca="1" si="53"/>
        <v>3.5052691629433408E+16</v>
      </c>
      <c r="AW151" s="21">
        <f t="shared" ca="1" si="53"/>
        <v>8.6759408661392307E+17</v>
      </c>
      <c r="AX151" s="21">
        <f t="shared" ca="1" si="53"/>
        <v>2.1473944754476704E+19</v>
      </c>
      <c r="AY151" s="21">
        <f t="shared" ca="1" si="53"/>
        <v>5.3150462848148046E+20</v>
      </c>
      <c r="AZ151" s="21">
        <f t="shared" ca="1" si="53"/>
        <v>1.3155346532767862E+22</v>
      </c>
      <c r="BA151" s="21">
        <f t="shared" ca="1" si="53"/>
        <v>3.256098370394462E+23</v>
      </c>
      <c r="BB151" s="21">
        <f t="shared" ca="1" si="53"/>
        <v>8.0592152407167145E+24</v>
      </c>
      <c r="BC151" s="21">
        <f t="shared" ca="1" si="53"/>
        <v>1.9947477422246878E+26</v>
      </c>
      <c r="BD151" s="21">
        <f t="shared" ca="1" si="53"/>
        <v>4.9372283911641886E+27</v>
      </c>
      <c r="BE151" s="21">
        <f t="shared" ca="1" si="53"/>
        <v>1.2220203745949084E+29</v>
      </c>
      <c r="BF151" s="21">
        <f t="shared" ca="1" si="53"/>
        <v>3.0246399284895587E+30</v>
      </c>
      <c r="BG151" s="21">
        <f t="shared" ca="1" si="53"/>
        <v>7.4863290391444948E+31</v>
      </c>
      <c r="BH151" s="21">
        <f t="shared" ca="1" si="53"/>
        <v>1.852951894742E+33</v>
      </c>
      <c r="BI151" s="21">
        <f t="shared" ca="1" si="53"/>
        <v>4.5862674324341059E+34</v>
      </c>
      <c r="BJ151" s="21">
        <f t="shared" ca="1" si="53"/>
        <v>1.1351535411065566E+36</v>
      </c>
      <c r="BK151" s="21">
        <f t="shared" ca="1" si="53"/>
        <v>2.8096345814167002E+37</v>
      </c>
      <c r="BL151" s="21">
        <f t="shared" ca="1" si="53"/>
        <v>6.954166299771574E+38</v>
      </c>
      <c r="BM151" s="21">
        <f t="shared" ca="1" si="53"/>
        <v>1.7212355354613047E+40</v>
      </c>
      <c r="BN151" s="21">
        <f t="shared" ca="1" si="53"/>
        <v>4.2602544219454812E+41</v>
      </c>
      <c r="BO151" s="21">
        <f t="shared" ca="1" si="53"/>
        <v>1.0544615971932844E+43</v>
      </c>
      <c r="BP151" s="21">
        <f t="shared" ca="1" si="53"/>
        <v>2.6099128146613324E+44</v>
      </c>
      <c r="BQ151" s="21">
        <f t="shared" ca="1" si="53"/>
        <v>6.4598321204949228E+45</v>
      </c>
      <c r="BR151" s="21">
        <f t="shared" ca="1" si="53"/>
        <v>1.5988821853811047E+47</v>
      </c>
      <c r="BS151" s="21">
        <f t="shared" ca="1" si="53"/>
        <v>3.957415911076765E+48</v>
      </c>
      <c r="BT151" s="21">
        <f t="shared" ca="1" si="53"/>
        <v>9.7950560970369829E+49</v>
      </c>
      <c r="BU151" s="21">
        <f t="shared" ca="1" si="53"/>
        <v>2.424388188545386E+51</v>
      </c>
      <c r="BV151" s="21">
        <f t="shared" ca="1" si="53"/>
        <v>6.0006374968021875E+52</v>
      </c>
      <c r="BW151" s="21">
        <f t="shared" ca="1" si="53"/>
        <v>1.4852262741028358E+54</v>
      </c>
      <c r="BX151" s="21">
        <f t="shared" ca="1" si="53"/>
        <v>3.6761045584287554E+55</v>
      </c>
      <c r="BY151" s="21">
        <f t="shared" ca="1" si="52"/>
        <v>9.0987783874332759E+56</v>
      </c>
      <c r="BZ151" s="21">
        <f t="shared" ca="1" si="52"/>
        <v>2.2520515081576812E+58</v>
      </c>
      <c r="CA151" s="21">
        <f t="shared" ca="1" si="52"/>
        <v>5.5740845409733923E+59</v>
      </c>
      <c r="CB151" s="21">
        <f t="shared" ca="1" si="52"/>
        <v>1.3796495488096785E+61</v>
      </c>
      <c r="CC151" s="21">
        <f t="shared" ca="1" si="52"/>
        <v>3.4147901121259274E+62</v>
      </c>
      <c r="CD151" s="21">
        <f t="shared" ca="1" si="52"/>
        <v>8.4519953057911277E+63</v>
      </c>
      <c r="CE151" s="21">
        <f t="shared" ca="1" si="52"/>
        <v>2.0919653127143227E+65</v>
      </c>
      <c r="CF151" s="21">
        <f t="shared" ca="1" si="52"/>
        <v>5.1778529345253853E+66</v>
      </c>
      <c r="CG151" s="21">
        <f t="shared" ca="1" si="52"/>
        <v>1.2815777034304971E+68</v>
      </c>
      <c r="CH151" s="21">
        <f t="shared" ca="1" si="52"/>
        <v>3.1720511005518889E+69</v>
      </c>
      <c r="CI151" s="21">
        <f t="shared" ca="1" si="52"/>
        <v>7.8511885447953336E+70</v>
      </c>
      <c r="CJ151" s="21">
        <f t="shared" ca="1" si="52"/>
        <v>1.9432587815357686E+72</v>
      </c>
      <c r="CK151" s="21">
        <f t="shared" ca="1" si="52"/>
        <v>4.809787295838811E+73</v>
      </c>
      <c r="CL151" s="21">
        <f t="shared" ca="1" si="52"/>
        <v>1.1904772566116425E+75</v>
      </c>
      <c r="CM151" s="21">
        <f t="shared" ca="1" si="52"/>
        <v>2.9465670960791293E+76</v>
      </c>
      <c r="CN151" s="21">
        <f t="shared" ca="1" si="52"/>
        <v>7.2930898960856734E+77</v>
      </c>
      <c r="CO151" s="21">
        <f t="shared" ca="1" si="52"/>
        <v>1.8051229956065815E+79</v>
      </c>
      <c r="CP151" s="21">
        <f t="shared" ca="1" si="52"/>
        <v>4.4678854582892533E+80</v>
      </c>
      <c r="CQ151" s="21">
        <f t="shared" ca="1" si="52"/>
        <v>1.1058526492077249E+82</v>
      </c>
      <c r="CR151" s="21">
        <f t="shared" ca="1" si="52"/>
        <v>2.73711153335814E+83</v>
      </c>
      <c r="CS151" s="21">
        <f t="shared" ca="1" si="52"/>
        <v>6.7746634702237865E+84</v>
      </c>
      <c r="CT151" s="21">
        <f t="shared" ca="1" si="52"/>
        <v>1.6768065376749881E+86</v>
      </c>
      <c r="CU151" s="21">
        <f t="shared" ca="1" si="52"/>
        <v>4.1502875783373985E+87</v>
      </c>
      <c r="CV151" s="21">
        <f t="shared" ca="1" si="52"/>
        <v>1.0272435487274489E+89</v>
      </c>
      <c r="CW151" s="21">
        <f t="shared" ca="1" si="52"/>
        <v>2.5425450369023894E+90</v>
      </c>
      <c r="CX151" s="21">
        <f t="shared" ca="1" si="52"/>
        <v>6.2930891828781163E+91</v>
      </c>
      <c r="CY151" s="21">
        <f t="shared" ca="1" si="52"/>
        <v>1.5576114046695993E+93</v>
      </c>
      <c r="CZ151" s="21">
        <f t="shared" ca="1" si="52"/>
        <v>3.8552660187273132E+94</v>
      </c>
      <c r="DA151" s="21">
        <f t="shared" ca="1" si="52"/>
        <v>9.5422234522641751E+95</v>
      </c>
      <c r="DB151" s="21">
        <f t="shared" ca="1" si="52"/>
        <v>2.3618092232972382E+97</v>
      </c>
      <c r="DC151" s="21">
        <f t="shared" ca="1" si="52"/>
        <v>5.8457474142759299E+98</v>
      </c>
      <c r="DD151" s="21">
        <f t="shared" ca="1" si="52"/>
        <v>1.4468892107977955E+100</v>
      </c>
      <c r="DE151" s="21">
        <f t="shared" ca="1" si="52"/>
        <v>3.5812159506079417E+101</v>
      </c>
      <c r="DF151" s="21">
        <f t="shared" ca="1" si="52"/>
        <v>8.8639182524675989E+102</v>
      </c>
      <c r="DG151" s="21">
        <f t="shared" ca="1" si="52"/>
        <v>2.1939209438930701E+104</v>
      </c>
      <c r="DH151" s="23" t="s">
        <v>19</v>
      </c>
    </row>
    <row r="152" spans="10:112" x14ac:dyDescent="0.2">
      <c r="J152" s="5" t="s">
        <v>51</v>
      </c>
      <c r="K152">
        <f t="shared" si="37"/>
        <v>22.319999999999997</v>
      </c>
      <c r="L152" s="21">
        <f t="shared" si="40"/>
        <v>0</v>
      </c>
      <c r="M152" s="21">
        <f t="shared" ca="1" si="53"/>
        <v>-1.1859914927925019E-25</v>
      </c>
      <c r="N152" s="21">
        <f t="shared" ca="1" si="53"/>
        <v>-3.1123028583138836E-24</v>
      </c>
      <c r="O152" s="21">
        <f t="shared" ca="1" si="53"/>
        <v>-4.3030157992832366E-23</v>
      </c>
      <c r="P152" s="21">
        <f t="shared" ca="1" si="53"/>
        <v>-4.17034696748092E-22</v>
      </c>
      <c r="Q152" s="21">
        <f t="shared" ca="1" si="53"/>
        <v>-3.1812990479094833E-21</v>
      </c>
      <c r="R152" s="21">
        <f t="shared" ca="1" si="53"/>
        <v>-2.0340208994693804E-20</v>
      </c>
      <c r="S152" s="21">
        <f t="shared" ca="1" si="53"/>
        <v>-1.1336822364041368E-19</v>
      </c>
      <c r="T152" s="21">
        <f t="shared" ca="1" si="53"/>
        <v>-5.6582650390871948E-19</v>
      </c>
      <c r="U152" s="21">
        <f t="shared" ca="1" si="53"/>
        <v>-2.5796449968661269E-18</v>
      </c>
      <c r="V152" s="21">
        <f t="shared" ca="1" si="53"/>
        <v>-1.0933540671287239E-17</v>
      </c>
      <c r="W152" s="21">
        <f t="shared" ca="1" si="53"/>
        <v>-4.4395710468854228E-17</v>
      </c>
      <c r="X152" s="21">
        <f t="shared" ca="1" si="53"/>
        <v>-1.9487415550577949E-16</v>
      </c>
      <c r="Y152" s="21">
        <f t="shared" ca="1" si="53"/>
        <v>-1.4131677806961337E-15</v>
      </c>
      <c r="Z152" s="21">
        <f t="shared" ca="1" si="53"/>
        <v>-2.2732068368988822E-14</v>
      </c>
      <c r="AA152" s="21">
        <f t="shared" ca="1" si="53"/>
        <v>-5.2047319936700623E-13</v>
      </c>
      <c r="AB152" s="21">
        <f t="shared" ca="1" si="53"/>
        <v>-1.2742264932637658E-11</v>
      </c>
      <c r="AC152" s="21">
        <f t="shared" ca="1" si="53"/>
        <v>-3.1492899065075019E-10</v>
      </c>
      <c r="AD152" s="21">
        <f t="shared" ca="1" si="53"/>
        <v>-7.7934557064949316E-9</v>
      </c>
      <c r="AE152" s="21">
        <f t="shared" ca="1" si="53"/>
        <v>-1.9289121651489255E-7</v>
      </c>
      <c r="AF152" s="21">
        <f t="shared" ca="1" si="53"/>
        <v>-4.7742812878119808E-6</v>
      </c>
      <c r="AG152" s="21">
        <f t="shared" ca="1" si="53"/>
        <v>-1.1816846896257953E-4</v>
      </c>
      <c r="AH152" s="21">
        <f t="shared" ca="1" si="53"/>
        <v>-2.9248114192267898E-3</v>
      </c>
      <c r="AI152" s="21">
        <f t="shared" ca="1" si="53"/>
        <v>-7.2392279579927749E-2</v>
      </c>
      <c r="AJ152" s="21">
        <f t="shared" ca="1" si="53"/>
        <v>-1.7917942162490843</v>
      </c>
      <c r="AK152" s="21">
        <f t="shared" ca="1" si="53"/>
        <v>-44.348900457763513</v>
      </c>
      <c r="AL152" s="21">
        <f t="shared" ca="1" si="53"/>
        <v>-1097.6868968064284</v>
      </c>
      <c r="AM152" s="21">
        <f t="shared" ca="1" si="53"/>
        <v>-27168.984613548419</v>
      </c>
      <c r="AN152" s="21">
        <f t="shared" ca="1" si="53"/>
        <v>-672463.7464191952</v>
      </c>
      <c r="AO152" s="21">
        <f t="shared" ca="1" si="53"/>
        <v>-16644238.277457129</v>
      </c>
      <c r="AP152" s="21">
        <f t="shared" ca="1" si="53"/>
        <v>-411964030.75331962</v>
      </c>
      <c r="AQ152" s="21">
        <f t="shared" ca="1" si="53"/>
        <v>-10196577400.06736</v>
      </c>
      <c r="AR152" s="21">
        <f t="shared" ca="1" si="53"/>
        <v>-252376979287.0358</v>
      </c>
      <c r="AS152" s="21">
        <f t="shared" ca="1" si="53"/>
        <v>-6246617352994.1777</v>
      </c>
      <c r="AT152" s="21">
        <f t="shared" ca="1" si="53"/>
        <v>-154610928038604.34</v>
      </c>
      <c r="AU152" s="21">
        <f t="shared" ca="1" si="53"/>
        <v>-3826796594519695</v>
      </c>
      <c r="AV152" s="21">
        <f t="shared" ca="1" si="53"/>
        <v>-9.4717590574401248E+16</v>
      </c>
      <c r="AW152" s="21">
        <f t="shared" ca="1" si="53"/>
        <v>-2.3443683506512451E+18</v>
      </c>
      <c r="AX152" s="21">
        <f t="shared" ca="1" si="53"/>
        <v>-5.8025795147081933E+19</v>
      </c>
      <c r="AY152" s="21">
        <f t="shared" ca="1" si="53"/>
        <v>-1.4362046146838664E+21</v>
      </c>
      <c r="AZ152" s="21">
        <f t="shared" ca="1" si="53"/>
        <v>-3.5547704483336621E+22</v>
      </c>
      <c r="BA152" s="21">
        <f t="shared" ca="1" si="53"/>
        <v>-8.7984624376178002E+23</v>
      </c>
      <c r="BB152" s="21">
        <f t="shared" ca="1" si="53"/>
        <v>-2.1777199168074972E+25</v>
      </c>
      <c r="BC152" s="21">
        <f t="shared" ca="1" si="53"/>
        <v>-5.3901053022260556E+26</v>
      </c>
      <c r="BD152" s="21">
        <f t="shared" ca="1" si="53"/>
        <v>-1.3341125998193171E+28</v>
      </c>
      <c r="BE152" s="21">
        <f t="shared" ca="1" si="53"/>
        <v>-3.3020809413596821E+29</v>
      </c>
      <c r="BF152" s="21">
        <f t="shared" ca="1" si="53"/>
        <v>-8.1730272896388573E+30</v>
      </c>
      <c r="BG152" s="21">
        <f t="shared" ca="1" si="53"/>
        <v>-2.0229175355093979E+32</v>
      </c>
      <c r="BH152" s="21">
        <f t="shared" ca="1" si="53"/>
        <v>-5.0069518217480662E+33</v>
      </c>
      <c r="BI152" s="21">
        <f t="shared" ca="1" si="53"/>
        <v>-1.2392777239768713E+35</v>
      </c>
      <c r="BJ152" s="21">
        <f t="shared" ca="1" si="53"/>
        <v>-3.0673538294630125E+36</v>
      </c>
      <c r="BK152" s="21">
        <f t="shared" ca="1" si="53"/>
        <v>-7.5920508360661051E+37</v>
      </c>
      <c r="BL152" s="21">
        <f t="shared" ca="1" si="53"/>
        <v>-1.87911924306677E+39</v>
      </c>
      <c r="BM152" s="21">
        <f t="shared" ca="1" si="53"/>
        <v>-4.6510346124694745E+40</v>
      </c>
      <c r="BN152" s="21">
        <f t="shared" ca="1" si="53"/>
        <v>-1.1511841562756102E+42</v>
      </c>
      <c r="BO152" s="21">
        <f t="shared" ca="1" si="53"/>
        <v>-2.8493121860067195E+43</v>
      </c>
      <c r="BP152" s="21">
        <f t="shared" ca="1" si="53"/>
        <v>-7.0523728957801683E+44</v>
      </c>
      <c r="BQ152" s="21">
        <f t="shared" ca="1" si="53"/>
        <v>-1.7455427897734114E+46</v>
      </c>
      <c r="BR152" s="21">
        <f t="shared" ca="1" si="53"/>
        <v>-4.3204176493038374E+47</v>
      </c>
      <c r="BS152" s="21">
        <f t="shared" ca="1" si="53"/>
        <v>-1.0693526829986159E+49</v>
      </c>
      <c r="BT152" s="21">
        <f t="shared" ca="1" si="53"/>
        <v>-2.6467699511706296E+50</v>
      </c>
      <c r="BU152" s="21">
        <f t="shared" ca="1" si="53"/>
        <v>-6.5510577415117416E+51</v>
      </c>
      <c r="BV152" s="21">
        <f t="shared" ca="1" si="53"/>
        <v>-1.6214615676521318E+53</v>
      </c>
      <c r="BW152" s="21">
        <f t="shared" ca="1" si="53"/>
        <v>-4.0133024599188203E+54</v>
      </c>
      <c r="BX152" s="21">
        <f t="shared" ref="BX152:DG155" ca="1" si="54">BX41</f>
        <v>-9.9333816837387843E+55</v>
      </c>
      <c r="BY152" s="21">
        <f t="shared" ca="1" si="54"/>
        <v>-2.4586253503134631E+57</v>
      </c>
      <c r="BZ152" s="21">
        <f t="shared" ca="1" si="54"/>
        <v>-6.0853783798521488E+58</v>
      </c>
      <c r="CA152" s="21">
        <f t="shared" ca="1" si="54"/>
        <v>-1.5062006099819486E+60</v>
      </c>
      <c r="CB152" s="21">
        <f t="shared" ca="1" si="54"/>
        <v>-3.7280184337170226E+61</v>
      </c>
      <c r="CC152" s="21">
        <f t="shared" ca="1" si="54"/>
        <v>-9.227271154645268E+62</v>
      </c>
      <c r="CD152" s="21">
        <f t="shared" ca="1" si="54"/>
        <v>-2.2838549346714998E+64</v>
      </c>
      <c r="CE152" s="21">
        <f t="shared" ca="1" si="54"/>
        <v>-5.6528016518466412E+65</v>
      </c>
      <c r="CF152" s="21">
        <f t="shared" ca="1" si="54"/>
        <v>-1.3991329322453473E+67</v>
      </c>
      <c r="CG152" s="21">
        <f t="shared" ca="1" si="54"/>
        <v>-3.4630137100713875E+68</v>
      </c>
      <c r="CH152" s="21">
        <f t="shared" ca="1" si="54"/>
        <v>-8.571354215090755E+69</v>
      </c>
      <c r="CI152" s="21">
        <f t="shared" ca="1" si="54"/>
        <v>-2.1215080051882395E+71</v>
      </c>
      <c r="CJ152" s="21">
        <f t="shared" ca="1" si="54"/>
        <v>-5.2509744705023552E+72</v>
      </c>
      <c r="CK152" s="21">
        <f t="shared" ca="1" si="54"/>
        <v>-1.299676118227985E+74</v>
      </c>
      <c r="CL152" s="21">
        <f t="shared" ca="1" si="54"/>
        <v>-3.2168467429956309E+75</v>
      </c>
      <c r="CM152" s="21">
        <f t="shared" ca="1" si="54"/>
        <v>-7.9620628730168485E+76</v>
      </c>
      <c r="CN152" s="21">
        <f t="shared" ca="1" si="54"/>
        <v>-1.9707014433329861E+78</v>
      </c>
      <c r="CO152" s="21">
        <f t="shared" ca="1" si="54"/>
        <v>-4.8777110162105079E+79</v>
      </c>
      <c r="CP152" s="21">
        <f t="shared" ca="1" si="54"/>
        <v>-1.207289152711884E+81</v>
      </c>
      <c r="CQ152" s="21">
        <f t="shared" ca="1" si="54"/>
        <v>-2.9881784579081405E+82</v>
      </c>
      <c r="CR152" s="21">
        <f t="shared" ca="1" si="54"/>
        <v>-7.396082766300613E+83</v>
      </c>
      <c r="CS152" s="21">
        <f t="shared" ca="1" si="54"/>
        <v>-1.8306149065884739E+85</v>
      </c>
      <c r="CT152" s="21">
        <f t="shared" ca="1" si="54"/>
        <v>-4.5309808477195665E+86</v>
      </c>
      <c r="CU152" s="21">
        <f t="shared" ca="1" si="54"/>
        <v>-1.1214694782887128E+88</v>
      </c>
      <c r="CV152" s="21">
        <f t="shared" ca="1" si="54"/>
        <v>-2.7757649679021504E+89</v>
      </c>
      <c r="CW152" s="21">
        <f t="shared" ca="1" si="54"/>
        <v>-6.8703351327831461E+90</v>
      </c>
      <c r="CX152" s="21">
        <f t="shared" ca="1" si="54"/>
        <v>-1.7004863661939314E+92</v>
      </c>
      <c r="CY152" s="21">
        <f t="shared" ca="1" si="54"/>
        <v>-4.2088978568351377E+93</v>
      </c>
      <c r="CZ152" s="21">
        <f t="shared" ca="1" si="54"/>
        <v>-1.0417502616573852E+95</v>
      </c>
      <c r="DA152" s="21">
        <f t="shared" ca="1" si="54"/>
        <v>-2.5784508072599754E+96</v>
      </c>
      <c r="DB152" s="21">
        <f t="shared" ca="1" si="54"/>
        <v>-6.3819600629451366E+97</v>
      </c>
      <c r="DC152" s="21">
        <f t="shared" ca="1" si="54"/>
        <v>-1.5796079618950015E+99</v>
      </c>
      <c r="DD152" s="21">
        <f t="shared" ca="1" si="54"/>
        <v>-3.9097100086375668E+100</v>
      </c>
      <c r="DE152" s="21">
        <f t="shared" ca="1" si="54"/>
        <v>-9.6769785417530975E+101</v>
      </c>
      <c r="DF152" s="21">
        <f t="shared" ca="1" si="54"/>
        <v>-2.3951626460957066E+103</v>
      </c>
      <c r="DG152" s="21">
        <f t="shared" ca="1" si="54"/>
        <v>-5.9283009427990196E+104</v>
      </c>
      <c r="DH152" s="23" t="s">
        <v>19</v>
      </c>
    </row>
    <row r="153" spans="10:112" x14ac:dyDescent="0.2">
      <c r="J153" s="5" t="s">
        <v>51</v>
      </c>
      <c r="K153">
        <f t="shared" si="37"/>
        <v>23.039999999999996</v>
      </c>
      <c r="L153" s="21">
        <f t="shared" si="40"/>
        <v>0</v>
      </c>
      <c r="M153" s="21">
        <f t="shared" ref="M153:BX156" ca="1" si="55">M42</f>
        <v>1.8679573080001499E-26</v>
      </c>
      <c r="N153" s="21">
        <f t="shared" ca="1" si="55"/>
        <v>5.2341953130947141E-25</v>
      </c>
      <c r="O153" s="21">
        <f t="shared" ca="1" si="55"/>
        <v>7.7137884222165807E-24</v>
      </c>
      <c r="P153" s="21">
        <f t="shared" ca="1" si="55"/>
        <v>7.9569855537874365E-23</v>
      </c>
      <c r="Q153" s="21">
        <f t="shared" ca="1" si="55"/>
        <v>6.4524387270551917E-22</v>
      </c>
      <c r="R153" s="21">
        <f t="shared" ca="1" si="55"/>
        <v>4.3811981497177172E-21</v>
      </c>
      <c r="S153" s="21">
        <f t="shared" ca="1" si="55"/>
        <v>2.591708079796948E-20</v>
      </c>
      <c r="T153" s="21">
        <f t="shared" ca="1" si="55"/>
        <v>1.3734109262554828E-19</v>
      </c>
      <c r="U153" s="21">
        <f t="shared" ca="1" si="55"/>
        <v>6.6788702614678124E-19</v>
      </c>
      <c r="V153" s="21">
        <f t="shared" ca="1" si="55"/>
        <v>3.1020287035281243E-18</v>
      </c>
      <c r="W153" s="21">
        <f t="shared" ca="1" si="55"/>
        <v>1.5853384495052857E-17</v>
      </c>
      <c r="X153" s="21">
        <f t="shared" ca="1" si="55"/>
        <v>1.3396454506966079E-16</v>
      </c>
      <c r="Y153" s="21">
        <f t="shared" ca="1" si="55"/>
        <v>2.2797655767732686E-15</v>
      </c>
      <c r="Z153" s="21">
        <f t="shared" ca="1" si="55"/>
        <v>5.2465512034219987E-14</v>
      </c>
      <c r="AA153" s="21">
        <f t="shared" ca="1" si="55"/>
        <v>1.2839559073368289E-12</v>
      </c>
      <c r="AB153" s="21">
        <f t="shared" ca="1" si="55"/>
        <v>3.1727283356552835E-11</v>
      </c>
      <c r="AC153" s="21">
        <f t="shared" ca="1" si="55"/>
        <v>7.8509059438607967E-10</v>
      </c>
      <c r="AD153" s="21">
        <f t="shared" ca="1" si="55"/>
        <v>1.9431349651713296E-8</v>
      </c>
      <c r="AE153" s="21">
        <f t="shared" ca="1" si="55"/>
        <v>4.8094232175511835E-7</v>
      </c>
      <c r="AF153" s="21">
        <f t="shared" ca="1" si="55"/>
        <v>1.1903915087284076E-5</v>
      </c>
      <c r="AG153" s="21">
        <f t="shared" ca="1" si="55"/>
        <v>2.9463431454057859E-4</v>
      </c>
      <c r="AH153" s="21">
        <f t="shared" ca="1" si="55"/>
        <v>7.2925561017144567E-3</v>
      </c>
      <c r="AI153" s="21">
        <f t="shared" ca="1" si="55"/>
        <v>0.18049867944689468</v>
      </c>
      <c r="AJ153" s="21">
        <f t="shared" ca="1" si="55"/>
        <v>4.4675560812533464</v>
      </c>
      <c r="AK153" s="21">
        <f t="shared" ca="1" si="55"/>
        <v>110.5769629620367</v>
      </c>
      <c r="AL153" s="21">
        <f t="shared" ca="1" si="55"/>
        <v>2736.9089166415197</v>
      </c>
      <c r="AM153" s="21">
        <f t="shared" ca="1" si="55"/>
        <v>67741.564573554409</v>
      </c>
      <c r="AN153" s="21">
        <f t="shared" ca="1" si="55"/>
        <v>1676682.1052547768</v>
      </c>
      <c r="AO153" s="21">
        <f t="shared" ca="1" si="55"/>
        <v>41499775.583885521</v>
      </c>
      <c r="AP153" s="21">
        <f t="shared" ca="1" si="55"/>
        <v>1027167206.3802469</v>
      </c>
      <c r="AQ153" s="21">
        <f t="shared" ca="1" si="55"/>
        <v>25423553292.340508</v>
      </c>
      <c r="AR153" s="21">
        <f t="shared" ca="1" si="55"/>
        <v>629262107914.17554</v>
      </c>
      <c r="AS153" s="21">
        <f t="shared" ca="1" si="55"/>
        <v>15574952660843.768</v>
      </c>
      <c r="AT153" s="21">
        <f t="shared" ca="1" si="55"/>
        <v>385497909586472.5</v>
      </c>
      <c r="AU153" s="21">
        <f t="shared" ca="1" si="55"/>
        <v>9541512260422072</v>
      </c>
      <c r="AV153" s="21">
        <f t="shared" ca="1" si="55"/>
        <v>2.3616333921711402E+17</v>
      </c>
      <c r="AW153" s="21">
        <f t="shared" ca="1" si="55"/>
        <v>5.8453118336516772E+18</v>
      </c>
      <c r="AX153" s="21">
        <f t="shared" ca="1" si="55"/>
        <v>1.4467814723599884E+20</v>
      </c>
      <c r="AY153" s="21">
        <f t="shared" ca="1" si="55"/>
        <v>3.5809491458968802E+21</v>
      </c>
      <c r="AZ153" s="21">
        <f t="shared" ca="1" si="55"/>
        <v>8.8632581489645358E+22</v>
      </c>
      <c r="BA153" s="21">
        <f t="shared" ca="1" si="55"/>
        <v>2.1937575091231233E+24</v>
      </c>
      <c r="BB153" s="21">
        <f t="shared" ca="1" si="55"/>
        <v>5.42980033877492E+25</v>
      </c>
      <c r="BC153" s="21">
        <f t="shared" ca="1" si="55"/>
        <v>1.3439375427586073E+27</v>
      </c>
      <c r="BD153" s="21">
        <f t="shared" ca="1" si="55"/>
        <v>3.326398857514721E+28</v>
      </c>
      <c r="BE153" s="21">
        <f t="shared" ca="1" si="55"/>
        <v>8.2332167907994477E+29</v>
      </c>
      <c r="BF153" s="21">
        <f t="shared" ca="1" si="55"/>
        <v>2.0378151465713942E+31</v>
      </c>
      <c r="BG153" s="21">
        <f t="shared" ca="1" si="55"/>
        <v>5.0438250663691397E+32</v>
      </c>
      <c r="BH153" s="21">
        <f t="shared" ca="1" si="55"/>
        <v>1.2484042812147273E+34</v>
      </c>
      <c r="BI153" s="21">
        <f t="shared" ca="1" si="55"/>
        <v>3.0899430844046659E+35</v>
      </c>
      <c r="BJ153" s="21">
        <f t="shared" ca="1" si="55"/>
        <v>7.6479618511562652E+36</v>
      </c>
      <c r="BK153" s="21">
        <f t="shared" ca="1" si="55"/>
        <v>1.8929578515973736E+38</v>
      </c>
      <c r="BL153" s="21">
        <f t="shared" ca="1" si="55"/>
        <v>4.6852867595076669E+39</v>
      </c>
      <c r="BM153" s="21">
        <f t="shared" ca="1" si="55"/>
        <v>1.1596619514585361E+41</v>
      </c>
      <c r="BN153" s="21">
        <f t="shared" ca="1" si="55"/>
        <v>2.870295700958564E+42</v>
      </c>
      <c r="BO153" s="21">
        <f t="shared" ca="1" si="55"/>
        <v>7.1043094823909435E+43</v>
      </c>
      <c r="BP153" s="21">
        <f t="shared" ca="1" si="55"/>
        <v>1.7583976893301007E+45</v>
      </c>
      <c r="BQ153" s="21">
        <f t="shared" ca="1" si="55"/>
        <v>4.3522349900488065E+46</v>
      </c>
      <c r="BR153" s="21">
        <f t="shared" ca="1" si="55"/>
        <v>1.0772278385797355E+48</v>
      </c>
      <c r="BS153" s="21">
        <f t="shared" ca="1" si="55"/>
        <v>2.666261859040165E+49</v>
      </c>
      <c r="BT153" s="21">
        <f t="shared" ca="1" si="55"/>
        <v>6.5993024404822151E+50</v>
      </c>
      <c r="BU153" s="21">
        <f t="shared" ca="1" si="55"/>
        <v>1.6334026809272831E+52</v>
      </c>
      <c r="BV153" s="21">
        <f t="shared" ca="1" si="55"/>
        <v>4.0428580790606151E+53</v>
      </c>
      <c r="BW153" s="21">
        <f t="shared" ca="1" si="55"/>
        <v>1.0006535213219494E+55</v>
      </c>
      <c r="BX153" s="21">
        <f t="shared" ca="1" si="55"/>
        <v>2.4767316841517149E+56</v>
      </c>
      <c r="BY153" s="21">
        <f t="shared" ca="1" si="54"/>
        <v>6.130193622281088E+57</v>
      </c>
      <c r="BZ153" s="21">
        <f t="shared" ca="1" si="54"/>
        <v>1.5172928941288138E+59</v>
      </c>
      <c r="CA153" s="21">
        <f t="shared" ca="1" si="54"/>
        <v>3.7554731028955429E+60</v>
      </c>
      <c r="CB153" s="21">
        <f t="shared" ca="1" si="54"/>
        <v>9.2952245950427397E+61</v>
      </c>
      <c r="CC153" s="21">
        <f t="shared" ca="1" si="54"/>
        <v>2.3006741867430883E+63</v>
      </c>
      <c r="CD153" s="21">
        <f t="shared" ca="1" si="54"/>
        <v>5.6944312206870959E+64</v>
      </c>
      <c r="CE153" s="21">
        <f t="shared" ca="1" si="54"/>
        <v>1.4094367256825705E+66</v>
      </c>
      <c r="CF153" s="21">
        <f t="shared" ca="1" si="54"/>
        <v>3.4885167749992926E+67</v>
      </c>
      <c r="CG153" s="21">
        <f t="shared" ca="1" si="54"/>
        <v>8.6344772117093307E+68</v>
      </c>
      <c r="CH153" s="21">
        <f t="shared" ca="1" si="54"/>
        <v>2.137131667382904E+70</v>
      </c>
      <c r="CI153" s="21">
        <f t="shared" ca="1" si="54"/>
        <v>5.2896448177452749E+71</v>
      </c>
      <c r="CJ153" s="21">
        <f t="shared" ca="1" si="54"/>
        <v>1.309247470577137E+73</v>
      </c>
      <c r="CK153" s="21">
        <f t="shared" ca="1" si="54"/>
        <v>3.2405369325592888E+74</v>
      </c>
      <c r="CL153" s="21">
        <f t="shared" ca="1" si="54"/>
        <v>8.0206987963094505E+75</v>
      </c>
      <c r="CM153" s="21">
        <f t="shared" ca="1" si="54"/>
        <v>1.9852145036372708E+77</v>
      </c>
      <c r="CN153" s="21">
        <f t="shared" ca="1" si="54"/>
        <v>4.9136324970539242E+78</v>
      </c>
      <c r="CO153" s="21">
        <f t="shared" ca="1" si="54"/>
        <v>1.2161801292412714E+80</v>
      </c>
      <c r="CP153" s="21">
        <f t="shared" ca="1" si="54"/>
        <v>3.0101846396746592E+81</v>
      </c>
      <c r="CQ153" s="21">
        <f t="shared" ca="1" si="54"/>
        <v>7.4505505780417643E+82</v>
      </c>
      <c r="CR153" s="21">
        <f t="shared" ca="1" si="54"/>
        <v>1.8440963117137614E+84</v>
      </c>
      <c r="CS153" s="21">
        <f t="shared" ca="1" si="54"/>
        <v>4.5643488642250595E+85</v>
      </c>
      <c r="CT153" s="21">
        <f t="shared" ca="1" si="54"/>
        <v>1.1297284432505829E+87</v>
      </c>
      <c r="CU153" s="21">
        <f t="shared" ca="1" si="54"/>
        <v>2.796206848894033E+88</v>
      </c>
      <c r="CV153" s="21">
        <f t="shared" ca="1" si="54"/>
        <v>6.9209311215602484E+89</v>
      </c>
      <c r="CW153" s="21">
        <f t="shared" ca="1" si="54"/>
        <v>1.7130094509393274E+91</v>
      </c>
      <c r="CX153" s="21">
        <f t="shared" ca="1" si="54"/>
        <v>4.239893921017058E+92</v>
      </c>
      <c r="CY153" s="21">
        <f t="shared" ca="1" si="54"/>
        <v>1.0494221413441001E+94</v>
      </c>
      <c r="CZ153" s="21">
        <f t="shared" ca="1" si="54"/>
        <v>2.5974395851847376E+95</v>
      </c>
      <c r="DA153" s="21">
        <f t="shared" ca="1" si="54"/>
        <v>6.4289594557656244E+96</v>
      </c>
      <c r="DB153" s="21">
        <f t="shared" ca="1" si="54"/>
        <v>1.591240848088559E+98</v>
      </c>
      <c r="DC153" s="21">
        <f t="shared" ca="1" si="54"/>
        <v>3.9385027297919016E+99</v>
      </c>
      <c r="DD153" s="21">
        <f t="shared" ca="1" si="54"/>
        <v>9.7482438131299935E+100</v>
      </c>
      <c r="DE153" s="21">
        <f t="shared" ca="1" si="54"/>
        <v>2.4128016142125315E+102</v>
      </c>
      <c r="DF153" s="21">
        <f t="shared" ca="1" si="54"/>
        <v>5.9719594022726296E+103</v>
      </c>
      <c r="DG153" s="21">
        <f t="shared" ca="1" si="54"/>
        <v>1.4781281184624654E+105</v>
      </c>
      <c r="DH153" s="23" t="s">
        <v>19</v>
      </c>
    </row>
    <row r="154" spans="10:112" x14ac:dyDescent="0.2">
      <c r="J154" s="5" t="s">
        <v>51</v>
      </c>
      <c r="K154">
        <f t="shared" si="37"/>
        <v>23.759999999999994</v>
      </c>
      <c r="L154" s="21">
        <f t="shared" si="40"/>
        <v>0</v>
      </c>
      <c r="M154" s="21">
        <f t="shared" ca="1" si="55"/>
        <v>-3.2800553152277759E-27</v>
      </c>
      <c r="N154" s="21">
        <f t="shared" ca="1" si="55"/>
        <v>-9.8122273417583632E-26</v>
      </c>
      <c r="O154" s="21">
        <f t="shared" ca="1" si="55"/>
        <v>-1.541749882838785E-24</v>
      </c>
      <c r="P154" s="21">
        <f t="shared" ca="1" si="55"/>
        <v>-1.6938420419096284E-23</v>
      </c>
      <c r="Q154" s="21">
        <f t="shared" ca="1" si="55"/>
        <v>-1.4619181936340065E-22</v>
      </c>
      <c r="R154" s="21">
        <f t="shared" ca="1" si="55"/>
        <v>-1.0563494869415589E-21</v>
      </c>
      <c r="S154" s="21">
        <f t="shared" ca="1" si="55"/>
        <v>-6.6591722482060634E-21</v>
      </c>
      <c r="T154" s="21">
        <f t="shared" ca="1" si="55"/>
        <v>-3.7886709124961402E-20</v>
      </c>
      <c r="U154" s="21">
        <f t="shared" ca="1" si="55"/>
        <v>-2.0492442555848855E-19</v>
      </c>
      <c r="V154" s="21">
        <f t="shared" ca="1" si="55"/>
        <v>-1.2327732823917195E-18</v>
      </c>
      <c r="W154" s="21">
        <f t="shared" ca="1" si="55"/>
        <v>-1.1930309410260762E-17</v>
      </c>
      <c r="X154" s="21">
        <f t="shared" ca="1" si="55"/>
        <v>-2.1101633318419666E-16</v>
      </c>
      <c r="Y154" s="21">
        <f t="shared" ca="1" si="55"/>
        <v>-4.8598276299969782E-15</v>
      </c>
      <c r="Z154" s="21">
        <f t="shared" ca="1" si="55"/>
        <v>-1.1878546815818968E-13</v>
      </c>
      <c r="AA154" s="21">
        <f t="shared" ca="1" si="55"/>
        <v>-2.933915671988006E-12</v>
      </c>
      <c r="AB154" s="21">
        <f t="shared" ca="1" si="55"/>
        <v>-7.2593995354563904E-11</v>
      </c>
      <c r="AC154" s="21">
        <f t="shared" ca="1" si="55"/>
        <v>-1.7966565307984619E-9</v>
      </c>
      <c r="AD154" s="21">
        <f t="shared" ca="1" si="55"/>
        <v>-4.4469212154422359E-8</v>
      </c>
      <c r="AE154" s="21">
        <f t="shared" ca="1" si="55"/>
        <v>-1.100653091280804E-6</v>
      </c>
      <c r="AF154" s="21">
        <f t="shared" ca="1" si="55"/>
        <v>-2.7242555592780178E-5</v>
      </c>
      <c r="AG154" s="21">
        <f t="shared" ca="1" si="55"/>
        <v>-6.7428129265516539E-4</v>
      </c>
      <c r="AH154" s="21">
        <f t="shared" ca="1" si="55"/>
        <v>-1.6689287047073127E-2</v>
      </c>
      <c r="AI154" s="21">
        <f t="shared" ca="1" si="55"/>
        <v>-0.41307781442439873</v>
      </c>
      <c r="AJ154" s="21">
        <f t="shared" ca="1" si="55"/>
        <v>-10.224168155000497</v>
      </c>
      <c r="AK154" s="21">
        <f t="shared" ca="1" si="55"/>
        <v>-253.05943189662835</v>
      </c>
      <c r="AL154" s="21">
        <f t="shared" ca="1" si="55"/>
        <v>-6263.5174700515963</v>
      </c>
      <c r="AM154" s="21">
        <f t="shared" ca="1" si="55"/>
        <v>-155029.05916680561</v>
      </c>
      <c r="AN154" s="21">
        <f t="shared" ca="1" si="55"/>
        <v>-3837149.0074913963</v>
      </c>
      <c r="AO154" s="21">
        <f t="shared" ca="1" si="55"/>
        <v>-94973763.298603356</v>
      </c>
      <c r="AP154" s="21">
        <f t="shared" ca="1" si="55"/>
        <v>-2350710096.1710262</v>
      </c>
      <c r="AQ154" s="21">
        <f t="shared" ca="1" si="55"/>
        <v>-58182737946.023735</v>
      </c>
      <c r="AR154" s="21">
        <f t="shared" ca="1" si="55"/>
        <v>-1440089563188.6462</v>
      </c>
      <c r="AS154" s="21">
        <f t="shared" ca="1" si="55"/>
        <v>-35643853032233.75</v>
      </c>
      <c r="AT154" s="21">
        <f t="shared" ca="1" si="55"/>
        <v>-882226190766408.75</v>
      </c>
      <c r="AU154" s="21">
        <f t="shared" ca="1" si="55"/>
        <v>-2.1836102485426044E+16</v>
      </c>
      <c r="AV154" s="21">
        <f t="shared" ca="1" si="55"/>
        <v>-5.4046851389493766E+17</v>
      </c>
      <c r="AW154" s="21">
        <f t="shared" ca="1" si="55"/>
        <v>-1.3377211618095317E+19</v>
      </c>
      <c r="AX154" s="21">
        <f t="shared" ca="1" si="55"/>
        <v>-3.3110127632888791E+20</v>
      </c>
      <c r="AY154" s="21">
        <f t="shared" ca="1" si="55"/>
        <v>-8.1951341473759169E+21</v>
      </c>
      <c r="AZ154" s="21">
        <f t="shared" ca="1" si="55"/>
        <v>-2.0283893160486143E+23</v>
      </c>
      <c r="BA154" s="21">
        <f t="shared" ca="1" si="55"/>
        <v>-5.0204949476667439E+24</v>
      </c>
      <c r="BB154" s="21">
        <f t="shared" ca="1" si="55"/>
        <v>-1.2426298321081447E+26</v>
      </c>
      <c r="BC154" s="21">
        <f t="shared" ca="1" si="55"/>
        <v>-3.0756506222925166E+27</v>
      </c>
      <c r="BD154" s="21">
        <f t="shared" ca="1" si="55"/>
        <v>-7.6125864556893221E+28</v>
      </c>
      <c r="BE154" s="21">
        <f t="shared" ca="1" si="55"/>
        <v>-1.8842020221217556E+30</v>
      </c>
      <c r="BF154" s="21">
        <f t="shared" ca="1" si="55"/>
        <v>-4.6636151115465666E+31</v>
      </c>
      <c r="BG154" s="21">
        <f t="shared" ca="1" si="55"/>
        <v>-1.1542979655659956E+33</v>
      </c>
      <c r="BH154" s="21">
        <f t="shared" ca="1" si="55"/>
        <v>-2.8570192344704692E+34</v>
      </c>
      <c r="BI154" s="21">
        <f t="shared" ca="1" si="55"/>
        <v>-7.0714486915266393E+35</v>
      </c>
      <c r="BJ154" s="21">
        <f t="shared" ca="1" si="55"/>
        <v>-1.7502642725162531E+37</v>
      </c>
      <c r="BK154" s="21">
        <f t="shared" ca="1" si="55"/>
        <v>-4.3321038473438274E+38</v>
      </c>
      <c r="BL154" s="21">
        <f t="shared" ca="1" si="55"/>
        <v>-1.0722451524565445E+40</v>
      </c>
      <c r="BM154" s="21">
        <f t="shared" ca="1" si="55"/>
        <v>-2.6539291392941606E+41</v>
      </c>
      <c r="BN154" s="21">
        <f t="shared" ca="1" si="55"/>
        <v>-6.568777556874183E+42</v>
      </c>
      <c r="BO154" s="21">
        <f t="shared" ca="1" si="55"/>
        <v>-1.6258474227594402E+44</v>
      </c>
      <c r="BP154" s="21">
        <f t="shared" ca="1" si="55"/>
        <v>-4.024157954727195E+45</v>
      </c>
      <c r="BQ154" s="21">
        <f t="shared" ca="1" si="55"/>
        <v>-9.9602502671029964E+46</v>
      </c>
      <c r="BR154" s="21">
        <f t="shared" ca="1" si="55"/>
        <v>-2.4652756324185107E+48</v>
      </c>
      <c r="BS154" s="21">
        <f t="shared" ca="1" si="55"/>
        <v>-6.1018385851669282E+49</v>
      </c>
      <c r="BT154" s="21">
        <f t="shared" ca="1" si="55"/>
        <v>-1.5102746990625041E+51</v>
      </c>
      <c r="BU154" s="21">
        <f t="shared" ca="1" si="55"/>
        <v>-3.738102268491371E+52</v>
      </c>
      <c r="BV154" s="21">
        <f t="shared" ca="1" si="55"/>
        <v>-9.2522297981313181E+53</v>
      </c>
      <c r="BW154" s="21">
        <f t="shared" ca="1" si="55"/>
        <v>-2.2900324835517183E+55</v>
      </c>
      <c r="BX154" s="21">
        <f t="shared" ca="1" si="55"/>
        <v>-5.6680917909763932E+56</v>
      </c>
      <c r="BY154" s="21">
        <f t="shared" ca="1" si="54"/>
        <v>-1.402917416107895E+58</v>
      </c>
      <c r="BZ154" s="21">
        <f t="shared" ca="1" si="54"/>
        <v>-3.4723807397999097E+59</v>
      </c>
      <c r="CA154" s="21">
        <f t="shared" ca="1" si="54"/>
        <v>-8.5945386824908481E+60</v>
      </c>
      <c r="CB154" s="21">
        <f t="shared" ca="1" si="54"/>
        <v>-2.1272464255777702E+62</v>
      </c>
      <c r="CC154" s="21">
        <f t="shared" ca="1" si="54"/>
        <v>-5.265177715836971E+63</v>
      </c>
      <c r="CD154" s="21">
        <f t="shared" ca="1" si="54"/>
        <v>-1.30319158359619E+65</v>
      </c>
      <c r="CE154" s="21">
        <f t="shared" ca="1" si="54"/>
        <v>-3.2255479210012506E+66</v>
      </c>
      <c r="CF154" s="21">
        <f t="shared" ca="1" si="54"/>
        <v>-7.9835992818657632E+67</v>
      </c>
      <c r="CG154" s="21">
        <f t="shared" ca="1" si="54"/>
        <v>-1.9760319503299211E+69</v>
      </c>
      <c r="CH154" s="21">
        <f t="shared" ca="1" si="54"/>
        <v>-4.8909046295096446E+70</v>
      </c>
      <c r="CI154" s="21">
        <f t="shared" ca="1" si="54"/>
        <v>-1.2105547225938801E+72</v>
      </c>
      <c r="CJ154" s="21">
        <f t="shared" ca="1" si="54"/>
        <v>-2.9962611161248489E+73</v>
      </c>
      <c r="CK154" s="21">
        <f t="shared" ca="1" si="54"/>
        <v>-7.416088267949447E+74</v>
      </c>
      <c r="CL154" s="21">
        <f t="shared" ca="1" si="54"/>
        <v>-1.8355664966024542E+76</v>
      </c>
      <c r="CM154" s="21">
        <f t="shared" ca="1" si="54"/>
        <v>-4.5432365981896475E+77</v>
      </c>
      <c r="CN154" s="21">
        <f t="shared" ca="1" si="54"/>
        <v>-1.1245029164240327E+79</v>
      </c>
      <c r="CO154" s="21">
        <f t="shared" ca="1" si="54"/>
        <v>-2.7832730735327082E+80</v>
      </c>
      <c r="CP154" s="21">
        <f t="shared" ca="1" si="54"/>
        <v>-6.8889185512314687E+81</v>
      </c>
      <c r="CQ154" s="21">
        <f t="shared" ca="1" si="54"/>
        <v>-1.7050859743773927E+83</v>
      </c>
      <c r="CR154" s="21">
        <f t="shared" ca="1" si="54"/>
        <v>-4.220282412109848E+84</v>
      </c>
      <c r="CS154" s="21">
        <f t="shared" ca="1" si="54"/>
        <v>-1.0445680690353996E+86</v>
      </c>
      <c r="CT154" s="21">
        <f t="shared" ca="1" si="54"/>
        <v>-2.5854252021575848E+87</v>
      </c>
      <c r="CU154" s="21">
        <f t="shared" ca="1" si="54"/>
        <v>-6.3992224864010909E+88</v>
      </c>
      <c r="CV154" s="21">
        <f t="shared" ca="1" si="54"/>
        <v>-1.5838806087410839E+90</v>
      </c>
      <c r="CW154" s="21">
        <f t="shared" ca="1" si="54"/>
        <v>-3.9202852972784556E+91</v>
      </c>
      <c r="CX154" s="21">
        <f t="shared" ca="1" si="54"/>
        <v>-9.7031535882474597E+92</v>
      </c>
      <c r="CY154" s="21">
        <f t="shared" ca="1" si="54"/>
        <v>-2.4016412688755667E+94</v>
      </c>
      <c r="CZ154" s="21">
        <f t="shared" ca="1" si="54"/>
        <v>-5.9443362736762708E+95</v>
      </c>
      <c r="DA154" s="21">
        <f t="shared" ca="1" si="54"/>
        <v>-1.4712910788330558E+97</v>
      </c>
      <c r="DB154" s="21">
        <f t="shared" ca="1" si="54"/>
        <v>-3.6416133593249504E+98</v>
      </c>
      <c r="DC154" s="21">
        <f t="shared" ca="1" si="54"/>
        <v>-9.0134087330503791E+99</v>
      </c>
      <c r="DD154" s="21">
        <f t="shared" ca="1" si="54"/>
        <v>-2.2309215441831883E+101</v>
      </c>
      <c r="DE154" s="21">
        <f t="shared" ca="1" si="54"/>
        <v>-5.5217854684108262E+102</v>
      </c>
      <c r="DF154" s="21">
        <f t="shared" ca="1" si="54"/>
        <v>-1.3667049313613322E+104</v>
      </c>
      <c r="DG154" s="21">
        <f t="shared" ca="1" si="54"/>
        <v>-3.382750706439365E+105</v>
      </c>
      <c r="DH154" s="23" t="s">
        <v>19</v>
      </c>
    </row>
    <row r="155" spans="10:112" x14ac:dyDescent="0.2">
      <c r="J155" s="5" t="s">
        <v>51</v>
      </c>
      <c r="K155">
        <f t="shared" si="37"/>
        <v>24.479999999999993</v>
      </c>
      <c r="L155" s="21">
        <f t="shared" si="40"/>
        <v>0</v>
      </c>
      <c r="M155" s="21">
        <f t="shared" ca="1" si="55"/>
        <v>6.4382550953406957E-28</v>
      </c>
      <c r="N155" s="21">
        <f t="shared" ca="1" si="55"/>
        <v>2.0574679319884279E-26</v>
      </c>
      <c r="O155" s="21">
        <f t="shared" ca="1" si="55"/>
        <v>3.4508867289492619E-25</v>
      </c>
      <c r="P155" s="21">
        <f t="shared" ca="1" si="55"/>
        <v>4.0459440153646304E-24</v>
      </c>
      <c r="Q155" s="21">
        <f t="shared" ca="1" si="55"/>
        <v>3.7286935613771184E-23</v>
      </c>
      <c r="R155" s="21">
        <f t="shared" ca="1" si="55"/>
        <v>2.8853663316705876E-22</v>
      </c>
      <c r="S155" s="21">
        <f t="shared" ca="1" si="55"/>
        <v>1.9698696487553721E-21</v>
      </c>
      <c r="T155" s="21">
        <f t="shared" ca="1" si="55"/>
        <v>1.2681747294121907E-20</v>
      </c>
      <c r="U155" s="21">
        <f t="shared" ca="1" si="55"/>
        <v>9.0746792596045745E-20</v>
      </c>
      <c r="V155" s="21">
        <f t="shared" ca="1" si="55"/>
        <v>9.9104014628522735E-19</v>
      </c>
      <c r="W155" s="21">
        <f t="shared" ca="1" si="55"/>
        <v>1.7980581138053284E-17</v>
      </c>
      <c r="X155" s="21">
        <f t="shared" ca="1" si="55"/>
        <v>4.1281974909955385E-16</v>
      </c>
      <c r="Y155" s="21">
        <f t="shared" ca="1" si="55"/>
        <v>1.0064808848541305E-14</v>
      </c>
      <c r="Z155" s="21">
        <f t="shared" ca="1" si="55"/>
        <v>2.4841387231068686E-13</v>
      </c>
      <c r="AA155" s="21">
        <f t="shared" ca="1" si="55"/>
        <v>6.1450492198974511E-12</v>
      </c>
      <c r="AB155" s="21">
        <f t="shared" ca="1" si="55"/>
        <v>1.5208328325118042E-10</v>
      </c>
      <c r="AC155" s="21">
        <f t="shared" ca="1" si="55"/>
        <v>3.764092853489653E-9</v>
      </c>
      <c r="AD155" s="21">
        <f t="shared" ca="1" si="55"/>
        <v>9.3166079149548733E-8</v>
      </c>
      <c r="AE155" s="21">
        <f t="shared" ca="1" si="55"/>
        <v>2.3059435729338262E-6</v>
      </c>
      <c r="AF155" s="21">
        <f t="shared" ca="1" si="55"/>
        <v>5.7075086386027039E-5</v>
      </c>
      <c r="AG155" s="21">
        <f t="shared" ca="1" si="55"/>
        <v>1.4126660884641029E-3</v>
      </c>
      <c r="AH155" s="21">
        <f t="shared" ca="1" si="55"/>
        <v>3.4965235841635307E-2</v>
      </c>
      <c r="AI155" s="21">
        <f t="shared" ca="1" si="55"/>
        <v>0.86542680915720038</v>
      </c>
      <c r="AJ155" s="21">
        <f t="shared" ca="1" si="55"/>
        <v>21.420352683979253</v>
      </c>
      <c r="AK155" s="21">
        <f t="shared" ca="1" si="55"/>
        <v>530.17718995544453</v>
      </c>
      <c r="AL155" s="21">
        <f t="shared" ca="1" si="55"/>
        <v>13122.509601212525</v>
      </c>
      <c r="AM155" s="21">
        <f t="shared" ca="1" si="55"/>
        <v>324796.72621433099</v>
      </c>
      <c r="AN155" s="21">
        <f t="shared" ca="1" si="55"/>
        <v>8039096.7225374691</v>
      </c>
      <c r="AO155" s="21">
        <f t="shared" ca="1" si="55"/>
        <v>198976685.27107644</v>
      </c>
      <c r="AP155" s="21">
        <f t="shared" ca="1" si="55"/>
        <v>4924902670.3173132</v>
      </c>
      <c r="AQ155" s="21">
        <f t="shared" ca="1" si="55"/>
        <v>121896912810.61922</v>
      </c>
      <c r="AR155" s="21">
        <f t="shared" ca="1" si="55"/>
        <v>3017088686546.7383</v>
      </c>
      <c r="AS155" s="21">
        <f t="shared" ca="1" si="55"/>
        <v>74676370443409.594</v>
      </c>
      <c r="AT155" s="21">
        <f t="shared" ca="1" si="55"/>
        <v>1848325760312742</v>
      </c>
      <c r="AU155" s="21">
        <f t="shared" ca="1" si="55"/>
        <v>4.5748165536197592E+16</v>
      </c>
      <c r="AV155" s="21">
        <f t="shared" ca="1" si="55"/>
        <v>1.1323194462734313E+18</v>
      </c>
      <c r="AW155" s="21">
        <f t="shared" ca="1" si="55"/>
        <v>2.8026196265080496E+19</v>
      </c>
      <c r="AX155" s="21">
        <f t="shared" ca="1" si="55"/>
        <v>6.9368039597362826E+20</v>
      </c>
      <c r="AY155" s="21">
        <f t="shared" ca="1" si="55"/>
        <v>1.7169380670191287E+22</v>
      </c>
      <c r="AZ155" s="21">
        <f t="shared" ca="1" si="55"/>
        <v>4.2496178720896785E+23</v>
      </c>
      <c r="BA155" s="21">
        <f t="shared" ca="1" si="55"/>
        <v>1.0518288960514279E+25</v>
      </c>
      <c r="BB155" s="21">
        <f t="shared" ca="1" si="55"/>
        <v>2.6033966434779601E+26</v>
      </c>
      <c r="BC155" s="21">
        <f t="shared" ca="1" si="55"/>
        <v>6.4437037287972516E+27</v>
      </c>
      <c r="BD155" s="21">
        <f t="shared" ca="1" si="55"/>
        <v>1.5948902482139799E+29</v>
      </c>
      <c r="BE155" s="21">
        <f t="shared" ca="1" si="55"/>
        <v>3.9475353650537183E+30</v>
      </c>
      <c r="BF155" s="21">
        <f t="shared" ca="1" si="55"/>
        <v>9.7706007059868604E+31</v>
      </c>
      <c r="BG155" s="21">
        <f t="shared" ca="1" si="55"/>
        <v>2.4183351831745354E+33</v>
      </c>
      <c r="BH155" s="21">
        <f t="shared" ca="1" si="55"/>
        <v>5.985655650151503E+34</v>
      </c>
      <c r="BI155" s="21">
        <f t="shared" ca="1" si="55"/>
        <v>1.4815180897914266E+36</v>
      </c>
      <c r="BJ155" s="21">
        <f t="shared" ca="1" si="55"/>
        <v>3.6669263910133812E+37</v>
      </c>
      <c r="BK155" s="21">
        <f t="shared" ca="1" si="55"/>
        <v>9.0760613523426301E+38</v>
      </c>
      <c r="BL155" s="21">
        <f t="shared" ca="1" si="55"/>
        <v>2.2464287871109686E+40</v>
      </c>
      <c r="BM155" s="21">
        <f t="shared" ca="1" si="55"/>
        <v>5.5601676560504377E+41</v>
      </c>
      <c r="BN155" s="21">
        <f t="shared" ca="1" si="55"/>
        <v>1.3762049625777419E+43</v>
      </c>
      <c r="BO155" s="21">
        <f t="shared" ca="1" si="55"/>
        <v>3.4062643648719879E+44</v>
      </c>
      <c r="BP155" s="21">
        <f t="shared" ca="1" si="55"/>
        <v>8.4308931142283215E+45</v>
      </c>
      <c r="BQ155" s="21">
        <f t="shared" ca="1" si="55"/>
        <v>2.0867422782699526E+47</v>
      </c>
      <c r="BR155" s="21">
        <f t="shared" ca="1" si="55"/>
        <v>5.164925330332781E+48</v>
      </c>
      <c r="BS155" s="21">
        <f t="shared" ca="1" si="55"/>
        <v>1.2783779734021828E+50</v>
      </c>
      <c r="BT155" s="21">
        <f t="shared" ca="1" si="55"/>
        <v>3.1641314043271262E+51</v>
      </c>
      <c r="BU155" s="21">
        <f t="shared" ca="1" si="55"/>
        <v>7.8315863910657158E+52</v>
      </c>
      <c r="BV155" s="21">
        <f t="shared" ca="1" si="55"/>
        <v>1.9384070250455466E+54</v>
      </c>
      <c r="BW155" s="21">
        <f t="shared" ca="1" si="55"/>
        <v>4.7977786441401606E+55</v>
      </c>
      <c r="BX155" s="21">
        <f t="shared" ca="1" si="55"/>
        <v>1.1875049783571333E+57</v>
      </c>
      <c r="BY155" s="21">
        <f t="shared" ca="1" si="54"/>
        <v>2.9392103679147877E+58</v>
      </c>
      <c r="BZ155" s="21">
        <f t="shared" ca="1" si="54"/>
        <v>7.2748811545675188E+59</v>
      </c>
      <c r="CA155" s="21">
        <f t="shared" ca="1" si="54"/>
        <v>1.8006161241588749E+61</v>
      </c>
      <c r="CB155" s="21">
        <f t="shared" ca="1" si="54"/>
        <v>4.456730437176886E+62</v>
      </c>
      <c r="CC155" s="21">
        <f t="shared" ca="1" si="54"/>
        <v>1.1030916541249104E+64</v>
      </c>
      <c r="CD155" s="21">
        <f t="shared" ca="1" si="54"/>
        <v>2.7302777554335447E+65</v>
      </c>
      <c r="CE155" s="21">
        <f t="shared" ca="1" si="54"/>
        <v>6.7577490897159432E+66</v>
      </c>
      <c r="CF155" s="21">
        <f t="shared" ca="1" si="54"/>
        <v>1.6726200354525423E+68</v>
      </c>
      <c r="CG155" s="21">
        <f t="shared" ca="1" si="54"/>
        <v>4.1399255074320301E+69</v>
      </c>
      <c r="CH155" s="21">
        <f t="shared" ca="1" si="54"/>
        <v>1.024678817909165E+71</v>
      </c>
      <c r="CI155" s="21">
        <f t="shared" ca="1" si="54"/>
        <v>2.536197035363357E+72</v>
      </c>
      <c r="CJ155" s="21">
        <f t="shared" ca="1" si="54"/>
        <v>6.2773771545105693E+73</v>
      </c>
      <c r="CK155" s="21">
        <f t="shared" ca="1" si="54"/>
        <v>1.5537224982995922E+75</v>
      </c>
      <c r="CL155" s="21">
        <f t="shared" ca="1" si="54"/>
        <v>3.8456405315763262E+76</v>
      </c>
      <c r="CM155" s="21">
        <f t="shared" ca="1" si="54"/>
        <v>9.518399272852545E+77</v>
      </c>
      <c r="CN155" s="21">
        <f t="shared" ca="1" si="54"/>
        <v>2.3559124669577738E+79</v>
      </c>
      <c r="CO155" s="21">
        <f t="shared" ca="1" si="54"/>
        <v>5.8311522692482594E+80</v>
      </c>
      <c r="CP155" s="21">
        <f t="shared" ca="1" si="54"/>
        <v>1.4432767458098991E+82</v>
      </c>
      <c r="CQ155" s="21">
        <f t="shared" ca="1" si="54"/>
        <v>3.5722746874185292E+83</v>
      </c>
      <c r="CR155" s="21">
        <f t="shared" ca="1" si="54"/>
        <v>8.8417876054865697E+84</v>
      </c>
      <c r="CS155" s="21">
        <f t="shared" ca="1" si="54"/>
        <v>2.1884433561559409E+86</v>
      </c>
      <c r="CT155" s="21">
        <f t="shared" ca="1" si="54"/>
        <v>5.416647104410455E+87</v>
      </c>
      <c r="CU155" s="21">
        <f t="shared" ca="1" si="54"/>
        <v>1.3406819861783227E+89</v>
      </c>
      <c r="CV155" s="21">
        <f t="shared" ca="1" si="54"/>
        <v>3.3183409467462332E+90</v>
      </c>
      <c r="CW155" s="21">
        <f t="shared" ca="1" si="54"/>
        <v>8.213272612274618E+91</v>
      </c>
      <c r="CX155" s="21">
        <f t="shared" ca="1" si="54"/>
        <v>2.0328787212087432E+93</v>
      </c>
      <c r="CY155" s="21">
        <f t="shared" ca="1" si="54"/>
        <v>5.0316068761265872E+94</v>
      </c>
      <c r="CZ155" s="21">
        <f t="shared" ca="1" si="54"/>
        <v>1.2453801346710727E+96</v>
      </c>
      <c r="DA155" s="21">
        <f t="shared" ca="1" si="54"/>
        <v>3.082457986119693E+97</v>
      </c>
      <c r="DB155" s="21">
        <f t="shared" ca="1" si="54"/>
        <v>7.6294353600747491E+98</v>
      </c>
      <c r="DC155" s="21">
        <f t="shared" ca="1" si="54"/>
        <v>1.8883723371304906E+100</v>
      </c>
      <c r="DD155" s="21">
        <f t="shared" ca="1" si="54"/>
        <v>4.6739370809807507E+101</v>
      </c>
      <c r="DE155" s="21">
        <f t="shared" ca="1" si="54"/>
        <v>1.1568527777822527E+103</v>
      </c>
      <c r="DF155" s="21">
        <f t="shared" ca="1" si="54"/>
        <v>2.8633426729436107E+104</v>
      </c>
      <c r="DG155" s="21">
        <f t="shared" ca="1" si="54"/>
        <v>7.0870999492407336E+105</v>
      </c>
      <c r="DH155" s="23" t="s">
        <v>19</v>
      </c>
    </row>
    <row r="156" spans="10:112" x14ac:dyDescent="0.2">
      <c r="J156" s="5" t="s">
        <v>51</v>
      </c>
      <c r="K156">
        <f t="shared" si="37"/>
        <v>25.199999999999992</v>
      </c>
      <c r="L156" s="21">
        <f t="shared" si="40"/>
        <v>0</v>
      </c>
      <c r="M156" s="21">
        <f t="shared" ca="1" si="55"/>
        <v>-1.4190556216836221E-28</v>
      </c>
      <c r="N156" s="21">
        <f t="shared" ca="1" si="55"/>
        <v>-4.853974815078041E-27</v>
      </c>
      <c r="O156" s="21">
        <f t="shared" ca="1" si="55"/>
        <v>-8.7173501679197895E-26</v>
      </c>
      <c r="P156" s="21">
        <f t="shared" ca="1" si="55"/>
        <v>-1.0962469507226107E-24</v>
      </c>
      <c r="Q156" s="21">
        <f t="shared" ca="1" si="55"/>
        <v>-1.089217306611667E-23</v>
      </c>
      <c r="R156" s="21">
        <f t="shared" ca="1" si="55"/>
        <v>-9.2317517906053947E-23</v>
      </c>
      <c r="S156" s="21">
        <f t="shared" ca="1" si="55"/>
        <v>-7.2641026780932627E-22</v>
      </c>
      <c r="T156" s="21">
        <f t="shared" ca="1" si="55"/>
        <v>-6.2515864969423748E-21</v>
      </c>
      <c r="U156" s="21">
        <f t="shared" ca="1" si="55"/>
        <v>-7.6245047867651307E-20</v>
      </c>
      <c r="V156" s="21">
        <f t="shared" ca="1" si="55"/>
        <v>-1.4070822392362863E-18</v>
      </c>
      <c r="W156" s="21">
        <f t="shared" ca="1" si="55"/>
        <v>-3.2074796510628373E-17</v>
      </c>
      <c r="X156" s="21">
        <f t="shared" ca="1" si="55"/>
        <v>-7.788632171189512E-16</v>
      </c>
      <c r="Y156" s="21">
        <f t="shared" ca="1" si="55"/>
        <v>-1.9195836581337029E-14</v>
      </c>
      <c r="Z156" s="21">
        <f ca="1">Z45</f>
        <v>-4.7469627903113967E-13</v>
      </c>
      <c r="AA156" s="21">
        <f t="shared" ca="1" si="55"/>
        <v>-1.174646510609966E-11</v>
      </c>
      <c r="AB156" s="21">
        <f t="shared" ca="1" si="55"/>
        <v>-2.9072975587830335E-10</v>
      </c>
      <c r="AC156" s="21">
        <f t="shared" ca="1" si="55"/>
        <v>-7.1956747549011478E-9</v>
      </c>
      <c r="AD156" s="21">
        <f t="shared" ca="1" si="55"/>
        <v>-1.7810280622212518E-7</v>
      </c>
      <c r="AE156" s="21">
        <f t="shared" ca="1" si="55"/>
        <v>-4.4081979835436033E-6</v>
      </c>
      <c r="AF156" s="21">
        <f t="shared" ca="1" si="55"/>
        <v>-1.0910875176171835E-4</v>
      </c>
      <c r="AG156" s="21">
        <f t="shared" ca="1" si="55"/>
        <v>-2.700549333896329E-3</v>
      </c>
      <c r="AH156" s="21">
        <f t="shared" ca="1" si="55"/>
        <v>-6.6841993279980375E-2</v>
      </c>
      <c r="AI156" s="21">
        <f t="shared" ca="1" si="55"/>
        <v>-1.6544095146538629</v>
      </c>
      <c r="AJ156" s="21">
        <f t="shared" ca="1" si="55"/>
        <v>-40.948640875502576</v>
      </c>
      <c r="AK156" s="21">
        <f t="shared" ca="1" si="55"/>
        <v>-1013.5233498734818</v>
      </c>
      <c r="AL156" s="21">
        <f t="shared" ca="1" si="55"/>
        <v>-25085.903032411723</v>
      </c>
      <c r="AM156" s="21">
        <f t="shared" ca="1" si="55"/>
        <v>-620903.90280474152</v>
      </c>
      <c r="AN156" s="21">
        <f t="shared" ca="1" si="55"/>
        <v>-15368096.292760361</v>
      </c>
      <c r="AO156" s="21">
        <f t="shared" ca="1" si="55"/>
        <v>-380377618.05327737</v>
      </c>
      <c r="AP156" s="21">
        <f t="shared" ca="1" si="55"/>
        <v>-9414786124.2682819</v>
      </c>
      <c r="AQ156" s="21">
        <f t="shared" ca="1" si="55"/>
        <v>-233026589642.79349</v>
      </c>
      <c r="AR156" s="21">
        <f t="shared" ca="1" si="55"/>
        <v>-5767676258126.6426</v>
      </c>
      <c r="AS156" s="21">
        <f t="shared" ca="1" si="55"/>
        <v>-142756528990860.31</v>
      </c>
      <c r="AT156" s="21">
        <f t="shared" ca="1" si="55"/>
        <v>-3533387845118459</v>
      </c>
      <c r="AU156" s="21">
        <f t="shared" ca="1" si="55"/>
        <v>-8.745536686246072E+16</v>
      </c>
      <c r="AV156" s="21">
        <f t="shared" ca="1" si="55"/>
        <v>-2.1646204520569027E+18</v>
      </c>
      <c r="AW156" s="21">
        <f t="shared" ca="1" si="55"/>
        <v>-5.3576821266678931E+19</v>
      </c>
      <c r="AX156" s="21">
        <f t="shared" ca="1" si="55"/>
        <v>-1.3260875908358482E+21</v>
      </c>
      <c r="AY156" s="21">
        <f t="shared" ca="1" si="55"/>
        <v>-3.282217941603135E+22</v>
      </c>
      <c r="AZ156" s="21">
        <f t="shared" ca="1" si="55"/>
        <v>-8.1238644564176332E+23</v>
      </c>
      <c r="BA156" s="21">
        <f t="shared" ca="1" si="55"/>
        <v>-2.0107491042456234E+25</v>
      </c>
      <c r="BB156" s="21">
        <f t="shared" ca="1" si="55"/>
        <v>-4.9768336977739883E+26</v>
      </c>
      <c r="BC156" s="21">
        <f t="shared" ca="1" si="55"/>
        <v>-1.2318231190776562E+28</v>
      </c>
      <c r="BD156" s="21">
        <f t="shared" ca="1" si="55"/>
        <v>-3.0489028803159128E+29</v>
      </c>
      <c r="BE156" s="21">
        <f t="shared" ca="1" si="55"/>
        <v>-7.5463825369328673E+30</v>
      </c>
      <c r="BF156" s="21">
        <f t="shared" ca="1" si="55"/>
        <v>-1.867815835804241E+32</v>
      </c>
      <c r="BG156" s="21">
        <f t="shared" ca="1" si="55"/>
        <v>-4.6230573545917373E+33</v>
      </c>
      <c r="BH156" s="21">
        <f t="shared" ca="1" si="55"/>
        <v>-1.1442594722723831E+35</v>
      </c>
      <c r="BI156" s="21">
        <f t="shared" ca="1" si="55"/>
        <v>-2.8321727898780394E+36</v>
      </c>
      <c r="BJ156" s="21">
        <f t="shared" ca="1" si="55"/>
        <v>-7.0099509586148449E+37</v>
      </c>
      <c r="BK156" s="21">
        <f t="shared" ca="1" si="55"/>
        <v>-1.7350428713734976E+39</v>
      </c>
      <c r="BL156" s="21">
        <f t="shared" ca="1" si="55"/>
        <v>-4.2944291618498276E+40</v>
      </c>
      <c r="BM156" s="21">
        <f t="shared" ca="1" si="55"/>
        <v>-1.0629202339637372E+42</v>
      </c>
      <c r="BN156" s="21">
        <f t="shared" ca="1" si="55"/>
        <v>-2.6308489089397696E+43</v>
      </c>
      <c r="BO156" s="21">
        <f t="shared" ca="1" si="55"/>
        <v>-6.5116513382467677E+44</v>
      </c>
      <c r="BP156" s="21">
        <f t="shared" ca="1" si="55"/>
        <v>-1.6117080342827131E+46</v>
      </c>
      <c r="BQ156" s="21">
        <f t="shared" ca="1" si="55"/>
        <v>-3.989161349139097E+47</v>
      </c>
      <c r="BR156" s="21">
        <f t="shared" ca="1" si="55"/>
        <v>-9.8736296835707717E+48</v>
      </c>
      <c r="BS156" s="21">
        <f t="shared" ca="1" si="55"/>
        <v>-2.4438360473583493E+50</v>
      </c>
      <c r="BT156" s="21">
        <f t="shared" ca="1" si="55"/>
        <v>-6.0487731686167656E+51</v>
      </c>
      <c r="BU156" s="21">
        <f t="shared" ca="1" si="55"/>
        <v>-1.4971404020494253E+53</v>
      </c>
      <c r="BV156" s="21">
        <f t="shared" ca="1" si="55"/>
        <v>-3.7055933855388682E+54</v>
      </c>
      <c r="BW156" s="21">
        <f t="shared" ca="1" si="55"/>
        <v>-9.171766599517584E+55</v>
      </c>
      <c r="BX156" s="21">
        <f t="shared" ref="BX156:DG159" ca="1" si="56">BX45</f>
        <v>-2.2701169239560996E+57</v>
      </c>
      <c r="BY156" s="21">
        <f t="shared" ca="1" si="56"/>
        <v>-5.6187985067700225E+58</v>
      </c>
      <c r="BZ156" s="21">
        <f t="shared" ca="1" si="56"/>
        <v>-1.3907167657981314E+60</v>
      </c>
      <c r="CA156" s="21">
        <f t="shared" ca="1" si="56"/>
        <v>-3.4421827372951031E+61</v>
      </c>
      <c r="CB156" s="21">
        <f t="shared" ca="1" si="56"/>
        <v>-8.5197951800509286E+62</v>
      </c>
      <c r="CC156" s="21">
        <f t="shared" ca="1" si="56"/>
        <v>-2.1087465554394482E+64</v>
      </c>
      <c r="CD156" s="21">
        <f t="shared" ca="1" si="56"/>
        <v>-5.2193884258458398E+65</v>
      </c>
      <c r="CE156" s="21">
        <f t="shared" ca="1" si="56"/>
        <v>-1.2918582116170893E+67</v>
      </c>
      <c r="CF156" s="21">
        <f t="shared" ca="1" si="56"/>
        <v>-3.1974965318085272E+68</v>
      </c>
      <c r="CG156" s="21">
        <f t="shared" ca="1" si="56"/>
        <v>-7.9141688915337256E+69</v>
      </c>
      <c r="CH156" s="21">
        <f t="shared" ca="1" si="56"/>
        <v>-1.9588471362501479E+71</v>
      </c>
      <c r="CI156" s="21">
        <f t="shared" ca="1" si="56"/>
        <v>-4.848370253050712E+72</v>
      </c>
      <c r="CJ156" s="21">
        <f t="shared" ca="1" si="56"/>
        <v>-1.2000269789281463E+74</v>
      </c>
      <c r="CK156" s="21">
        <f t="shared" ca="1" si="56"/>
        <v>-2.97020374884778E+75</v>
      </c>
      <c r="CL156" s="21">
        <f t="shared" ca="1" si="56"/>
        <v>-7.3515933096906155E+76</v>
      </c>
      <c r="CM156" s="21">
        <f t="shared" ca="1" si="56"/>
        <v>-1.8196032582524009E+78</v>
      </c>
      <c r="CN156" s="21">
        <f t="shared" ca="1" si="56"/>
        <v>-4.5037257611809439E+79</v>
      </c>
      <c r="CO156" s="21">
        <f t="shared" ca="1" si="56"/>
        <v>-1.114723533268108E+81</v>
      </c>
      <c r="CP156" s="21">
        <f t="shared" ca="1" si="56"/>
        <v>-2.7590679839691952E+82</v>
      </c>
      <c r="CQ156" s="21">
        <f t="shared" ca="1" si="56"/>
        <v>-6.8290081916810307E+83</v>
      </c>
      <c r="CR156" s="21">
        <f t="shared" ca="1" si="56"/>
        <v>-1.6902574765495474E+85</v>
      </c>
      <c r="CS156" s="21">
        <f t="shared" ca="1" si="56"/>
        <v>-4.1835801873956766E+86</v>
      </c>
      <c r="CT156" s="21">
        <f t="shared" ca="1" si="56"/>
        <v>-1.0354838494852323E+88</v>
      </c>
      <c r="CU156" s="21">
        <f t="shared" ca="1" si="56"/>
        <v>-2.562940721859075E+89</v>
      </c>
      <c r="CV156" s="21">
        <f t="shared" ca="1" si="56"/>
        <v>-6.3435708311944751E+90</v>
      </c>
      <c r="CW156" s="21">
        <f t="shared" ca="1" si="56"/>
        <v>-1.5701061888459525E+92</v>
      </c>
      <c r="CX156" s="21">
        <f t="shared" ca="1" si="56"/>
        <v>-3.8861920357702757E+93</v>
      </c>
      <c r="CY156" s="21">
        <f t="shared" ca="1" si="56"/>
        <v>-9.6187688744673853E+94</v>
      </c>
      <c r="CZ156" s="21">
        <f t="shared" ca="1" si="56"/>
        <v>-2.3807550890136194E+96</v>
      </c>
      <c r="DA156" s="21">
        <f t="shared" ca="1" si="56"/>
        <v>-5.8926405944826629E+97</v>
      </c>
      <c r="DB156" s="21">
        <f t="shared" ca="1" si="56"/>
        <v>-1.4584958081570626E+99</v>
      </c>
      <c r="DC156" s="21">
        <f t="shared" ca="1" si="56"/>
        <v>-3.6099436038967524E+100</v>
      </c>
      <c r="DD156" s="21">
        <f t="shared" ca="1" si="56"/>
        <v>-8.9350224734500913E+101</v>
      </c>
      <c r="DE156" s="21">
        <f t="shared" ca="1" si="56"/>
        <v>-2.2115200501990067E+103</v>
      </c>
      <c r="DF156" s="21">
        <f t="shared" ca="1" si="56"/>
        <v>-5.473764556233906E+104</v>
      </c>
      <c r="DG156" s="21">
        <f t="shared" ca="1" si="56"/>
        <v>-1.3548192074670665E+106</v>
      </c>
      <c r="DH156" s="23" t="s">
        <v>19</v>
      </c>
    </row>
    <row r="157" spans="10:112" x14ac:dyDescent="0.2">
      <c r="J157" s="5" t="s">
        <v>51</v>
      </c>
      <c r="K157">
        <f t="shared" si="37"/>
        <v>25.919999999999991</v>
      </c>
      <c r="L157" s="21">
        <f t="shared" si="40"/>
        <v>0</v>
      </c>
      <c r="M157" s="21">
        <f t="shared" ref="M157:BX160" ca="1" si="57">M46</f>
        <v>3.5396887963658732E-29</v>
      </c>
      <c r="N157" s="21">
        <f t="shared" ca="1" si="57"/>
        <v>1.3021041546268932E-27</v>
      </c>
      <c r="O157" s="21">
        <f t="shared" ca="1" si="57"/>
        <v>2.5231400518229702E-26</v>
      </c>
      <c r="P157" s="21">
        <f t="shared" ca="1" si="57"/>
        <v>3.4510414276628701E-25</v>
      </c>
      <c r="Q157" s="21">
        <f t="shared" ca="1" si="57"/>
        <v>3.806401715339203E-24</v>
      </c>
      <c r="R157" s="21">
        <f t="shared" ca="1" si="57"/>
        <v>3.7819125511063693E-23</v>
      </c>
      <c r="S157" s="21">
        <f t="shared" ca="1" si="57"/>
        <v>3.9639274079643955E-22</v>
      </c>
      <c r="T157" s="21">
        <f t="shared" ca="1" si="57"/>
        <v>5.3822846948109856E-21</v>
      </c>
      <c r="U157" s="21">
        <f t="shared" ca="1" si="57"/>
        <v>1.0069221724499019E-19</v>
      </c>
      <c r="V157" s="21">
        <f t="shared" ca="1" si="57"/>
        <v>2.272389852486936E-18</v>
      </c>
      <c r="W157" s="21">
        <f t="shared" ca="1" si="57"/>
        <v>5.4827053505591209E-17</v>
      </c>
      <c r="X157" s="21">
        <f t="shared" ca="1" si="57"/>
        <v>1.3483210782866105E-15</v>
      </c>
      <c r="Y157" s="21">
        <f t="shared" ca="1" si="57"/>
        <v>3.3315842522625627E-14</v>
      </c>
      <c r="Z157" s="21">
        <f t="shared" ca="1" si="57"/>
        <v>8.2429287991412771E-13</v>
      </c>
      <c r="AA157" s="21">
        <f t="shared" ca="1" si="57"/>
        <v>2.0399205282037151E-11</v>
      </c>
      <c r="AB157" s="21">
        <f t="shared" ca="1" si="57"/>
        <v>5.0490088696998729E-10</v>
      </c>
      <c r="AC157" s="21">
        <f t="shared" ca="1" si="57"/>
        <v>1.2496504355423182E-8</v>
      </c>
      <c r="AD157" s="21">
        <f t="shared" ca="1" si="57"/>
        <v>3.093067474838642E-7</v>
      </c>
      <c r="AE157" s="21">
        <f t="shared" ca="1" si="57"/>
        <v>7.6555947240560303E-6</v>
      </c>
      <c r="AF157" s="21">
        <f t="shared" ca="1" si="57"/>
        <v>1.8948645329278327E-4</v>
      </c>
      <c r="AG157" s="21">
        <f t="shared" ca="1" si="57"/>
        <v>4.6899710194737484E-3</v>
      </c>
      <c r="AH157" s="21">
        <f t="shared" ca="1" si="57"/>
        <v>0.11608279684048868</v>
      </c>
      <c r="AI157" s="21">
        <f t="shared" ca="1" si="57"/>
        <v>2.8731689324086362</v>
      </c>
      <c r="AJ157" s="21">
        <f t="shared" ca="1" si="57"/>
        <v>71.114455681726071</v>
      </c>
      <c r="AK157" s="21">
        <f t="shared" ca="1" si="57"/>
        <v>1760.1592359190906</v>
      </c>
      <c r="AL157" s="21">
        <f t="shared" ca="1" si="57"/>
        <v>43566.040767923994</v>
      </c>
      <c r="AM157" s="21">
        <f t="shared" ca="1" si="57"/>
        <v>1078307.4963941139</v>
      </c>
      <c r="AN157" s="21">
        <f t="shared" ca="1" si="57"/>
        <v>26689374.807237066</v>
      </c>
      <c r="AO157" s="21">
        <f t="shared" ca="1" si="57"/>
        <v>660591848.06116045</v>
      </c>
      <c r="AP157" s="21">
        <f t="shared" ca="1" si="57"/>
        <v>16350414617.887861</v>
      </c>
      <c r="AQ157" s="21">
        <f t="shared" ca="1" si="57"/>
        <v>404691187467.63751</v>
      </c>
      <c r="AR157" s="21">
        <f t="shared" ca="1" si="57"/>
        <v>10016573382264.096</v>
      </c>
      <c r="AS157" s="21">
        <f t="shared" ca="1" si="57"/>
        <v>247921536886741.56</v>
      </c>
      <c r="AT157" s="21">
        <f t="shared" ca="1" si="57"/>
        <v>6136342710185116</v>
      </c>
      <c r="AU157" s="21">
        <f t="shared" ca="1" si="57"/>
        <v>1.5188145398223174E+17</v>
      </c>
      <c r="AV157" s="21">
        <f t="shared" ca="1" si="57"/>
        <v>3.7592399718172221E+18</v>
      </c>
      <c r="AW157" s="21">
        <f t="shared" ca="1" si="57"/>
        <v>9.3045468300337627E+19</v>
      </c>
      <c r="AX157" s="21">
        <f t="shared" ca="1" si="57"/>
        <v>2.3029817760579408E+21</v>
      </c>
      <c r="AY157" s="21">
        <f t="shared" ca="1" si="57"/>
        <v>5.7001423261409946E+22</v>
      </c>
      <c r="AZ157" s="21">
        <f t="shared" ca="1" si="57"/>
        <v>1.4108503743128043E+24</v>
      </c>
      <c r="BA157" s="21">
        <f t="shared" ca="1" si="57"/>
        <v>3.4920155536812063E+25</v>
      </c>
      <c r="BB157" s="21">
        <f t="shared" ca="1" si="57"/>
        <v>8.643137401616942E+26</v>
      </c>
      <c r="BC157" s="21">
        <f t="shared" ca="1" si="57"/>
        <v>2.1392751030290569E+28</v>
      </c>
      <c r="BD157" s="21">
        <f t="shared" ca="1" si="57"/>
        <v>5.2949501813281187E+29</v>
      </c>
      <c r="BE157" s="21">
        <f t="shared" ca="1" si="57"/>
        <v>1.3105605863881102E+31</v>
      </c>
      <c r="BF157" s="21">
        <f t="shared" ca="1" si="57"/>
        <v>3.2437870868011724E+32</v>
      </c>
      <c r="BG157" s="21">
        <f t="shared" ca="1" si="57"/>
        <v>8.0287432169400582E+33</v>
      </c>
      <c r="BH157" s="21">
        <f t="shared" ca="1" si="57"/>
        <v>1.9872056053433777E+35</v>
      </c>
      <c r="BI157" s="21">
        <f t="shared" ca="1" si="57"/>
        <v>4.9185606707294821E+36</v>
      </c>
      <c r="BJ157" s="21">
        <f t="shared" ca="1" si="57"/>
        <v>1.2173999143046056E+38</v>
      </c>
      <c r="BK157" s="21">
        <f t="shared" ca="1" si="57"/>
        <v>3.0132037357411962E+39</v>
      </c>
      <c r="BL157" s="21">
        <f t="shared" ca="1" si="57"/>
        <v>7.4580232069344879E+40</v>
      </c>
      <c r="BM157" s="21">
        <f t="shared" ca="1" si="57"/>
        <v>1.8459458685256967E+42</v>
      </c>
      <c r="BN157" s="21">
        <f t="shared" ca="1" si="57"/>
        <v>4.5689267363961053E+43</v>
      </c>
      <c r="BO157" s="21">
        <f t="shared" ca="1" si="57"/>
        <v>1.1308615173397692E+45</v>
      </c>
      <c r="BP157" s="21">
        <f t="shared" ca="1" si="57"/>
        <v>2.7990113395326354E+46</v>
      </c>
      <c r="BQ157" s="21">
        <f t="shared" ca="1" si="57"/>
        <v>6.9278725503684437E+47</v>
      </c>
      <c r="BR157" s="21">
        <f t="shared" ca="1" si="57"/>
        <v>1.7147275348852014E+49</v>
      </c>
      <c r="BS157" s="21">
        <f t="shared" ca="1" si="57"/>
        <v>4.2441463728100826E+50</v>
      </c>
      <c r="BT157" s="21">
        <f t="shared" ca="1" si="57"/>
        <v>1.0504746721022336E+52</v>
      </c>
      <c r="BU157" s="21">
        <f t="shared" ca="1" si="57"/>
        <v>2.6000447181823934E+53</v>
      </c>
      <c r="BV157" s="21">
        <f t="shared" ca="1" si="57"/>
        <v>6.4354074587730114E+54</v>
      </c>
      <c r="BW157" s="21">
        <f t="shared" ca="1" si="57"/>
        <v>1.5928368021490985E+56</v>
      </c>
      <c r="BX157" s="21">
        <f t="shared" ca="1" si="57"/>
        <v>3.9424528988061479E+57</v>
      </c>
      <c r="BY157" s="21">
        <f t="shared" ca="1" si="56"/>
        <v>9.7580209312802201E+58</v>
      </c>
      <c r="BZ157" s="21">
        <f t="shared" ca="1" si="56"/>
        <v>2.415221562756259E+60</v>
      </c>
      <c r="CA157" s="21">
        <f t="shared" ca="1" si="56"/>
        <v>5.9779490507540167E+61</v>
      </c>
      <c r="CB157" s="21">
        <f t="shared" ca="1" si="56"/>
        <v>1.4796106249043287E+63</v>
      </c>
      <c r="CC157" s="21">
        <f t="shared" ca="1" si="56"/>
        <v>3.6622051853354311E+64</v>
      </c>
      <c r="CD157" s="21">
        <f t="shared" ca="1" si="56"/>
        <v>9.0643758531370234E+65</v>
      </c>
      <c r="CE157" s="21">
        <f t="shared" ca="1" si="56"/>
        <v>2.2435364881114473E+67</v>
      </c>
      <c r="CF157" s="21">
        <f t="shared" ca="1" si="56"/>
        <v>5.5530088946563935E+68</v>
      </c>
      <c r="CG157" s="21">
        <f t="shared" ca="1" si="56"/>
        <v>1.3744330857346185E+70</v>
      </c>
      <c r="CH157" s="21">
        <f t="shared" ca="1" si="56"/>
        <v>3.4018787706740663E+71</v>
      </c>
      <c r="CI157" s="21">
        <f t="shared" ca="1" si="56"/>
        <v>8.4200382617761134E+72</v>
      </c>
      <c r="CJ157" s="21">
        <f t="shared" ca="1" si="56"/>
        <v>2.0840555795820627E+74</v>
      </c>
      <c r="CK157" s="21">
        <f t="shared" ca="1" si="56"/>
        <v>5.1582754421115177E+75</v>
      </c>
      <c r="CL157" s="21">
        <f t="shared" ca="1" si="56"/>
        <v>1.2767320506044436E+77</v>
      </c>
      <c r="CM157" s="21">
        <f t="shared" ca="1" si="56"/>
        <v>3.1600575566817516E+78</v>
      </c>
      <c r="CN157" s="21">
        <f t="shared" ca="1" si="56"/>
        <v>7.8215031547683757E+79</v>
      </c>
      <c r="CO157" s="21">
        <f t="shared" ca="1" si="56"/>
        <v>1.9359113086543866E+81</v>
      </c>
      <c r="CP157" s="21">
        <f t="shared" ca="1" si="56"/>
        <v>4.7916014618028909E+82</v>
      </c>
      <c r="CQ157" s="21">
        <f t="shared" ca="1" si="56"/>
        <v>1.1859760551040407E+84</v>
      </c>
      <c r="CR157" s="21">
        <f t="shared" ca="1" si="56"/>
        <v>2.9354261085681722E+85</v>
      </c>
      <c r="CS157" s="21">
        <f t="shared" ca="1" si="56"/>
        <v>7.2655146803063894E+86</v>
      </c>
      <c r="CT157" s="21">
        <f t="shared" ca="1" si="56"/>
        <v>1.798297814948577E+88</v>
      </c>
      <c r="CU157" s="21">
        <f t="shared" ca="1" si="56"/>
        <v>4.4509923571022459E+89</v>
      </c>
      <c r="CV157" s="21">
        <f t="shared" ca="1" si="56"/>
        <v>1.1016714138399571E+91</v>
      </c>
      <c r="CW157" s="21">
        <f t="shared" ca="1" si="56"/>
        <v>2.7267624985579455E+92</v>
      </c>
      <c r="CX157" s="21">
        <f t="shared" ca="1" si="56"/>
        <v>6.7490484278149465E+93</v>
      </c>
      <c r="CY157" s="21">
        <f t="shared" ca="1" si="56"/>
        <v>1.6704665222975931E+95</v>
      </c>
      <c r="CZ157" s="21">
        <f t="shared" ca="1" si="56"/>
        <v>4.1345953166040415E+96</v>
      </c>
      <c r="DA157" s="21">
        <f t="shared" ca="1" si="56"/>
        <v>1.0233595348303011E+98</v>
      </c>
      <c r="DB157" s="21">
        <f t="shared" ca="1" si="56"/>
        <v>2.5329316591700456E+99</v>
      </c>
      <c r="DC157" s="21">
        <f t="shared" ca="1" si="56"/>
        <v>6.2692949756793104E+100</v>
      </c>
      <c r="DD157" s="21">
        <f t="shared" ca="1" si="56"/>
        <v>1.5517220667911832E+102</v>
      </c>
      <c r="DE157" s="21">
        <f t="shared" ca="1" si="56"/>
        <v>3.8406892352446997E+103</v>
      </c>
      <c r="DF157" s="21">
        <f t="shared" ca="1" si="56"/>
        <v>9.5061442492912741E+104</v>
      </c>
      <c r="DG157" s="21">
        <f t="shared" ca="1" si="56"/>
        <v>2.3528792087384797E+106</v>
      </c>
      <c r="DH157" s="23" t="s">
        <v>19</v>
      </c>
    </row>
    <row r="158" spans="10:112" x14ac:dyDescent="0.2">
      <c r="J158" s="5" t="s">
        <v>51</v>
      </c>
      <c r="K158">
        <f t="shared" si="37"/>
        <v>26.63999999999999</v>
      </c>
      <c r="L158" s="21">
        <f t="shared" si="40"/>
        <v>0</v>
      </c>
      <c r="M158" s="21">
        <f t="shared" ca="1" si="57"/>
        <v>-1.0128855129785341E-29</v>
      </c>
      <c r="N158" s="21">
        <f t="shared" ca="1" si="57"/>
        <v>-4.0505841079316854E-28</v>
      </c>
      <c r="O158" s="21">
        <f t="shared" ca="1" si="57"/>
        <v>-8.6246669042458921E-27</v>
      </c>
      <c r="P158" s="21">
        <f t="shared" ca="1" si="57"/>
        <v>-1.3274218253149869E-25</v>
      </c>
      <c r="Q158" s="21">
        <f t="shared" ca="1" si="57"/>
        <v>-1.7351768988314395E-24</v>
      </c>
      <c r="R158" s="21">
        <f t="shared" ca="1" si="57"/>
        <v>-2.2540895079049752E-23</v>
      </c>
      <c r="S158" s="21">
        <f t="shared" ca="1" si="57"/>
        <v>-3.4282461097216722E-22</v>
      </c>
      <c r="T158" s="21">
        <f t="shared" ca="1" si="57"/>
        <v>-6.5392534634284287E-21</v>
      </c>
      <c r="U158" s="21">
        <f t="shared" ca="1" si="57"/>
        <v>-1.4596908151528818E-19</v>
      </c>
      <c r="V158" s="21">
        <f t="shared" ca="1" si="57"/>
        <v>-3.4933632540985492E-18</v>
      </c>
      <c r="W158" s="21">
        <f t="shared" ca="1" si="57"/>
        <v>-8.5587010868949119E-17</v>
      </c>
      <c r="X158" s="21">
        <f t="shared" ca="1" si="57"/>
        <v>-2.112420591116977E-15</v>
      </c>
      <c r="Y158" s="21">
        <f t="shared" ca="1" si="57"/>
        <v>-5.2237887797495823E-14</v>
      </c>
      <c r="Z158" s="21">
        <f t="shared" ca="1" si="57"/>
        <v>-1.2927055804698787E-12</v>
      </c>
      <c r="AA158" s="21">
        <f t="shared" ca="1" si="57"/>
        <v>-3.1992351709113787E-11</v>
      </c>
      <c r="AB158" s="21">
        <f t="shared" ca="1" si="57"/>
        <v>-7.9185551327354613E-10</v>
      </c>
      <c r="AC158" s="21">
        <f t="shared" ca="1" si="57"/>
        <v>-1.9598710916704043E-8</v>
      </c>
      <c r="AD158" s="21">
        <f t="shared" ca="1" si="57"/>
        <v>-4.8509879301682809E-7</v>
      </c>
      <c r="AE158" s="21">
        <f t="shared" ca="1" si="57"/>
        <v>-1.2006561160454867E-5</v>
      </c>
      <c r="AF158" s="21">
        <f t="shared" ca="1" si="57"/>
        <v>-2.9717948052414262E-4</v>
      </c>
      <c r="AG158" s="21">
        <f t="shared" ca="1" si="57"/>
        <v>-7.3554645112006885E-3</v>
      </c>
      <c r="AH158" s="21">
        <f t="shared" ca="1" si="57"/>
        <v>-0.1820574128759184</v>
      </c>
      <c r="AI158" s="21">
        <f t="shared" ca="1" si="57"/>
        <v>-4.506104249475265</v>
      </c>
      <c r="AJ158" s="21">
        <f t="shared" ca="1" si="57"/>
        <v>-111.53169403196979</v>
      </c>
      <c r="AK158" s="21">
        <f t="shared" ca="1" si="57"/>
        <v>-2760.5276870206239</v>
      </c>
      <c r="AL158" s="21">
        <f t="shared" ca="1" si="57"/>
        <v>-68326.385029078316</v>
      </c>
      <c r="AM158" s="21">
        <f t="shared" ca="1" si="57"/>
        <v>-1691152.6797405486</v>
      </c>
      <c r="AN158" s="21">
        <f t="shared" ca="1" si="57"/>
        <v>-41858023.359919593</v>
      </c>
      <c r="AO158" s="21">
        <f t="shared" ca="1" si="57"/>
        <v>-1036032623.1659811</v>
      </c>
      <c r="AP158" s="21">
        <f t="shared" ca="1" si="57"/>
        <v>-25643013696.409748</v>
      </c>
      <c r="AQ158" s="21">
        <f t="shared" ca="1" si="57"/>
        <v>-634693403483.521</v>
      </c>
      <c r="AR158" s="21">
        <f t="shared" ca="1" si="57"/>
        <v>-15709394954426.867</v>
      </c>
      <c r="AS158" s="21">
        <f t="shared" ca="1" si="57"/>
        <v>-388825288265979.5</v>
      </c>
      <c r="AT158" s="21">
        <f t="shared" ca="1" si="57"/>
        <v>-9623872938109634</v>
      </c>
      <c r="AU158" s="21">
        <f t="shared" ca="1" si="57"/>
        <v>-2.3820177818715747E+17</v>
      </c>
      <c r="AV158" s="21">
        <f t="shared" ca="1" si="57"/>
        <v>-5.8957670970885571E+18</v>
      </c>
      <c r="AW158" s="21">
        <f t="shared" ca="1" si="57"/>
        <v>-1.459269423858052E+20</v>
      </c>
      <c r="AX158" s="21">
        <f t="shared" ca="1" si="57"/>
        <v>-3.6118588318559046E+21</v>
      </c>
      <c r="AY158" s="21">
        <f t="shared" ca="1" si="57"/>
        <v>-8.9397620341962034E+22</v>
      </c>
      <c r="AZ158" s="21">
        <f t="shared" ca="1" si="57"/>
        <v>-2.2126933083611021E+24</v>
      </c>
      <c r="BA158" s="21">
        <f t="shared" ca="1" si="57"/>
        <v>-5.4766681912992767E+25</v>
      </c>
      <c r="BB158" s="21">
        <f t="shared" ca="1" si="57"/>
        <v>-1.3555379504001714E+27</v>
      </c>
      <c r="BC158" s="21">
        <f t="shared" ca="1" si="57"/>
        <v>-3.3551110384015064E+28</v>
      </c>
      <c r="BD158" s="21">
        <f t="shared" ca="1" si="57"/>
        <v>-8.3042830081922039E+29</v>
      </c>
      <c r="BE158" s="21">
        <f t="shared" ca="1" si="57"/>
        <v>-2.0554047903708726E+31</v>
      </c>
      <c r="BF158" s="21">
        <f t="shared" ca="1" si="57"/>
        <v>-5.0873615504948651E+32</v>
      </c>
      <c r="BG158" s="21">
        <f t="shared" ca="1" si="57"/>
        <v>-1.2591800372313048E+34</v>
      </c>
      <c r="BH158" s="21">
        <f t="shared" ca="1" si="57"/>
        <v>-3.1166143504054083E+35</v>
      </c>
      <c r="BI158" s="21">
        <f t="shared" ca="1" si="57"/>
        <v>-7.7139762022577857E+36</v>
      </c>
      <c r="BJ158" s="21">
        <f t="shared" ca="1" si="57"/>
        <v>-1.9092971717334715E+38</v>
      </c>
      <c r="BK158" s="21">
        <f t="shared" ca="1" si="57"/>
        <v>-4.7257284135878869E+39</v>
      </c>
      <c r="BL158" s="21">
        <f t="shared" ca="1" si="57"/>
        <v>-1.1696717278982011E+41</v>
      </c>
      <c r="BM158" s="21">
        <f t="shared" ca="1" si="57"/>
        <v>-2.8950710297553629E+42</v>
      </c>
      <c r="BN158" s="21">
        <f t="shared" ca="1" si="57"/>
        <v>-7.1656312691993398E+43</v>
      </c>
      <c r="BO158" s="21">
        <f t="shared" ca="1" si="57"/>
        <v>-1.7735755276588499E+45</v>
      </c>
      <c r="BP158" s="21">
        <f t="shared" ca="1" si="57"/>
        <v>-4.3898018797879451E+46</v>
      </c>
      <c r="BQ158" s="21">
        <f t="shared" ca="1" si="57"/>
        <v>-1.0865260711692512E+48</v>
      </c>
      <c r="BR158" s="21">
        <f t="shared" ca="1" si="57"/>
        <v>-2.6892760487758021E+49</v>
      </c>
      <c r="BS158" s="21">
        <f t="shared" ca="1" si="57"/>
        <v>-6.6562651817504462E+50</v>
      </c>
      <c r="BT158" s="21">
        <f t="shared" ca="1" si="57"/>
        <v>-1.6475016105984482E+52</v>
      </c>
      <c r="BU158" s="21">
        <f t="shared" ca="1" si="57"/>
        <v>-4.0777545373634908E+53</v>
      </c>
      <c r="BV158" s="21">
        <f t="shared" ca="1" si="57"/>
        <v>-1.0092907934478263E+55</v>
      </c>
      <c r="BW158" s="21">
        <f t="shared" ca="1" si="57"/>
        <v>-2.4981099178394754E+56</v>
      </c>
      <c r="BX158" s="21">
        <f t="shared" ca="1" si="57"/>
        <v>-6.183107192236657E+57</v>
      </c>
      <c r="BY158" s="21">
        <f t="shared" ca="1" si="56"/>
        <v>-1.5303896064050861E+59</v>
      </c>
      <c r="BZ158" s="21">
        <f t="shared" ca="1" si="56"/>
        <v>-3.7878889612010978E+60</v>
      </c>
      <c r="CA158" s="21">
        <f t="shared" ca="1" si="56"/>
        <v>-9.3754575434498295E+61</v>
      </c>
      <c r="CB158" s="21">
        <f t="shared" ca="1" si="56"/>
        <v>-2.3205327574737415E+63</v>
      </c>
      <c r="CC158" s="21">
        <f t="shared" ca="1" si="56"/>
        <v>-5.7435834496230278E+64</v>
      </c>
      <c r="CD158" s="21">
        <f t="shared" ca="1" si="56"/>
        <v>-1.4216024634574023E+66</v>
      </c>
      <c r="CE158" s="21">
        <f t="shared" ca="1" si="56"/>
        <v>-3.5186283645058924E+67</v>
      </c>
      <c r="CF158" s="21">
        <f t="shared" ca="1" si="56"/>
        <v>-8.7090068330552227E+68</v>
      </c>
      <c r="CG158" s="21">
        <f t="shared" ca="1" si="56"/>
        <v>-2.155578599328477E+70</v>
      </c>
      <c r="CH158" s="21">
        <f t="shared" ca="1" si="56"/>
        <v>-5.3353030800139158E+71</v>
      </c>
      <c r="CI158" s="21">
        <f t="shared" ca="1" si="56"/>
        <v>-1.3205484116326069E+73</v>
      </c>
      <c r="CJ158" s="21">
        <f t="shared" ca="1" si="56"/>
        <v>-3.2685080516424237E+74</v>
      </c>
      <c r="CK158" s="21">
        <f t="shared" ca="1" si="56"/>
        <v>-8.089930508711543E+75</v>
      </c>
      <c r="CL158" s="21">
        <f t="shared" ca="1" si="56"/>
        <v>-2.0023501427089328E+77</v>
      </c>
      <c r="CM158" s="21">
        <f t="shared" ca="1" si="56"/>
        <v>-4.9560451596637683E+78</v>
      </c>
      <c r="CN158" s="21">
        <f t="shared" ca="1" si="56"/>
        <v>-1.2266777473575456E+80</v>
      </c>
      <c r="CO158" s="21">
        <f t="shared" ca="1" si="56"/>
        <v>-3.0361674427445673E+81</v>
      </c>
      <c r="CP158" s="21">
        <f t="shared" ca="1" si="56"/>
        <v>-7.5148609814413669E+82</v>
      </c>
      <c r="CQ158" s="21">
        <f t="shared" ca="1" si="56"/>
        <v>-1.8600138706171649E+84</v>
      </c>
      <c r="CR158" s="21">
        <f t="shared" ca="1" si="56"/>
        <v>-4.6037466394131055E+85</v>
      </c>
      <c r="CS158" s="21">
        <f t="shared" ca="1" si="56"/>
        <v>-1.1394798423107787E+87</v>
      </c>
      <c r="CT158" s="21">
        <f t="shared" ca="1" si="56"/>
        <v>-2.820342674635201E+88</v>
      </c>
      <c r="CU158" s="21">
        <f t="shared" ca="1" si="56"/>
        <v>-6.9806700452274126E+89</v>
      </c>
      <c r="CV158" s="21">
        <f t="shared" ca="1" si="56"/>
        <v>-1.7277955164324738E+91</v>
      </c>
      <c r="CW158" s="21">
        <f t="shared" ca="1" si="56"/>
        <v>-4.2764911208531986E+92</v>
      </c>
      <c r="CX158" s="21">
        <f t="shared" ca="1" si="56"/>
        <v>-1.0584803660393586E+94</v>
      </c>
      <c r="CY158" s="21">
        <f t="shared" ca="1" si="56"/>
        <v>-2.6198597252478824E+95</v>
      </c>
      <c r="CZ158" s="21">
        <f t="shared" ca="1" si="56"/>
        <v>-6.4844518615500847E+96</v>
      </c>
      <c r="DA158" s="21">
        <f t="shared" ca="1" si="56"/>
        <v>-1.6049758519331157E+98</v>
      </c>
      <c r="DB158" s="21">
        <f t="shared" ca="1" si="56"/>
        <v>-3.9724984320774383E+99</v>
      </c>
      <c r="DC158" s="21">
        <f t="shared" ca="1" si="56"/>
        <v>-9.8323870566950696E+100</v>
      </c>
      <c r="DD158" s="21">
        <f t="shared" ca="1" si="56"/>
        <v>-2.4336280274406303E+102</v>
      </c>
      <c r="DE158" s="21">
        <f t="shared" ca="1" si="56"/>
        <v>-6.0235071522242937E+103</v>
      </c>
      <c r="DF158" s="21">
        <f t="shared" ca="1" si="56"/>
        <v>-1.4908867749627743E+105</v>
      </c>
      <c r="DG158" s="21">
        <f t="shared" ca="1" si="56"/>
        <v>-3.690114943979089E+106</v>
      </c>
      <c r="DH158" s="23" t="s">
        <v>19</v>
      </c>
    </row>
    <row r="159" spans="10:112" x14ac:dyDescent="0.2">
      <c r="J159" s="5" t="s">
        <v>51</v>
      </c>
      <c r="K159">
        <f t="shared" si="37"/>
        <v>27.359999999999989</v>
      </c>
      <c r="L159" s="21">
        <f t="shared" si="40"/>
        <v>0</v>
      </c>
      <c r="M159" s="21">
        <f t="shared" ca="1" si="57"/>
        <v>3.3946894440512505E-30</v>
      </c>
      <c r="N159" s="21">
        <f t="shared" ca="1" si="57"/>
        <v>1.507514914224901E-28</v>
      </c>
      <c r="O159" s="21">
        <f t="shared" ca="1" si="57"/>
        <v>3.6466722608404688E-27</v>
      </c>
      <c r="P159" s="21">
        <f t="shared" ca="1" si="57"/>
        <v>6.6577491932982755E-26</v>
      </c>
      <c r="Q159" s="21">
        <f t="shared" ca="1" si="57"/>
        <v>1.101766172846124E-24</v>
      </c>
      <c r="R159" s="21">
        <f t="shared" ca="1" si="57"/>
        <v>1.9160809151174398E-23</v>
      </c>
      <c r="S159" s="21">
        <f t="shared" ca="1" si="57"/>
        <v>3.7890460924413498E-22</v>
      </c>
      <c r="T159" s="21">
        <f t="shared" ca="1" si="57"/>
        <v>8.4231836709253911E-21</v>
      </c>
      <c r="U159" s="21">
        <f t="shared" ca="1" si="57"/>
        <v>1.9977768773818202E-19</v>
      </c>
      <c r="V159" s="21">
        <f t="shared" ca="1" si="57"/>
        <v>4.8727514560463087E-18</v>
      </c>
      <c r="W159" s="21">
        <f t="shared" ca="1" si="57"/>
        <v>1.2000425448888953E-16</v>
      </c>
      <c r="X159" s="21">
        <f t="shared" ca="1" si="57"/>
        <v>2.9659927149779859E-15</v>
      </c>
      <c r="Y159" s="21">
        <f t="shared" ca="1" si="57"/>
        <v>7.3370078391176072E-14</v>
      </c>
      <c r="Z159" s="21">
        <f t="shared" ca="1" si="57"/>
        <v>1.8158397212399345E-12</v>
      </c>
      <c r="AA159" s="21">
        <f t="shared" ca="1" si="57"/>
        <v>4.4939672004540246E-11</v>
      </c>
      <c r="AB159" s="21">
        <f t="shared" ca="1" si="57"/>
        <v>1.1123358286112497E-9</v>
      </c>
      <c r="AC159" s="21">
        <f t="shared" ca="1" si="57"/>
        <v>2.7530597570014396E-8</v>
      </c>
      <c r="AD159" s="21">
        <f t="shared" ca="1" si="57"/>
        <v>6.8142903322937421E-7</v>
      </c>
      <c r="AE159" s="21">
        <f t="shared" ca="1" si="57"/>
        <v>1.6865823360525723E-5</v>
      </c>
      <c r="AF159" s="21">
        <f t="shared" ca="1" si="57"/>
        <v>4.1745435700039061E-4</v>
      </c>
      <c r="AG159" s="21">
        <f t="shared" ca="1" si="57"/>
        <v>1.0332355114314422E-2</v>
      </c>
      <c r="AH159" s="21">
        <f t="shared" ca="1" si="57"/>
        <v>0.25573981087310221</v>
      </c>
      <c r="AI159" s="21">
        <f t="shared" ca="1" si="57"/>
        <v>6.3298092945605129</v>
      </c>
      <c r="AJ159" s="21">
        <f t="shared" ca="1" si="57"/>
        <v>156.67082926092183</v>
      </c>
      <c r="AK159" s="21">
        <f t="shared" ca="1" si="57"/>
        <v>3877.7660099496156</v>
      </c>
      <c r="AL159" s="21">
        <f t="shared" ca="1" si="57"/>
        <v>95979.439408032486</v>
      </c>
      <c r="AM159" s="21">
        <f t="shared" ca="1" si="57"/>
        <v>2375594.8297413532</v>
      </c>
      <c r="AN159" s="21">
        <f t="shared" ca="1" si="57"/>
        <v>58798796.060642146</v>
      </c>
      <c r="AO159" s="21">
        <f t="shared" ca="1" si="57"/>
        <v>1455335157.4286907</v>
      </c>
      <c r="AP159" s="21">
        <f t="shared" ca="1" si="57"/>
        <v>36021247841.966934</v>
      </c>
      <c r="AQ159" s="21">
        <f t="shared" ca="1" si="57"/>
        <v>891566202413.75781</v>
      </c>
      <c r="AR159" s="21">
        <f t="shared" ca="1" si="57"/>
        <v>22067296511306.359</v>
      </c>
      <c r="AS159" s="21">
        <f t="shared" ca="1" si="57"/>
        <v>546190482557844.94</v>
      </c>
      <c r="AT159" s="21">
        <f t="shared" ca="1" si="57"/>
        <v>1.3518843549144734E+16</v>
      </c>
      <c r="AU159" s="21">
        <f t="shared" ca="1" si="57"/>
        <v>3.3460670000843296E+17</v>
      </c>
      <c r="AV159" s="21">
        <f t="shared" ca="1" si="57"/>
        <v>8.2818998497711698E+18</v>
      </c>
      <c r="AW159" s="21">
        <f t="shared" ca="1" si="57"/>
        <v>2.0498643440608425E+20</v>
      </c>
      <c r="AX159" s="21">
        <f t="shared" ca="1" si="57"/>
        <v>5.0736490035606245E+21</v>
      </c>
      <c r="AY159" s="21">
        <f t="shared" ca="1" si="57"/>
        <v>1.2557858927312491E+23</v>
      </c>
      <c r="AZ159" s="21">
        <f t="shared" ca="1" si="57"/>
        <v>3.1082137101853114E+24</v>
      </c>
      <c r="BA159" s="21">
        <f t="shared" ca="1" si="57"/>
        <v>7.6931831691119651E+25</v>
      </c>
      <c r="BB159" s="21">
        <f t="shared" ca="1" si="57"/>
        <v>1.9041507527973259E+27</v>
      </c>
      <c r="BC159" s="21">
        <f t="shared" ca="1" si="57"/>
        <v>4.7129902584433489E+28</v>
      </c>
      <c r="BD159" s="21">
        <f t="shared" ca="1" si="57"/>
        <v>1.1665189238537186E+30</v>
      </c>
      <c r="BE159" s="21">
        <f t="shared" ca="1" si="57"/>
        <v>2.8872674130886416E+31</v>
      </c>
      <c r="BF159" s="21">
        <f t="shared" ca="1" si="57"/>
        <v>7.1463165555466426E+32</v>
      </c>
      <c r="BG159" s="21">
        <f t="shared" ca="1" si="57"/>
        <v>1.7687948909020651E+34</v>
      </c>
      <c r="BH159" s="21">
        <f t="shared" ca="1" si="57"/>
        <v>4.3779693055250065E+35</v>
      </c>
      <c r="BI159" s="21">
        <f t="shared" ca="1" si="57"/>
        <v>1.0835973648701838E+37</v>
      </c>
      <c r="BJ159" s="21">
        <f t="shared" ca="1" si="57"/>
        <v>2.6820271838919421E+38</v>
      </c>
      <c r="BK159" s="21">
        <f t="shared" ca="1" si="57"/>
        <v>6.6383233801166286E+39</v>
      </c>
      <c r="BL159" s="21">
        <f t="shared" ca="1" si="57"/>
        <v>1.6430608163617597E+41</v>
      </c>
      <c r="BM159" s="21">
        <f t="shared" ca="1" si="57"/>
        <v>4.0667630523178216E+42</v>
      </c>
      <c r="BN159" s="21">
        <f t="shared" ca="1" si="57"/>
        <v>1.0065702778242869E+44</v>
      </c>
      <c r="BO159" s="21">
        <f t="shared" ca="1" si="57"/>
        <v>2.4913763265541251E+45</v>
      </c>
      <c r="BP159" s="21">
        <f t="shared" ca="1" si="57"/>
        <v>6.1664407940188976E+46</v>
      </c>
      <c r="BQ159" s="21">
        <f t="shared" ca="1" si="57"/>
        <v>1.5262644809154456E+48</v>
      </c>
      <c r="BR159" s="21">
        <f t="shared" ca="1" si="57"/>
        <v>3.7776788080100432E+49</v>
      </c>
      <c r="BS159" s="21">
        <f t="shared" ca="1" si="57"/>
        <v>9.3501862426188482E+50</v>
      </c>
      <c r="BT159" s="21">
        <f t="shared" ca="1" si="57"/>
        <v>2.3142778232629184E+52</v>
      </c>
      <c r="BU159" s="21">
        <f t="shared" ca="1" si="57"/>
        <v>5.7281017711777453E+53</v>
      </c>
      <c r="BV159" s="21">
        <f t="shared" ca="1" si="57"/>
        <v>1.4177705717717791E+55</v>
      </c>
      <c r="BW159" s="21">
        <f t="shared" ca="1" si="57"/>
        <v>3.5091439943432114E+56</v>
      </c>
      <c r="BX159" s="21">
        <f t="shared" ca="1" si="57"/>
        <v>8.6855319359565594E+57</v>
      </c>
      <c r="BY159" s="21">
        <f t="shared" ca="1" si="56"/>
        <v>2.1497682940294731E+59</v>
      </c>
      <c r="BZ159" s="21">
        <f t="shared" ca="1" si="56"/>
        <v>5.3209219117919919E+60</v>
      </c>
      <c r="CA159" s="21">
        <f t="shared" ca="1" si="56"/>
        <v>1.3169889082288055E+62</v>
      </c>
      <c r="CB159" s="21">
        <f t="shared" ca="1" si="56"/>
        <v>3.2596978746451665E+63</v>
      </c>
      <c r="CC159" s="21">
        <f t="shared" ca="1" si="56"/>
        <v>8.0681243145840025E+64</v>
      </c>
      <c r="CD159" s="21">
        <f t="shared" ca="1" si="56"/>
        <v>1.996952860840038E+66</v>
      </c>
      <c r="CE159" s="21">
        <f t="shared" ca="1" si="56"/>
        <v>4.9426862708116993E+67</v>
      </c>
      <c r="CF159" s="21">
        <f t="shared" ca="1" si="56"/>
        <v>1.2233712699132886E+69</v>
      </c>
      <c r="CG159" s="21">
        <f t="shared" ca="1" si="56"/>
        <v>3.0279835335965291E+70</v>
      </c>
      <c r="CH159" s="21">
        <f t="shared" ca="1" si="56"/>
        <v>7.4946048722674894E+71</v>
      </c>
      <c r="CI159" s="21">
        <f t="shared" ca="1" si="56"/>
        <v>1.8550002523634423E+73</v>
      </c>
      <c r="CJ159" s="21">
        <f t="shared" ca="1" si="56"/>
        <v>4.5913373620017059E+74</v>
      </c>
      <c r="CK159" s="21">
        <f t="shared" ca="1" si="56"/>
        <v>1.1364084044988754E+76</v>
      </c>
      <c r="CL159" s="21">
        <f t="shared" ca="1" si="56"/>
        <v>2.8127405154795499E+77</v>
      </c>
      <c r="CM159" s="21">
        <f t="shared" ca="1" si="56"/>
        <v>6.9618538335459742E+78</v>
      </c>
      <c r="CN159" s="21">
        <f t="shared" ca="1" si="56"/>
        <v>1.72313828927101E+80</v>
      </c>
      <c r="CO159" s="21">
        <f t="shared" ca="1" si="56"/>
        <v>4.2649639520226259E+81</v>
      </c>
      <c r="CP159" s="21">
        <f t="shared" ca="1" si="56"/>
        <v>1.0556272601800409E+83</v>
      </c>
      <c r="CQ159" s="21">
        <f t="shared" ca="1" si="56"/>
        <v>2.6127979625768157E+84</v>
      </c>
      <c r="CR159" s="21">
        <f t="shared" ca="1" si="56"/>
        <v>6.4669731928882958E+85</v>
      </c>
      <c r="CS159" s="21">
        <f t="shared" ca="1" si="56"/>
        <v>1.6006496819291271E+87</v>
      </c>
      <c r="CT159" s="21">
        <f t="shared" ca="1" si="56"/>
        <v>3.9617906675135895E+88</v>
      </c>
      <c r="CU159" s="21">
        <f t="shared" ca="1" si="56"/>
        <v>9.8058841171657857E+89</v>
      </c>
      <c r="CV159" s="21">
        <f t="shared" ca="1" si="56"/>
        <v>2.4270682473927382E+91</v>
      </c>
      <c r="CW159" s="21">
        <f t="shared" ca="1" si="56"/>
        <v>6.0072709478434706E+92</v>
      </c>
      <c r="CX159" s="21">
        <f t="shared" ca="1" si="56"/>
        <v>1.4868681290521974E+94</v>
      </c>
      <c r="CY159" s="21">
        <f t="shared" ca="1" si="56"/>
        <v>3.6801683366448966E+95</v>
      </c>
      <c r="CZ159" s="21">
        <f t="shared" ca="1" si="56"/>
        <v>9.1088367027427747E+96</v>
      </c>
      <c r="DA159" s="21">
        <f t="shared" ca="1" si="56"/>
        <v>2.2545410559357735E+98</v>
      </c>
      <c r="DB159" s="21">
        <f t="shared" ca="1" si="56"/>
        <v>5.5802464560273593E+99</v>
      </c>
      <c r="DC159" s="21">
        <f t="shared" ca="1" si="56"/>
        <v>1.3811746930940385E+101</v>
      </c>
      <c r="DD159" s="21">
        <f t="shared" ca="1" si="56"/>
        <v>3.4185650183661685E+102</v>
      </c>
      <c r="DE159" s="21">
        <f t="shared" ca="1" si="56"/>
        <v>8.4613386295225539E+103</v>
      </c>
      <c r="DF159" s="21">
        <f t="shared" ca="1" si="56"/>
        <v>2.0942778920049313E+105</v>
      </c>
      <c r="DG159" s="21">
        <f t="shared" ca="1" si="56"/>
        <v>5.1835768322013171E+106</v>
      </c>
      <c r="DH159" s="23" t="s">
        <v>19</v>
      </c>
    </row>
    <row r="160" spans="10:112" x14ac:dyDescent="0.2">
      <c r="J160" s="5" t="s">
        <v>51</v>
      </c>
      <c r="K160">
        <f t="shared" si="37"/>
        <v>28.079999999999988</v>
      </c>
      <c r="L160" s="21">
        <f t="shared" si="40"/>
        <v>0</v>
      </c>
      <c r="M160" s="21">
        <f t="shared" ca="1" si="57"/>
        <v>-1.3553620048211311E-30</v>
      </c>
      <c r="N160" s="21">
        <f t="shared" ca="1" si="57"/>
        <v>-6.8760606645256444E-29</v>
      </c>
      <c r="O160" s="21">
        <f t="shared" ca="1" si="57"/>
        <v>-1.9514112107280468E-27</v>
      </c>
      <c r="P160" s="21">
        <f t="shared" ca="1" si="57"/>
        <v>-4.3402395138233093E-26</v>
      </c>
      <c r="Q160" s="21">
        <f t="shared" ca="1" si="57"/>
        <v>-8.9586637984459116E-25</v>
      </c>
      <c r="R160" s="21">
        <f t="shared" ca="1" si="57"/>
        <v>-1.9011729124194885E-23</v>
      </c>
      <c r="S160" s="21">
        <f t="shared" ca="1" si="57"/>
        <v>-4.2801030182924256E-22</v>
      </c>
      <c r="T160" s="21">
        <f t="shared" ca="1" si="57"/>
        <v>-1.0122219643165426E-20</v>
      </c>
      <c r="U160" s="21">
        <f t="shared" ca="1" si="57"/>
        <v>-2.4571503252766765E-19</v>
      </c>
      <c r="V160" s="21">
        <f t="shared" ca="1" si="57"/>
        <v>-6.0393431621294825E-18</v>
      </c>
      <c r="W160" s="21">
        <f t="shared" ca="1" si="57"/>
        <v>-1.4907157887163642E-16</v>
      </c>
      <c r="X160" s="21">
        <f t="shared" ca="1" si="57"/>
        <v>-3.6869913254746357E-15</v>
      </c>
      <c r="Y160" s="21">
        <f t="shared" ca="1" si="57"/>
        <v>-9.1220823158180658E-14</v>
      </c>
      <c r="Z160" s="21">
        <f t="shared" ca="1" si="57"/>
        <v>-2.257794999809689E-12</v>
      </c>
      <c r="AA160" s="21">
        <f t="shared" ca="1" si="57"/>
        <v>-5.5877594595803415E-11</v>
      </c>
      <c r="AB160" s="21">
        <f t="shared" ca="1" si="57"/>
        <v>-1.383090690806365E-9</v>
      </c>
      <c r="AC160" s="21">
        <f t="shared" ca="1" si="57"/>
        <v>-3.4231605489850477E-8</v>
      </c>
      <c r="AD160" s="21">
        <f t="shared" ca="1" si="57"/>
        <v>-8.4729642361271395E-7</v>
      </c>
      <c r="AE160" s="21">
        <f t="shared" ca="1" si="57"/>
        <v>-2.0971046021220946E-5</v>
      </c>
      <c r="AF160" s="21">
        <f t="shared" ca="1" si="57"/>
        <v>-5.1906687855746397E-4</v>
      </c>
      <c r="AG160" s="21">
        <f t="shared" ca="1" si="57"/>
        <v>-1.2847312527210499E-2</v>
      </c>
      <c r="AH160" s="21">
        <f t="shared" ca="1" si="57"/>
        <v>-0.31798919519355284</v>
      </c>
      <c r="AI160" s="21">
        <f t="shared" ca="1" si="57"/>
        <v>-7.870527302703155</v>
      </c>
      <c r="AJ160" s="21">
        <f t="shared" ca="1" si="57"/>
        <v>-194.80584504369705</v>
      </c>
      <c r="AK160" s="21">
        <f t="shared" ca="1" si="57"/>
        <v>-4821.6418324993574</v>
      </c>
      <c r="AL160" s="21">
        <f t="shared" ca="1" si="57"/>
        <v>-119341.62301971746</v>
      </c>
      <c r="AM160" s="21">
        <f t="shared" ca="1" si="57"/>
        <v>-2953832.0889422037</v>
      </c>
      <c r="AN160" s="21">
        <f t="shared" ca="1" si="57"/>
        <v>-73110894.581364319</v>
      </c>
      <c r="AO160" s="21">
        <f t="shared" ca="1" si="57"/>
        <v>-1809574657.5594423</v>
      </c>
      <c r="AP160" s="21">
        <f t="shared" ca="1" si="57"/>
        <v>-44789104308.843559</v>
      </c>
      <c r="AQ160" s="21">
        <f t="shared" ca="1" si="57"/>
        <v>-1108580187245.1882</v>
      </c>
      <c r="AR160" s="21">
        <f t="shared" ca="1" si="57"/>
        <v>-27438649390185.504</v>
      </c>
      <c r="AS160" s="21">
        <f t="shared" ca="1" si="57"/>
        <v>-679137423565989.25</v>
      </c>
      <c r="AT160" s="21">
        <f t="shared" ca="1" si="57"/>
        <v>-1.6809435430589866E+16</v>
      </c>
      <c r="AU160" s="21">
        <f t="shared" ca="1" si="57"/>
        <v>-4.1605254089972141E+17</v>
      </c>
      <c r="AV160" s="21">
        <f t="shared" ca="1" si="57"/>
        <v>-1.0297778611009667E+19</v>
      </c>
      <c r="AW160" s="21">
        <f t="shared" ca="1" si="57"/>
        <v>-2.5488171104888861E+20</v>
      </c>
      <c r="AX160" s="21">
        <f t="shared" ca="1" si="57"/>
        <v>-6.3086145085179859E+21</v>
      </c>
      <c r="AY160" s="21">
        <f t="shared" ca="1" si="57"/>
        <v>-1.5614538640747015E+23</v>
      </c>
      <c r="AZ160" s="21">
        <f t="shared" ca="1" si="57"/>
        <v>-3.8647769976778538E+24</v>
      </c>
      <c r="BA160" s="21">
        <f t="shared" ca="1" si="57"/>
        <v>-9.5657633396393733E+25</v>
      </c>
      <c r="BB160" s="21">
        <f t="shared" ca="1" si="57"/>
        <v>-2.3676357815230099E+27</v>
      </c>
      <c r="BC160" s="21">
        <f t="shared" ca="1" si="57"/>
        <v>-5.8601684892515858E+28</v>
      </c>
      <c r="BD160" s="21">
        <f t="shared" ca="1" si="57"/>
        <v>-1.4504586532826492E+30</v>
      </c>
      <c r="BE160" s="21">
        <f t="shared" ca="1" si="57"/>
        <v>-3.5900506093904056E+31</v>
      </c>
      <c r="BF160" s="21">
        <f t="shared" ca="1" si="57"/>
        <v>-8.8857852696701109E+32</v>
      </c>
      <c r="BG160" s="21">
        <f t="shared" ca="1" si="57"/>
        <v>-2.1993332363796339E+34</v>
      </c>
      <c r="BH160" s="21">
        <f t="shared" ca="1" si="57"/>
        <v>-5.443600885281976E+35</v>
      </c>
      <c r="BI160" s="21">
        <f t="shared" ca="1" si="57"/>
        <v>-1.3473533384054403E+37</v>
      </c>
      <c r="BJ160" s="21">
        <f t="shared" ca="1" si="57"/>
        <v>-3.3348533361352542E+38</v>
      </c>
      <c r="BK160" s="21">
        <f t="shared" ca="1" si="57"/>
        <v>-8.2541426009802267E+39</v>
      </c>
      <c r="BL160" s="21">
        <f t="shared" ca="1" si="57"/>
        <v>-2.0429945214164966E+41</v>
      </c>
      <c r="BM160" s="21">
        <f t="shared" ca="1" si="57"/>
        <v>-5.0566446142077527E+42</v>
      </c>
      <c r="BN160" s="21">
        <f t="shared" ca="1" si="57"/>
        <v>-1.251577264882567E+44</v>
      </c>
      <c r="BO160" s="21">
        <f t="shared" ca="1" si="57"/>
        <v>-3.0977965826008546E+45</v>
      </c>
      <c r="BP160" s="21">
        <f t="shared" ca="1" si="57"/>
        <v>-7.6674001528535017E+46</v>
      </c>
      <c r="BQ160" s="21">
        <f t="shared" ca="1" si="57"/>
        <v>-1.8977690536763E+48</v>
      </c>
      <c r="BR160" s="21">
        <f t="shared" ca="1" si="57"/>
        <v>-4.6971950328008866E+49</v>
      </c>
      <c r="BS160" s="21">
        <f t="shared" ca="1" si="57"/>
        <v>-1.1626093852210284E+51</v>
      </c>
      <c r="BT160" s="21">
        <f t="shared" ca="1" si="57"/>
        <v>-2.8775909355753452E+52</v>
      </c>
      <c r="BU160" s="21">
        <f t="shared" ca="1" si="57"/>
        <v>-7.1223660215011671E+53</v>
      </c>
      <c r="BV160" s="21">
        <f t="shared" ca="1" si="57"/>
        <v>-1.7628668887252033E+55</v>
      </c>
      <c r="BW160" s="21">
        <f t="shared" ca="1" si="57"/>
        <v>-4.363296768952434E+56</v>
      </c>
      <c r="BX160" s="21">
        <f t="shared" ref="BX160:DG163" ca="1" si="58">BX49</f>
        <v>-1.0799657550705834E+58</v>
      </c>
      <c r="BY160" s="21">
        <f t="shared" ca="1" si="58"/>
        <v>-2.6730385149710107E+59</v>
      </c>
      <c r="BZ160" s="21">
        <f t="shared" ca="1" si="58"/>
        <v>-6.6160754372362759E+60</v>
      </c>
      <c r="CA160" s="21">
        <f t="shared" ca="1" si="58"/>
        <v>-1.6375541891143355E+62</v>
      </c>
      <c r="CB160" s="21">
        <f t="shared" ca="1" si="58"/>
        <v>-4.0531335356235626E+63</v>
      </c>
      <c r="CC160" s="21">
        <f t="shared" ca="1" si="58"/>
        <v>-1.003196814123059E+65</v>
      </c>
      <c r="CD160" s="21">
        <f t="shared" ca="1" si="58"/>
        <v>-2.4830266241104271E+66</v>
      </c>
      <c r="CE160" s="21">
        <f t="shared" ca="1" si="58"/>
        <v>-6.1457743172590623E+67</v>
      </c>
      <c r="CF160" s="21">
        <f t="shared" ca="1" si="58"/>
        <v>-1.5211492939707447E+69</v>
      </c>
      <c r="CG160" s="21">
        <f t="shared" ca="1" si="58"/>
        <v>-3.7650181327080567E+70</v>
      </c>
      <c r="CH160" s="21">
        <f t="shared" ca="1" si="58"/>
        <v>-9.3188496333022976E+71</v>
      </c>
      <c r="CI160" s="21">
        <f t="shared" ca="1" si="58"/>
        <v>-2.3065216533850255E+73</v>
      </c>
      <c r="CJ160" s="21">
        <f t="shared" ca="1" si="58"/>
        <v>-5.7089043680667131E+74</v>
      </c>
      <c r="CK160" s="21">
        <f t="shared" ca="1" si="58"/>
        <v>-1.4130189948639902E+76</v>
      </c>
      <c r="CL160" s="21">
        <f t="shared" ca="1" si="58"/>
        <v>-3.4973833001134163E+77</v>
      </c>
      <c r="CM160" s="21">
        <f t="shared" ca="1" si="58"/>
        <v>-8.6564228734376879E+78</v>
      </c>
      <c r="CN160" s="21">
        <f t="shared" ca="1" si="58"/>
        <v>-2.1425634691556977E+80</v>
      </c>
      <c r="CO160" s="21">
        <f t="shared" ca="1" si="58"/>
        <v>-5.3030891471445479E+81</v>
      </c>
      <c r="CP160" s="21">
        <f t="shared" ca="1" si="58"/>
        <v>-1.3125750955619031E+83</v>
      </c>
      <c r="CQ160" s="21">
        <f t="shared" ca="1" si="58"/>
        <v>-3.2487731842266466E+84</v>
      </c>
      <c r="CR160" s="21">
        <f t="shared" ca="1" si="58"/>
        <v>-8.0410844593033593E+85</v>
      </c>
      <c r="CS160" s="21">
        <f t="shared" ca="1" si="58"/>
        <v>-1.9902601879190688E+87</v>
      </c>
      <c r="CT160" s="21">
        <f t="shared" ca="1" si="58"/>
        <v>-4.9261211415856272E+88</v>
      </c>
      <c r="CU160" s="21">
        <f t="shared" ca="1" si="58"/>
        <v>-1.219271211313564E+90</v>
      </c>
      <c r="CV160" s="21">
        <f t="shared" ca="1" si="58"/>
        <v>-3.017835420632069E+91</v>
      </c>
      <c r="CW160" s="21">
        <f t="shared" ca="1" si="58"/>
        <v>-7.4694871342035817E+92</v>
      </c>
      <c r="CX160" s="21">
        <f t="shared" ca="1" si="58"/>
        <v>-1.8487833255133271E+94</v>
      </c>
      <c r="CY160" s="21">
        <f t="shared" ca="1" si="58"/>
        <v>-4.5759497583742462E+95</v>
      </c>
      <c r="CZ160" s="21">
        <f t="shared" ca="1" si="58"/>
        <v>-1.1325997969698366E+97</v>
      </c>
      <c r="DA160" s="21">
        <f t="shared" ca="1" si="58"/>
        <v>-2.803313777097393E+98</v>
      </c>
      <c r="DB160" s="21">
        <f t="shared" ca="1" si="58"/>
        <v>-6.9385215800774029E+99</v>
      </c>
      <c r="DC160" s="21">
        <f t="shared" ca="1" si="58"/>
        <v>-1.7173632902070813E+101</v>
      </c>
      <c r="DD160" s="21">
        <f t="shared" ca="1" si="58"/>
        <v>-4.2506701701697995E+102</v>
      </c>
      <c r="DE160" s="21">
        <f t="shared" ca="1" si="58"/>
        <v>-1.0520893860139547E+104</v>
      </c>
      <c r="DF160" s="21">
        <f t="shared" ca="1" si="58"/>
        <v>-2.6040413201928765E+105</v>
      </c>
      <c r="DG160" s="21">
        <f t="shared" ca="1" si="58"/>
        <v>-6.4452995034599903E+106</v>
      </c>
      <c r="DH160" s="23" t="s">
        <v>19</v>
      </c>
    </row>
    <row r="161" spans="10:112" x14ac:dyDescent="0.2">
      <c r="J161" s="5" t="s">
        <v>51</v>
      </c>
      <c r="K161">
        <f t="shared" si="37"/>
        <v>28.799999999999986</v>
      </c>
      <c r="L161" s="21">
        <f t="shared" si="40"/>
        <v>0</v>
      </c>
      <c r="M161" s="21">
        <f t="shared" ref="M161:BX164" ca="1" si="59">M50</f>
        <v>6.3017223683109129E-31</v>
      </c>
      <c r="N161" s="21">
        <f t="shared" ca="1" si="59"/>
        <v>3.7227329461430967E-29</v>
      </c>
      <c r="O161" s="21">
        <f t="shared" ca="1" si="59"/>
        <v>1.2397502504530179E-27</v>
      </c>
      <c r="P161" s="21">
        <f t="shared" ca="1" si="59"/>
        <v>3.2609374305127369E-26</v>
      </c>
      <c r="Q161" s="21">
        <f t="shared" ca="1" si="59"/>
        <v>7.8179906366363192E-25</v>
      </c>
      <c r="R161" s="21">
        <f t="shared" ca="1" si="59"/>
        <v>1.8494513644164303E-23</v>
      </c>
      <c r="S161" s="21">
        <f t="shared" ca="1" si="59"/>
        <v>4.4254373387199765E-22</v>
      </c>
      <c r="T161" s="21">
        <f t="shared" ca="1" si="59"/>
        <v>1.0763318939208845E-20</v>
      </c>
      <c r="U161" s="21">
        <f t="shared" ca="1" si="59"/>
        <v>2.6410925929989192E-19</v>
      </c>
      <c r="V161" s="21">
        <f t="shared" ca="1" si="59"/>
        <v>6.5168734558270143E-18</v>
      </c>
      <c r="W161" s="21">
        <f t="shared" ca="1" si="59"/>
        <v>1.6105321324967797E-16</v>
      </c>
      <c r="X161" s="21">
        <f t="shared" ca="1" si="59"/>
        <v>3.9851264791132036E-15</v>
      </c>
      <c r="Y161" s="21">
        <f t="shared" ca="1" si="59"/>
        <v>9.8606066826309278E-14</v>
      </c>
      <c r="Z161" s="21">
        <f t="shared" ca="1" si="59"/>
        <v>2.440749863142542E-12</v>
      </c>
      <c r="AA161" s="21">
        <f t="shared" ca="1" si="59"/>
        <v>6.040495547920795E-11</v>
      </c>
      <c r="AB161" s="21">
        <f t="shared" ca="1" si="59"/>
        <v>1.4951832381620727E-9</v>
      </c>
      <c r="AC161" s="21">
        <f t="shared" ca="1" si="59"/>
        <v>3.7005474578360328E-8</v>
      </c>
      <c r="AD161" s="21">
        <f t="shared" ca="1" si="59"/>
        <v>9.159644039974905E-7</v>
      </c>
      <c r="AE161" s="21">
        <f t="shared" ca="1" si="59"/>
        <v>2.2670442774259678E-5</v>
      </c>
      <c r="AF161" s="21">
        <f t="shared" ca="1" si="59"/>
        <v>5.611330660517858E-4</v>
      </c>
      <c r="AG161" s="21">
        <f t="shared" ca="1" si="59"/>
        <v>1.3888418899973883E-2</v>
      </c>
      <c r="AH161" s="21">
        <f t="shared" ca="1" si="59"/>
        <v>0.34375930353818257</v>
      </c>
      <c r="AI161" s="21">
        <f t="shared" ca="1" si="59"/>
        <v>8.5083373911576263</v>
      </c>
      <c r="AJ161" s="21">
        <f t="shared" ca="1" si="59"/>
        <v>210.59294007190181</v>
      </c>
      <c r="AK161" s="21">
        <f t="shared" ca="1" si="59"/>
        <v>5212.379554683318</v>
      </c>
      <c r="AL161" s="21">
        <f t="shared" ca="1" si="59"/>
        <v>129013.0371239502</v>
      </c>
      <c r="AM161" s="21">
        <f t="shared" ca="1" si="59"/>
        <v>3193206.6020689532</v>
      </c>
      <c r="AN161" s="21">
        <f t="shared" ca="1" si="59"/>
        <v>79035764.36746484</v>
      </c>
      <c r="AO161" s="21">
        <f t="shared" ca="1" si="59"/>
        <v>1956220461.1681724</v>
      </c>
      <c r="AP161" s="21">
        <f t="shared" ca="1" si="59"/>
        <v>48418783901.206535</v>
      </c>
      <c r="AQ161" s="21">
        <f t="shared" ca="1" si="59"/>
        <v>1198418351286.9136</v>
      </c>
      <c r="AR161" s="21">
        <f t="shared" ca="1" si="59"/>
        <v>29662257043927.859</v>
      </c>
      <c r="AS161" s="21">
        <f t="shared" ca="1" si="59"/>
        <v>734174048401170</v>
      </c>
      <c r="AT161" s="21">
        <f t="shared" ca="1" si="59"/>
        <v>1.8171658611791512E+16</v>
      </c>
      <c r="AU161" s="21">
        <f t="shared" ca="1" si="59"/>
        <v>4.4976904467392966E+17</v>
      </c>
      <c r="AV161" s="21">
        <f t="shared" ca="1" si="59"/>
        <v>1.1132302003352386E+19</v>
      </c>
      <c r="AW161" s="21">
        <f t="shared" ca="1" si="59"/>
        <v>2.7553708992489279E+20</v>
      </c>
      <c r="AX161" s="21">
        <f t="shared" ca="1" si="59"/>
        <v>6.8198592438209872E+21</v>
      </c>
      <c r="AY161" s="21">
        <f t="shared" ca="1" si="59"/>
        <v>1.6879926695360843E+23</v>
      </c>
      <c r="AZ161" s="21">
        <f t="shared" ca="1" si="59"/>
        <v>4.1779751810258054E+24</v>
      </c>
      <c r="BA161" s="21">
        <f t="shared" ca="1" si="59"/>
        <v>1.0340964216176473E+26</v>
      </c>
      <c r="BB161" s="21">
        <f t="shared" ca="1" si="59"/>
        <v>2.5595069193702046E+27</v>
      </c>
      <c r="BC161" s="21">
        <f t="shared" ca="1" si="59"/>
        <v>6.3350713171727206E+28</v>
      </c>
      <c r="BD161" s="21">
        <f t="shared" ca="1" si="59"/>
        <v>1.5680025506811088E+30</v>
      </c>
      <c r="BE161" s="21">
        <f t="shared" ca="1" si="59"/>
        <v>3.8809851209870358E+31</v>
      </c>
      <c r="BF161" s="21">
        <f t="shared" ca="1" si="59"/>
        <v>9.6058814931230231E+32</v>
      </c>
      <c r="BG161" s="21">
        <f t="shared" ca="1" si="59"/>
        <v>2.377565252174404E+34</v>
      </c>
      <c r="BH161" s="21">
        <f t="shared" ca="1" si="59"/>
        <v>5.8847455049905223E+35</v>
      </c>
      <c r="BI161" s="21">
        <f t="shared" ca="1" si="59"/>
        <v>1.4565416601788407E+37</v>
      </c>
      <c r="BJ161" s="21">
        <f t="shared" ca="1" si="59"/>
        <v>3.6051069092003458E+38</v>
      </c>
      <c r="BK161" s="21">
        <f t="shared" ca="1" si="59"/>
        <v>8.9230510162816363E+39</v>
      </c>
      <c r="BL161" s="21">
        <f t="shared" ca="1" si="59"/>
        <v>2.2085569943742275E+41</v>
      </c>
      <c r="BM161" s="21">
        <f t="shared" ca="1" si="59"/>
        <v>5.4664306231992757E+42</v>
      </c>
      <c r="BN161" s="21">
        <f t="shared" ca="1" si="59"/>
        <v>1.3530039814111254E+44</v>
      </c>
      <c r="BO161" s="21">
        <f t="shared" ca="1" si="59"/>
        <v>3.3488392797410489E+45</v>
      </c>
      <c r="BP161" s="21">
        <f t="shared" ca="1" si="59"/>
        <v>8.2887594901054369E+46</v>
      </c>
      <c r="BQ161" s="21">
        <f t="shared" ca="1" si="59"/>
        <v>2.0515625807933756E+48</v>
      </c>
      <c r="BR161" s="21">
        <f t="shared" ca="1" si="59"/>
        <v>5.0778515695464963E+49</v>
      </c>
      <c r="BS161" s="21">
        <f t="shared" ca="1" si="59"/>
        <v>1.2568262225543412E+51</v>
      </c>
      <c r="BT161" s="21">
        <f t="shared" ca="1" si="59"/>
        <v>3.1107883631976603E+52</v>
      </c>
      <c r="BU161" s="21">
        <f t="shared" ca="1" si="59"/>
        <v>7.6995562712016923E+53</v>
      </c>
      <c r="BV161" s="21">
        <f t="shared" ca="1" si="59"/>
        <v>1.9057280641545589E+55</v>
      </c>
      <c r="BW161" s="21">
        <f t="shared" ca="1" si="59"/>
        <v>4.7168944842454866E+56</v>
      </c>
      <c r="BX161" s="21">
        <f t="shared" ca="1" si="59"/>
        <v>1.167485225841485E+58</v>
      </c>
      <c r="BY161" s="21">
        <f t="shared" ca="1" si="58"/>
        <v>2.8896591947187741E+59</v>
      </c>
      <c r="BZ161" s="21">
        <f t="shared" ca="1" si="58"/>
        <v>7.1522363460529273E+60</v>
      </c>
      <c r="CA161" s="21">
        <f t="shared" ca="1" si="58"/>
        <v>1.7702601339179814E+62</v>
      </c>
      <c r="CB161" s="21">
        <f t="shared" ca="1" si="58"/>
        <v>4.3815958967868029E+63</v>
      </c>
      <c r="CC161" s="21">
        <f t="shared" ca="1" si="58"/>
        <v>1.0844949976823364E+65</v>
      </c>
      <c r="CD161" s="21">
        <f t="shared" ca="1" si="58"/>
        <v>2.6842489081921057E+66</v>
      </c>
      <c r="CE161" s="21">
        <f t="shared" ca="1" si="58"/>
        <v>6.6438224385779555E+67</v>
      </c>
      <c r="CF161" s="21">
        <f t="shared" ca="1" si="58"/>
        <v>1.6444218889466642E+69</v>
      </c>
      <c r="CG161" s="21">
        <f t="shared" ca="1" si="58"/>
        <v>4.0701318760691994E+70</v>
      </c>
      <c r="CH161" s="21">
        <f t="shared" ca="1" si="58"/>
        <v>1.0074040975144918E+72</v>
      </c>
      <c r="CI161" s="21">
        <f t="shared" ca="1" si="58"/>
        <v>2.4934401305388978E+73</v>
      </c>
      <c r="CJ161" s="21">
        <f t="shared" ca="1" si="58"/>
        <v>6.171548934698047E+74</v>
      </c>
      <c r="CK161" s="21">
        <f t="shared" ca="1" si="58"/>
        <v>1.5275288059143978E+76</v>
      </c>
      <c r="CL161" s="21">
        <f t="shared" ca="1" si="58"/>
        <v>3.7808081530956344E+77</v>
      </c>
      <c r="CM161" s="21">
        <f t="shared" ca="1" si="58"/>
        <v>9.3579317358239978E+78</v>
      </c>
      <c r="CN161" s="21">
        <f t="shared" ca="1" si="58"/>
        <v>2.3161949199112554E+80</v>
      </c>
      <c r="CO161" s="21">
        <f t="shared" ca="1" si="58"/>
        <v>5.7328468067638475E+81</v>
      </c>
      <c r="CP161" s="21">
        <f t="shared" ca="1" si="58"/>
        <v>1.4189450217499135E+83</v>
      </c>
      <c r="CQ161" s="21">
        <f t="shared" ca="1" si="58"/>
        <v>3.5120508930395933E+84</v>
      </c>
      <c r="CR161" s="21">
        <f t="shared" ca="1" si="58"/>
        <v>8.6927268402215115E+85</v>
      </c>
      <c r="CS161" s="21">
        <f t="shared" ca="1" si="58"/>
        <v>2.1515491153092282E+87</v>
      </c>
      <c r="CT161" s="21">
        <f t="shared" ca="1" si="58"/>
        <v>5.3253296470597853E+88</v>
      </c>
      <c r="CU161" s="21">
        <f t="shared" ca="1" si="58"/>
        <v>1.3180798731480128E+90</v>
      </c>
      <c r="CV161" s="21">
        <f t="shared" ca="1" si="58"/>
        <v>3.2623981371000576E+91</v>
      </c>
      <c r="CW161" s="21">
        <f t="shared" ca="1" si="58"/>
        <v>8.0748077728542791E+92</v>
      </c>
      <c r="CX161" s="21">
        <f t="shared" ca="1" si="58"/>
        <v>1.9986070929583223E+94</v>
      </c>
      <c r="CY161" s="21">
        <f t="shared" ca="1" si="58"/>
        <v>4.9467806843008535E+95</v>
      </c>
      <c r="CZ161" s="21">
        <f t="shared" ca="1" si="58"/>
        <v>1.2243846839534395E+97</v>
      </c>
      <c r="DA161" s="21">
        <f t="shared" ca="1" si="58"/>
        <v>3.0304918490859728E+98</v>
      </c>
      <c r="DB161" s="21">
        <f t="shared" ca="1" si="58"/>
        <v>7.5008132392887314E+99</v>
      </c>
      <c r="DC161" s="21">
        <f t="shared" ca="1" si="58"/>
        <v>1.8565368940899927E+101</v>
      </c>
      <c r="DD161" s="21">
        <f t="shared" ca="1" si="58"/>
        <v>4.5951407256275194E+102</v>
      </c>
      <c r="DE161" s="21">
        <f t="shared" ca="1" si="58"/>
        <v>1.137349780418261E+104</v>
      </c>
      <c r="DF161" s="21">
        <f t="shared" ca="1" si="58"/>
        <v>2.8150705283155586E+105</v>
      </c>
      <c r="DG161" s="21">
        <f t="shared" ca="1" si="58"/>
        <v>6.967620881304989E+106</v>
      </c>
      <c r="DH161" s="23" t="s">
        <v>19</v>
      </c>
    </row>
    <row r="162" spans="10:112" x14ac:dyDescent="0.2">
      <c r="J162" s="5" t="s">
        <v>51</v>
      </c>
      <c r="K162">
        <f t="shared" si="37"/>
        <v>29.519999999999985</v>
      </c>
      <c r="L162" s="21">
        <f t="shared" si="40"/>
        <v>0</v>
      </c>
      <c r="M162" s="21">
        <f t="shared" ca="1" si="59"/>
        <v>-3.0847957273793006E-31</v>
      </c>
      <c r="N162" s="21">
        <f t="shared" ca="1" si="59"/>
        <v>-2.138177844369251E-29</v>
      </c>
      <c r="O162" s="21">
        <f t="shared" ca="1" si="59"/>
        <v>-8.1413767726917947E-28</v>
      </c>
      <c r="P162" s="21">
        <f t="shared" ca="1" si="59"/>
        <v>-2.4149052380876076E-26</v>
      </c>
      <c r="Q162" s="21">
        <f t="shared" ca="1" si="59"/>
        <v>-6.3426192032319856E-25</v>
      </c>
      <c r="R162" s="21">
        <f t="shared" ca="1" si="59"/>
        <v>-1.5933146107148173E-23</v>
      </c>
      <c r="S162" s="21">
        <f t="shared" ca="1" si="59"/>
        <v>-3.9369260673363869E-22</v>
      </c>
      <c r="T162" s="21">
        <f t="shared" ca="1" si="59"/>
        <v>-9.72249669876904E-21</v>
      </c>
      <c r="U162" s="21">
        <f t="shared" ca="1" si="59"/>
        <v>-2.4001535150263931E-19</v>
      </c>
      <c r="V162" s="21">
        <f t="shared" ca="1" si="59"/>
        <v>-5.9369932090769738E-18</v>
      </c>
      <c r="W162" s="21">
        <f t="shared" ca="1" si="59"/>
        <v>-1.4683083477190527E-16</v>
      </c>
      <c r="X162" s="21">
        <f t="shared" ca="1" si="59"/>
        <v>-3.6345138159653505E-15</v>
      </c>
      <c r="Y162" s="21">
        <f t="shared" ca="1" si="59"/>
        <v>-8.9934040421904162E-14</v>
      </c>
      <c r="Z162" s="21">
        <f t="shared" ca="1" si="59"/>
        <v>-2.2262649799186533E-12</v>
      </c>
      <c r="AA162" s="21">
        <f t="shared" ca="1" si="59"/>
        <v>-5.5095414575571533E-11</v>
      </c>
      <c r="AB162" s="21">
        <f t="shared" ca="1" si="59"/>
        <v>-1.3637994436064837E-9</v>
      </c>
      <c r="AC162" s="21">
        <f t="shared" ca="1" si="59"/>
        <v>-3.3753080326671382E-8</v>
      </c>
      <c r="AD162" s="21">
        <f t="shared" ca="1" si="59"/>
        <v>-8.3547463736141328E-7</v>
      </c>
      <c r="AE162" s="21">
        <f t="shared" ca="1" si="59"/>
        <v>-2.0678033062676702E-5</v>
      </c>
      <c r="AF162" s="21">
        <f t="shared" ca="1" si="59"/>
        <v>-5.1182249758978328E-4</v>
      </c>
      <c r="AG162" s="21">
        <f t="shared" ca="1" si="59"/>
        <v>-1.2667852763062978E-2</v>
      </c>
      <c r="AH162" s="21">
        <f t="shared" ca="1" si="59"/>
        <v>-0.3135503117784541</v>
      </c>
      <c r="AI162" s="21">
        <f t="shared" ca="1" si="59"/>
        <v>-7.7606032449295759</v>
      </c>
      <c r="AJ162" s="21">
        <f t="shared" ca="1" si="59"/>
        <v>-192.08618791970235</v>
      </c>
      <c r="AK162" s="21">
        <f t="shared" ca="1" si="59"/>
        <v>-4754.3062964826513</v>
      </c>
      <c r="AL162" s="21">
        <f t="shared" ca="1" si="59"/>
        <v>-117675.39365634084</v>
      </c>
      <c r="AM162" s="21">
        <f t="shared" ca="1" si="59"/>
        <v>-2912583.2852505771</v>
      </c>
      <c r="AN162" s="21">
        <f t="shared" ca="1" si="59"/>
        <v>-72090088.059621587</v>
      </c>
      <c r="AO162" s="21">
        <f t="shared" ca="1" si="59"/>
        <v>-1784305678.201659</v>
      </c>
      <c r="AP162" s="21">
        <f t="shared" ca="1" si="59"/>
        <v>-44163723047.45903</v>
      </c>
      <c r="AQ162" s="21">
        <f t="shared" ca="1" si="59"/>
        <v>-1093100233715.5457</v>
      </c>
      <c r="AR162" s="21">
        <f t="shared" ca="1" si="59"/>
        <v>-27055523115215.762</v>
      </c>
      <c r="AS162" s="21">
        <f t="shared" ca="1" si="59"/>
        <v>-669654221914434.25</v>
      </c>
      <c r="AT162" s="21">
        <f t="shared" ca="1" si="59"/>
        <v>-1.6574722841081588E+16</v>
      </c>
      <c r="AU162" s="21">
        <f t="shared" ca="1" si="59"/>
        <v>-4.1024299273676698E+17</v>
      </c>
      <c r="AV162" s="21">
        <f t="shared" ca="1" si="59"/>
        <v>-1.015398842343355E+19</v>
      </c>
      <c r="AW162" s="21">
        <f t="shared" ca="1" si="59"/>
        <v>-2.5132268672645471E+20</v>
      </c>
      <c r="AX162" s="21">
        <f t="shared" ca="1" si="59"/>
        <v>-6.2205256136048666E+21</v>
      </c>
      <c r="AY162" s="21">
        <f t="shared" ca="1" si="59"/>
        <v>-1.5396506611894065E+23</v>
      </c>
      <c r="AZ162" s="21">
        <f t="shared" ca="1" si="59"/>
        <v>-3.8108119583072042E+24</v>
      </c>
      <c r="BA162" s="21">
        <f t="shared" ca="1" si="59"/>
        <v>-9.4321929839386248E+25</v>
      </c>
      <c r="BB162" s="21">
        <f t="shared" ca="1" si="59"/>
        <v>-2.334575732886789E+27</v>
      </c>
      <c r="BC162" s="21">
        <f t="shared" ca="1" si="59"/>
        <v>-5.7783408281032855E+28</v>
      </c>
      <c r="BD162" s="21">
        <f t="shared" ca="1" si="59"/>
        <v>-1.4302054244740128E+30</v>
      </c>
      <c r="BE162" s="21">
        <f t="shared" ca="1" si="59"/>
        <v>-3.5399214576432779E+31</v>
      </c>
      <c r="BF162" s="21">
        <f t="shared" ca="1" si="59"/>
        <v>-8.7617100867386973E+32</v>
      </c>
      <c r="BG162" s="21">
        <f t="shared" ca="1" si="59"/>
        <v>-2.1686231759259202E+34</v>
      </c>
      <c r="BH162" s="21">
        <f t="shared" ca="1" si="59"/>
        <v>-5.3675900502988456E+35</v>
      </c>
      <c r="BI162" s="21">
        <f t="shared" ca="1" si="59"/>
        <v>-1.3285397756741053E+37</v>
      </c>
      <c r="BJ162" s="21">
        <f t="shared" ca="1" si="59"/>
        <v>-3.2882876467721519E+38</v>
      </c>
      <c r="BK162" s="21">
        <f t="shared" ca="1" si="59"/>
        <v>-8.1388871549236966E+39</v>
      </c>
      <c r="BL162" s="21">
        <f t="shared" ca="1" si="59"/>
        <v>-2.0144674924920215E+41</v>
      </c>
      <c r="BM162" s="21">
        <f t="shared" ca="1" si="59"/>
        <v>-4.9860369430800103E+42</v>
      </c>
      <c r="BN162" s="21">
        <f t="shared" ca="1" si="59"/>
        <v>-1.2341010638592119E+44</v>
      </c>
      <c r="BO162" s="21">
        <f t="shared" ca="1" si="59"/>
        <v>-3.0545409834872738E+45</v>
      </c>
      <c r="BP162" s="21">
        <f t="shared" ca="1" si="59"/>
        <v>-7.5603376206954438E+46</v>
      </c>
      <c r="BQ162" s="21">
        <f t="shared" ca="1" si="59"/>
        <v>-1.8712698524094049E+48</v>
      </c>
      <c r="BR162" s="21">
        <f t="shared" ca="1" si="59"/>
        <v>-4.6316064897455901E+49</v>
      </c>
      <c r="BS162" s="21">
        <f t="shared" ca="1" si="59"/>
        <v>-1.1463754712362944E+51</v>
      </c>
      <c r="BT162" s="21">
        <f t="shared" ca="1" si="59"/>
        <v>-2.8374101472329716E+52</v>
      </c>
      <c r="BU162" s="21">
        <f t="shared" ca="1" si="59"/>
        <v>-7.0229139805414152E+53</v>
      </c>
      <c r="BV162" s="21">
        <f t="shared" ca="1" si="59"/>
        <v>-1.7382513740568523E+55</v>
      </c>
      <c r="BW162" s="21">
        <f t="shared" ca="1" si="59"/>
        <v>-4.3023705591722266E+56</v>
      </c>
      <c r="BX162" s="21">
        <f t="shared" ca="1" si="59"/>
        <v>-1.064885822955302E+58</v>
      </c>
      <c r="BY162" s="21">
        <f t="shared" ca="1" si="58"/>
        <v>-2.635713961234944E+59</v>
      </c>
      <c r="BZ162" s="21">
        <f t="shared" ca="1" si="58"/>
        <v>-6.523692907255626E+60</v>
      </c>
      <c r="CA162" s="21">
        <f t="shared" ca="1" si="58"/>
        <v>-1.61468845828012E+62</v>
      </c>
      <c r="CB162" s="21">
        <f t="shared" ca="1" si="58"/>
        <v>-3.9965382421505386E+63</v>
      </c>
      <c r="CC162" s="21">
        <f t="shared" ca="1" si="58"/>
        <v>-9.8918883292308462E+64</v>
      </c>
      <c r="CD162" s="21">
        <f t="shared" ca="1" si="58"/>
        <v>-2.4483552718338564E+66</v>
      </c>
      <c r="CE162" s="21">
        <f t="shared" ca="1" si="58"/>
        <v>-6.0599587626095296E+67</v>
      </c>
      <c r="CF162" s="21">
        <f t="shared" ca="1" si="58"/>
        <v>-1.4999089647059898E+69</v>
      </c>
      <c r="CG162" s="21">
        <f t="shared" ca="1" si="58"/>
        <v>-3.7124458932327474E+70</v>
      </c>
      <c r="CH162" s="21">
        <f t="shared" ca="1" si="58"/>
        <v>-9.1887273399556215E+71</v>
      </c>
      <c r="CI162" s="21">
        <f t="shared" ca="1" si="58"/>
        <v>-2.274314900480412E+73</v>
      </c>
      <c r="CJ162" s="21">
        <f t="shared" ca="1" si="58"/>
        <v>-5.6291889784780064E+74</v>
      </c>
      <c r="CK162" s="21">
        <f t="shared" ca="1" si="58"/>
        <v>-1.393288526024753E+76</v>
      </c>
      <c r="CL162" s="21">
        <f t="shared" ca="1" si="58"/>
        <v>-3.448548137642145E+77</v>
      </c>
      <c r="CM162" s="21">
        <f t="shared" ca="1" si="58"/>
        <v>-8.5355502720314842E+78</v>
      </c>
      <c r="CN162" s="21">
        <f t="shared" ca="1" si="58"/>
        <v>-2.1126461206264667E+80</v>
      </c>
      <c r="CO162" s="21">
        <f t="shared" ca="1" si="58"/>
        <v>-5.2290402946294424E+81</v>
      </c>
      <c r="CP162" s="21">
        <f t="shared" ca="1" si="58"/>
        <v>-1.2942471593434584E+83</v>
      </c>
      <c r="CQ162" s="21">
        <f t="shared" ca="1" si="58"/>
        <v>-3.2034094500540583E+84</v>
      </c>
      <c r="CR162" s="21">
        <f t="shared" ca="1" si="58"/>
        <v>-7.9288040392344897E+85</v>
      </c>
      <c r="CS162" s="21">
        <f t="shared" ca="1" si="58"/>
        <v>-1.9624695023349506E+87</v>
      </c>
      <c r="CT162" s="21">
        <f t="shared" ca="1" si="58"/>
        <v>-4.8573360226260364E+88</v>
      </c>
      <c r="CU162" s="21">
        <f t="shared" ca="1" si="58"/>
        <v>-1.2022461092286259E+90</v>
      </c>
      <c r="CV162" s="21">
        <f t="shared" ca="1" si="58"/>
        <v>-2.975696349658253E+91</v>
      </c>
      <c r="CW162" s="21">
        <f t="shared" ca="1" si="58"/>
        <v>-7.3651881236135806E+92</v>
      </c>
      <c r="CX162" s="21">
        <f t="shared" ca="1" si="58"/>
        <v>-1.8229681298810865E+94</v>
      </c>
      <c r="CY162" s="21">
        <f t="shared" ca="1" si="58"/>
        <v>-4.5120542025307774E+95</v>
      </c>
      <c r="CZ162" s="21">
        <f t="shared" ca="1" si="58"/>
        <v>-1.1167849175686453E+97</v>
      </c>
      <c r="DA162" s="21">
        <f t="shared" ca="1" si="58"/>
        <v>-2.7641701454036772E+98</v>
      </c>
      <c r="DB162" s="21">
        <f t="shared" ca="1" si="58"/>
        <v>-6.8416366236211809E+99</v>
      </c>
      <c r="DC162" s="21">
        <f t="shared" ca="1" si="58"/>
        <v>-1.693383157599288E+101</v>
      </c>
      <c r="DD162" s="21">
        <f t="shared" ca="1" si="58"/>
        <v>-4.1913166047748703E+102</v>
      </c>
      <c r="DE162" s="21">
        <f t="shared" ca="1" si="58"/>
        <v>-1.037398701092655E+104</v>
      </c>
      <c r="DF162" s="21">
        <f t="shared" ca="1" si="58"/>
        <v>-2.5676801981575902E+105</v>
      </c>
      <c r="DG162" s="21">
        <f t="shared" ca="1" si="58"/>
        <v>-6.3553015760144803E+106</v>
      </c>
      <c r="DH162" s="23" t="s">
        <v>19</v>
      </c>
    </row>
    <row r="163" spans="10:112" x14ac:dyDescent="0.2">
      <c r="J163" s="5" t="s">
        <v>51</v>
      </c>
      <c r="K163">
        <f t="shared" si="37"/>
        <v>30.239999999999984</v>
      </c>
      <c r="L163" s="21">
        <f t="shared" si="40"/>
        <v>0</v>
      </c>
      <c r="M163" s="21">
        <f t="shared" ca="1" si="59"/>
        <v>1.2832115145563948E-31</v>
      </c>
      <c r="N163" s="21">
        <f t="shared" ca="1" si="59"/>
        <v>1.0914493784965443E-29</v>
      </c>
      <c r="O163" s="21">
        <f t="shared" ca="1" si="59"/>
        <v>4.6807175103526136E-28</v>
      </c>
      <c r="P163" s="21">
        <f t="shared" ca="1" si="59"/>
        <v>1.5240994739091622E-26</v>
      </c>
      <c r="Q163" s="21">
        <f t="shared" ca="1" si="59"/>
        <v>4.2590298065937191E-25</v>
      </c>
      <c r="R163" s="21">
        <f t="shared" ca="1" si="59"/>
        <v>1.1132632452231361E-23</v>
      </c>
      <c r="S163" s="21">
        <f t="shared" ca="1" si="59"/>
        <v>2.8078643618889118E-22</v>
      </c>
      <c r="T163" s="21">
        <f t="shared" ca="1" si="59"/>
        <v>7.007403061395083E-21</v>
      </c>
      <c r="U163" s="21">
        <f t="shared" ca="1" si="59"/>
        <v>1.7369223357936675E-19</v>
      </c>
      <c r="V163" s="21">
        <f t="shared" ca="1" si="59"/>
        <v>4.3049364833754498E-18</v>
      </c>
      <c r="W163" s="21">
        <f t="shared" ca="1" si="59"/>
        <v>1.0651769038843868E-16</v>
      </c>
      <c r="X163" s="21">
        <f t="shared" ca="1" si="59"/>
        <v>2.6376338602478754E-15</v>
      </c>
      <c r="Y163" s="21">
        <f t="shared" ca="1" si="59"/>
        <v>6.5264931744949316E-14</v>
      </c>
      <c r="Z163" s="21">
        <f t="shared" ca="1" si="59"/>
        <v>1.6157788879245387E-12</v>
      </c>
      <c r="AA163" s="21">
        <f t="shared" ca="1" si="59"/>
        <v>3.9984872681790988E-11</v>
      </c>
      <c r="AB163" s="21">
        <f t="shared" ca="1" si="59"/>
        <v>9.8981616383900567E-10</v>
      </c>
      <c r="AC163" s="21">
        <f t="shared" ca="1" si="59"/>
        <v>2.4496299726834094E-8</v>
      </c>
      <c r="AD163" s="21">
        <f t="shared" ca="1" si="59"/>
        <v>6.06364833184514E-7</v>
      </c>
      <c r="AE163" s="21">
        <f t="shared" ca="1" si="59"/>
        <v>1.500719471350451E-5</v>
      </c>
      <c r="AF163" s="21">
        <f t="shared" ca="1" si="59"/>
        <v>3.7146493633441252E-4</v>
      </c>
      <c r="AG163" s="21">
        <f t="shared" ca="1" si="59"/>
        <v>9.1938018990190915E-3</v>
      </c>
      <c r="AH163" s="21">
        <f t="shared" ca="1" si="59"/>
        <v>0.22756437976018018</v>
      </c>
      <c r="AI163" s="21">
        <f t="shared" ca="1" si="59"/>
        <v>5.6323380881208687</v>
      </c>
      <c r="AJ163" s="21">
        <f t="shared" ca="1" si="59"/>
        <v>139.40948820424882</v>
      </c>
      <c r="AK163" s="21">
        <f t="shared" ca="1" si="59"/>
        <v>3450.4922381812362</v>
      </c>
      <c r="AL163" s="21">
        <f t="shared" ca="1" si="59"/>
        <v>85404.615367880615</v>
      </c>
      <c r="AM163" s="21">
        <f t="shared" ca="1" si="59"/>
        <v>2113842.6144361934</v>
      </c>
      <c r="AN163" s="21">
        <f t="shared" ca="1" si="59"/>
        <v>52320384.578646913</v>
      </c>
      <c r="AO163" s="21">
        <f t="shared" ca="1" si="59"/>
        <v>1294982185.5656769</v>
      </c>
      <c r="AP163" s="21">
        <f t="shared" ca="1" si="59"/>
        <v>32052422781.81591</v>
      </c>
      <c r="AQ163" s="21">
        <f t="shared" ca="1" si="59"/>
        <v>793331445107.17517</v>
      </c>
      <c r="AR163" s="21">
        <f t="shared" ca="1" si="59"/>
        <v>19635908861266.762</v>
      </c>
      <c r="AS163" s="21">
        <f t="shared" ca="1" si="59"/>
        <v>486010195681045.25</v>
      </c>
      <c r="AT163" s="21">
        <f t="shared" ca="1" si="59"/>
        <v>1.202932557910114E+16</v>
      </c>
      <c r="AU163" s="21">
        <f t="shared" ca="1" si="59"/>
        <v>2.9773918364802419E+17</v>
      </c>
      <c r="AV163" s="21">
        <f t="shared" ca="1" si="59"/>
        <v>7.3693914728457769E+18</v>
      </c>
      <c r="AW163" s="21">
        <f t="shared" ca="1" si="59"/>
        <v>1.8240071950959293E+20</v>
      </c>
      <c r="AX163" s="21">
        <f t="shared" ca="1" si="59"/>
        <v>4.5146285281967829E+21</v>
      </c>
      <c r="AY163" s="21">
        <f t="shared" ca="1" si="59"/>
        <v>1.1174216081677617E+23</v>
      </c>
      <c r="AZ163" s="21">
        <f t="shared" ca="1" si="59"/>
        <v>2.7657469581455208E+24</v>
      </c>
      <c r="BA163" s="21">
        <f t="shared" ca="1" si="59"/>
        <v>6.8455376263816797E+25</v>
      </c>
      <c r="BB163" s="21">
        <f t="shared" ca="1" si="59"/>
        <v>1.6943490440512034E+27</v>
      </c>
      <c r="BC163" s="21">
        <f t="shared" ca="1" si="59"/>
        <v>4.1937066234357921E+28</v>
      </c>
      <c r="BD163" s="21">
        <f t="shared" ca="1" si="59"/>
        <v>1.0379903849294899E+30</v>
      </c>
      <c r="BE163" s="21">
        <f t="shared" ca="1" si="59"/>
        <v>2.5691444392584436E+31</v>
      </c>
      <c r="BF163" s="21">
        <f t="shared" ca="1" si="59"/>
        <v>6.3589262086321226E+32</v>
      </c>
      <c r="BG163" s="21">
        <f t="shared" ca="1" si="59"/>
        <v>1.5739067299547183E+34</v>
      </c>
      <c r="BH163" s="21">
        <f t="shared" ca="1" si="59"/>
        <v>3.8955989819274635E+35</v>
      </c>
      <c r="BI163" s="21">
        <f t="shared" ca="1" si="59"/>
        <v>9.64205180730544E+36</v>
      </c>
      <c r="BJ163" s="21">
        <f t="shared" ca="1" si="59"/>
        <v>2.3865179445761635E+38</v>
      </c>
      <c r="BK163" s="21">
        <f t="shared" ca="1" si="59"/>
        <v>5.9069041969546725E+39</v>
      </c>
      <c r="BL163" s="21">
        <f t="shared" ca="1" si="59"/>
        <v>1.4620262361855895E+41</v>
      </c>
      <c r="BM163" s="21">
        <f t="shared" ca="1" si="59"/>
        <v>3.6186817708817623E+42</v>
      </c>
      <c r="BN163" s="21">
        <f t="shared" ca="1" si="59"/>
        <v>8.9566505213214633E+43</v>
      </c>
      <c r="BO163" s="21">
        <f t="shared" ca="1" si="59"/>
        <v>2.216873222166772E+45</v>
      </c>
      <c r="BP163" s="21">
        <f t="shared" ca="1" si="59"/>
        <v>5.4870143000787185E+46</v>
      </c>
      <c r="BQ163" s="21">
        <f t="shared" ca="1" si="59"/>
        <v>1.3580986641205214E+48</v>
      </c>
      <c r="BR163" s="21">
        <f t="shared" ca="1" si="59"/>
        <v>3.3614492245514868E+49</v>
      </c>
      <c r="BS163" s="21">
        <f t="shared" ca="1" si="59"/>
        <v>8.3199704975556055E+50</v>
      </c>
      <c r="BT163" s="21">
        <f t="shared" ca="1" si="59"/>
        <v>2.0592876700990128E+52</v>
      </c>
      <c r="BU163" s="21">
        <f t="shared" ca="1" si="59"/>
        <v>5.0969720306204565E+53</v>
      </c>
      <c r="BV163" s="21">
        <f t="shared" ca="1" si="59"/>
        <v>1.2615587581340912E+55</v>
      </c>
      <c r="BW163" s="21">
        <f t="shared" ca="1" si="59"/>
        <v>3.1225019227701617E+56</v>
      </c>
      <c r="BX163" s="21">
        <f t="shared" ca="1" si="59"/>
        <v>7.7285486800504413E+57</v>
      </c>
      <c r="BY163" s="21">
        <f t="shared" ca="1" si="58"/>
        <v>1.9129040139943051E+59</v>
      </c>
      <c r="BZ163" s="21">
        <f t="shared" ca="1" si="58"/>
        <v>4.7346557835757558E+60</v>
      </c>
      <c r="CA163" s="21">
        <f t="shared" ca="1" si="58"/>
        <v>1.1718813493179466E+62</v>
      </c>
      <c r="CB163" s="21">
        <f t="shared" ca="1" si="58"/>
        <v>2.9005401037337362E+63</v>
      </c>
      <c r="CC163" s="21">
        <f t="shared" ca="1" si="58"/>
        <v>7.1791678347452485E+64</v>
      </c>
      <c r="CD163" s="21">
        <f t="shared" ca="1" si="58"/>
        <v>1.7769259853743254E+66</v>
      </c>
      <c r="CE163" s="21">
        <f t="shared" ca="1" si="58"/>
        <v>4.3980946388599582E+67</v>
      </c>
      <c r="CF163" s="21">
        <f t="shared" ca="1" si="58"/>
        <v>1.0885786248896658E+69</v>
      </c>
      <c r="CG163" s="21">
        <f t="shared" ca="1" si="58"/>
        <v>2.6943563512279448E+70</v>
      </c>
      <c r="CH163" s="21">
        <f t="shared" ca="1" si="58"/>
        <v>6.6688395146121297E+71</v>
      </c>
      <c r="CI163" s="21">
        <f t="shared" ca="1" si="58"/>
        <v>1.6506139006636268E+73</v>
      </c>
      <c r="CJ163" s="21">
        <f t="shared" ca="1" si="58"/>
        <v>4.0854578121514596E+74</v>
      </c>
      <c r="CK163" s="21">
        <f t="shared" ca="1" si="58"/>
        <v>1.0111974415735251E+76</v>
      </c>
      <c r="CL163" s="21">
        <f t="shared" ca="1" si="58"/>
        <v>2.5028290901840837E+77</v>
      </c>
      <c r="CM163" s="21">
        <f t="shared" ca="1" si="58"/>
        <v>6.1947876813006667E+78</v>
      </c>
      <c r="CN163" s="21">
        <f t="shared" ca="1" si="58"/>
        <v>1.5332806609962152E+80</v>
      </c>
      <c r="CO163" s="21">
        <f t="shared" ca="1" si="58"/>
        <v>3.7950446508846144E+81</v>
      </c>
      <c r="CP163" s="21">
        <f t="shared" ca="1" si="58"/>
        <v>9.3931686930157481E+82</v>
      </c>
      <c r="CQ163" s="21">
        <f t="shared" ca="1" si="58"/>
        <v>2.3249164689961919E+84</v>
      </c>
      <c r="CR163" s="21">
        <f t="shared" ca="1" si="58"/>
        <v>5.754433636318531E+85</v>
      </c>
      <c r="CS163" s="21">
        <f t="shared" ca="1" si="58"/>
        <v>1.4242880084548857E+87</v>
      </c>
      <c r="CT163" s="21">
        <f t="shared" ca="1" si="58"/>
        <v>3.5252753950255481E+88</v>
      </c>
      <c r="CU163" s="21">
        <f t="shared" ca="1" si="58"/>
        <v>8.7254589920960413E+89</v>
      </c>
      <c r="CV163" s="21">
        <f t="shared" ca="1" si="58"/>
        <v>2.1596506965240503E+91</v>
      </c>
      <c r="CW163" s="21">
        <f t="shared" ca="1" si="58"/>
        <v>5.3453819852995849E+92</v>
      </c>
      <c r="CX163" s="21">
        <f t="shared" ca="1" si="58"/>
        <v>1.3230430557508159E+94</v>
      </c>
      <c r="CY163" s="21">
        <f t="shared" ca="1" si="58"/>
        <v>3.2746825805546449E+95</v>
      </c>
      <c r="CZ163" s="21">
        <f t="shared" ca="1" si="58"/>
        <v>8.1052131726116803E+96</v>
      </c>
      <c r="DA163" s="21">
        <f t="shared" ca="1" si="58"/>
        <v>2.0061327764560128E+98</v>
      </c>
      <c r="DB163" s="21">
        <f t="shared" ca="1" si="58"/>
        <v>4.9654076099739388E+99</v>
      </c>
      <c r="DC163" s="21">
        <f t="shared" ca="1" si="58"/>
        <v>1.2289950606721769E+101</v>
      </c>
      <c r="DD163" s="21">
        <f t="shared" ca="1" si="58"/>
        <v>3.0419030577136227E+102</v>
      </c>
      <c r="DE163" s="21">
        <f t="shared" ca="1" si="58"/>
        <v>7.5290572831617086E+103</v>
      </c>
      <c r="DF163" s="21">
        <f t="shared" ca="1" si="58"/>
        <v>1.8635276173382074E+105</v>
      </c>
      <c r="DG163" s="21">
        <f t="shared" ca="1" si="58"/>
        <v>4.6124435636157392E+106</v>
      </c>
      <c r="DH163" s="23" t="s">
        <v>19</v>
      </c>
    </row>
    <row r="164" spans="10:112" x14ac:dyDescent="0.2">
      <c r="J164" s="5" t="s">
        <v>51</v>
      </c>
      <c r="K164">
        <f t="shared" si="37"/>
        <v>30.959999999999983</v>
      </c>
      <c r="L164" s="21">
        <f t="shared" si="40"/>
        <v>0</v>
      </c>
      <c r="M164" s="21">
        <f t="shared" ca="1" si="59"/>
        <v>-1.7764686426060282E-32</v>
      </c>
      <c r="N164" s="21">
        <f t="shared" ca="1" si="59"/>
        <v>-3.3604720906187806E-30</v>
      </c>
      <c r="O164" s="21">
        <f t="shared" ca="1" si="59"/>
        <v>-1.7606772797914131E-28</v>
      </c>
      <c r="P164" s="21">
        <f t="shared" ca="1" si="59"/>
        <v>-6.4972673026140514E-27</v>
      </c>
      <c r="Q164" s="21">
        <f t="shared" ca="1" si="59"/>
        <v>-1.9410216711778965E-25</v>
      </c>
      <c r="R164" s="21">
        <f t="shared" ca="1" si="59"/>
        <v>-5.29157231771571E-24</v>
      </c>
      <c r="S164" s="21">
        <f t="shared" ca="1" si="59"/>
        <v>-1.361087833933518E-22</v>
      </c>
      <c r="T164" s="21">
        <f t="shared" ca="1" si="59"/>
        <v>-3.4352094807039958E-21</v>
      </c>
      <c r="U164" s="21">
        <f t="shared" ca="1" si="59"/>
        <v>-8.546177723387793E-20</v>
      </c>
      <c r="V164" s="21">
        <f t="shared" ca="1" si="59"/>
        <v>-2.1234244800921927E-18</v>
      </c>
      <c r="W164" s="21">
        <f t="shared" ca="1" si="59"/>
        <v>-5.2552024735790401E-17</v>
      </c>
      <c r="X164" s="21">
        <f t="shared" ca="1" si="59"/>
        <v>-1.3021548290642362E-15</v>
      </c>
      <c r="Y164" s="21">
        <f t="shared" ca="1" si="59"/>
        <v>-3.2213706019428897E-14</v>
      </c>
      <c r="Z164" s="21">
        <f t="shared" ca="1" si="59"/>
        <v>-7.9773138250388874E-13</v>
      </c>
      <c r="AA164" s="21">
        <f t="shared" ca="1" si="59"/>
        <v>-1.9737765245657578E-11</v>
      </c>
      <c r="AB164" s="21">
        <f t="shared" ca="1" si="59"/>
        <v>-4.886731946479512E-10</v>
      </c>
      <c r="AC164" s="21">
        <f t="shared" ca="1" si="59"/>
        <v>-1.2092563514777161E-8</v>
      </c>
      <c r="AD164" s="21">
        <f t="shared" ca="1" si="59"/>
        <v>-2.9935622033811898E-7</v>
      </c>
      <c r="AE164" s="21">
        <f t="shared" ca="1" si="59"/>
        <v>-7.4084225862808639E-6</v>
      </c>
      <c r="AF164" s="21">
        <f t="shared" ca="1" si="59"/>
        <v>-1.8338588328707412E-4</v>
      </c>
      <c r="AG164" s="21">
        <f t="shared" ca="1" si="59"/>
        <v>-4.5386456655808483E-3</v>
      </c>
      <c r="AH164" s="21">
        <f t="shared" ca="1" si="59"/>
        <v>-0.11234366278842586</v>
      </c>
      <c r="AI164" s="21">
        <f t="shared" ca="1" si="59"/>
        <v>-2.7804993481260394</v>
      </c>
      <c r="AJ164" s="21">
        <f t="shared" ca="1" si="59"/>
        <v>-68.823118177388068</v>
      </c>
      <c r="AK164" s="21">
        <f t="shared" ca="1" si="59"/>
        <v>-1703.4010479171443</v>
      </c>
      <c r="AL164" s="21">
        <f t="shared" ca="1" si="59"/>
        <v>-42162.07504989623</v>
      </c>
      <c r="AM164" s="21">
        <f t="shared" ca="1" si="59"/>
        <v>-1043541.135292383</v>
      </c>
      <c r="AN164" s="21">
        <f t="shared" ca="1" si="59"/>
        <v>-25829186.822906956</v>
      </c>
      <c r="AO164" s="21">
        <f t="shared" ca="1" si="59"/>
        <v>-639295080.86273408</v>
      </c>
      <c r="AP164" s="21">
        <f t="shared" ca="1" si="59"/>
        <v>-15823413172.021187</v>
      </c>
      <c r="AQ164" s="21">
        <f t="shared" ca="1" si="59"/>
        <v>-391645035426.94147</v>
      </c>
      <c r="AR164" s="21">
        <f t="shared" ca="1" si="59"/>
        <v>-9693709748259.7246</v>
      </c>
      <c r="AS164" s="21">
        <f t="shared" ca="1" si="59"/>
        <v>-239929457095410.94</v>
      </c>
      <c r="AT164" s="21">
        <f t="shared" ca="1" si="59"/>
        <v>-5938545684194453</v>
      </c>
      <c r="AU164" s="21">
        <f t="shared" ca="1" si="59"/>
        <v>-1.469854429768705E+17</v>
      </c>
      <c r="AV164" s="21">
        <f t="shared" ca="1" si="59"/>
        <v>-3.6380640457906022E+18</v>
      </c>
      <c r="AW164" s="21">
        <f t="shared" ca="1" si="59"/>
        <v>-9.0046111767320216E+19</v>
      </c>
      <c r="AX164" s="21">
        <f t="shared" ca="1" si="59"/>
        <v>-2.2287464699192803E+21</v>
      </c>
      <c r="AY164" s="21">
        <f t="shared" ca="1" si="59"/>
        <v>-5.5163972583051386E+22</v>
      </c>
      <c r="AZ164" s="21">
        <f t="shared" ca="1" si="59"/>
        <v>-1.3653721820171732E+24</v>
      </c>
      <c r="BA164" s="21">
        <f t="shared" ca="1" si="59"/>
        <v>-3.3794502814036402E+25</v>
      </c>
      <c r="BB164" s="21">
        <f t="shared" ca="1" si="59"/>
        <v>-8.3645284928024883E+26</v>
      </c>
      <c r="BC164" s="21">
        <f t="shared" ca="1" si="59"/>
        <v>-2.0703156436036627E+28</v>
      </c>
      <c r="BD164" s="21">
        <f t="shared" ca="1" si="59"/>
        <v>-5.1242687516221925E+29</v>
      </c>
      <c r="BE164" s="21">
        <f t="shared" ca="1" si="59"/>
        <v>-1.2683147722151261E+31</v>
      </c>
      <c r="BF164" s="21">
        <f t="shared" ca="1" si="59"/>
        <v>-3.1392242821849904E+32</v>
      </c>
      <c r="BG164" s="21">
        <f t="shared" ca="1" si="59"/>
        <v>-7.7699375570648526E+33</v>
      </c>
      <c r="BH164" s="21">
        <f t="shared" ca="1" si="59"/>
        <v>-1.9231484009196437E+35</v>
      </c>
      <c r="BI164" s="21">
        <f t="shared" ca="1" si="59"/>
        <v>-4.7600114887978678E+36</v>
      </c>
      <c r="BJ164" s="21">
        <f t="shared" ca="1" si="59"/>
        <v>-1.1781572376115603E+38</v>
      </c>
      <c r="BK164" s="21">
        <f t="shared" ca="1" si="59"/>
        <v>-2.9160735247977544E+39</v>
      </c>
      <c r="BL164" s="21">
        <f t="shared" ca="1" si="59"/>
        <v>-7.2176150532572704E+40</v>
      </c>
      <c r="BM164" s="21">
        <f t="shared" ca="1" si="59"/>
        <v>-1.7864420669308489E+42</v>
      </c>
      <c r="BN164" s="21">
        <f t="shared" ca="1" si="59"/>
        <v>-4.421648111235347E+43</v>
      </c>
      <c r="BO164" s="21">
        <f t="shared" ca="1" si="59"/>
        <v>-1.0944083619483703E+45</v>
      </c>
      <c r="BP164" s="21">
        <f t="shared" ca="1" si="59"/>
        <v>-2.7087856470156867E+46</v>
      </c>
      <c r="BQ164" s="21">
        <f t="shared" ca="1" si="59"/>
        <v>-6.7045536088702515E+47</v>
      </c>
      <c r="BR164" s="21">
        <f t="shared" ca="1" si="59"/>
        <v>-1.6594535581463295E+49</v>
      </c>
      <c r="BS164" s="21">
        <f t="shared" ca="1" si="59"/>
        <v>-4.1073369513197158E+50</v>
      </c>
      <c r="BT164" s="21">
        <f t="shared" ca="1" si="59"/>
        <v>-1.0166127825013411E+52</v>
      </c>
      <c r="BU164" s="21">
        <f t="shared" ca="1" si="59"/>
        <v>-2.5162326689499344E+53</v>
      </c>
      <c r="BV164" s="21">
        <f t="shared" ca="1" si="59"/>
        <v>-6.2279630843661496E+54</v>
      </c>
      <c r="BW164" s="21">
        <f t="shared" ca="1" si="59"/>
        <v>-1.5414919489193505E+56</v>
      </c>
      <c r="BX164" s="21">
        <f t="shared" ref="BX164:DG167" ca="1" si="60">BX53</f>
        <v>-3.8153685315550432E+57</v>
      </c>
      <c r="BY164" s="21">
        <f t="shared" ca="1" si="60"/>
        <v>-9.4434726063989067E+58</v>
      </c>
      <c r="BZ164" s="21">
        <f t="shared" ca="1" si="60"/>
        <v>-2.3373672638864066E+60</v>
      </c>
      <c r="CA164" s="21">
        <f t="shared" ca="1" si="60"/>
        <v>-5.7852507707475565E+61</v>
      </c>
      <c r="CB164" s="21">
        <f t="shared" ca="1" si="60"/>
        <v>-1.4319156017751614E+63</v>
      </c>
      <c r="CC164" s="21">
        <f t="shared" ca="1" si="60"/>
        <v>-3.5441545576206454E+64</v>
      </c>
      <c r="CD164" s="21">
        <f t="shared" ca="1" si="60"/>
        <v>-8.7721870773801849E+65</v>
      </c>
      <c r="CE164" s="21">
        <f t="shared" ca="1" si="60"/>
        <v>-2.1712164304450868E+67</v>
      </c>
      <c r="CF164" s="21">
        <f t="shared" ca="1" si="60"/>
        <v>-5.3740084979914148E+68</v>
      </c>
      <c r="CG164" s="21">
        <f t="shared" ca="1" si="60"/>
        <v>-1.3301284441898959E+70</v>
      </c>
      <c r="CH164" s="21">
        <f t="shared" ca="1" si="60"/>
        <v>-3.2922197260943954E+71</v>
      </c>
      <c r="CI164" s="21">
        <f t="shared" ca="1" si="60"/>
        <v>-8.1486196088202875E+72</v>
      </c>
      <c r="CJ164" s="21">
        <f t="shared" ca="1" si="60"/>
        <v>-2.0168763650234009E+74</v>
      </c>
      <c r="CK164" s="21">
        <f t="shared" ca="1" si="60"/>
        <v>-4.9919992177134007E+75</v>
      </c>
      <c r="CL164" s="21">
        <f t="shared" ca="1" si="60"/>
        <v>-1.2355767871694668E+77</v>
      </c>
      <c r="CM164" s="21">
        <f t="shared" ca="1" si="60"/>
        <v>-3.0581935819555282E+78</v>
      </c>
      <c r="CN164" s="21">
        <f t="shared" ca="1" si="60"/>
        <v>-7.5693781903280967E+79</v>
      </c>
      <c r="CO164" s="21">
        <f t="shared" ca="1" si="60"/>
        <v>-1.8735075020628184E+81</v>
      </c>
      <c r="CP164" s="21">
        <f t="shared" ca="1" si="60"/>
        <v>-4.6371449175281758E+82</v>
      </c>
      <c r="CQ164" s="21">
        <f t="shared" ca="1" si="60"/>
        <v>-1.1477462973527727E+84</v>
      </c>
      <c r="CR164" s="21">
        <f t="shared" ca="1" si="60"/>
        <v>-2.8408030944566001E+85</v>
      </c>
      <c r="CS164" s="21">
        <f t="shared" ca="1" si="60"/>
        <v>-7.0313119196732004E+86</v>
      </c>
      <c r="CT164" s="21">
        <f t="shared" ca="1" si="60"/>
        <v>-1.7403299584143253E+88</v>
      </c>
      <c r="CU164" s="21">
        <f t="shared" ca="1" si="60"/>
        <v>-4.3075152954730709E+89</v>
      </c>
      <c r="CV164" s="21">
        <f t="shared" ca="1" si="60"/>
        <v>-1.0661592033839117E+91</v>
      </c>
      <c r="CW164" s="21">
        <f t="shared" ca="1" si="60"/>
        <v>-2.6388657241630885E+92</v>
      </c>
      <c r="CX164" s="21">
        <f t="shared" ca="1" si="60"/>
        <v>-6.5314938783008187E+93</v>
      </c>
      <c r="CY164" s="21">
        <f t="shared" ca="1" si="60"/>
        <v>-1.6166192880333953E+95</v>
      </c>
      <c r="CZ164" s="21">
        <f t="shared" ca="1" si="60"/>
        <v>-4.001317265460002E+96</v>
      </c>
      <c r="DA164" s="21">
        <f t="shared" ca="1" si="60"/>
        <v>-9.9037169588080085E+97</v>
      </c>
      <c r="DB164" s="21">
        <f t="shared" ca="1" si="60"/>
        <v>-2.4512829924041504E+99</v>
      </c>
      <c r="DC164" s="21">
        <f t="shared" ca="1" si="60"/>
        <v>-6.0672052057159562E+100</v>
      </c>
      <c r="DD164" s="21">
        <f t="shared" ca="1" si="60"/>
        <v>-1.501702541990151E+102</v>
      </c>
      <c r="DE164" s="21">
        <f t="shared" ca="1" si="60"/>
        <v>-3.7168852019267334E+103</v>
      </c>
      <c r="DF164" s="21">
        <f t="shared" ca="1" si="60"/>
        <v>-9.1997151353302153E+104</v>
      </c>
      <c r="DG164" s="21">
        <f t="shared" ca="1" si="60"/>
        <v>-2.2770345053247811E+106</v>
      </c>
      <c r="DH164" s="23" t="s">
        <v>19</v>
      </c>
    </row>
    <row r="165" spans="10:112" x14ac:dyDescent="0.2">
      <c r="J165" s="5" t="s">
        <v>51</v>
      </c>
      <c r="K165">
        <f t="shared" si="37"/>
        <v>31.679999999999982</v>
      </c>
      <c r="L165" s="21">
        <f t="shared" si="40"/>
        <v>0</v>
      </c>
      <c r="M165" s="21">
        <f t="shared" ref="M165:BX168" ca="1" si="61">M54</f>
        <v>-3.8653875907867135E-32</v>
      </c>
      <c r="N165" s="21">
        <f t="shared" ca="1" si="61"/>
        <v>-1.249005594100016E-30</v>
      </c>
      <c r="O165" s="21">
        <f t="shared" ca="1" si="61"/>
        <v>-2.4263905185247731E-29</v>
      </c>
      <c r="P165" s="21">
        <f t="shared" ca="1" si="61"/>
        <v>-1.0082917582393077E-28</v>
      </c>
      <c r="Q165" s="21">
        <f t="shared" ca="1" si="61"/>
        <v>7.2398467245404897E-27</v>
      </c>
      <c r="R165" s="21">
        <f t="shared" ca="1" si="61"/>
        <v>3.721897599524543E-25</v>
      </c>
      <c r="S165" s="21">
        <f t="shared" ca="1" si="61"/>
        <v>1.1345593642578395E-23</v>
      </c>
      <c r="T165" s="21">
        <f t="shared" ca="1" si="61"/>
        <v>3.1599552635235818E-22</v>
      </c>
      <c r="U165" s="21">
        <f t="shared" ca="1" si="61"/>
        <v>8.0268877432000433E-21</v>
      </c>
      <c r="V165" s="21">
        <f t="shared" ca="1" si="61"/>
        <v>2.040532786788118E-19</v>
      </c>
      <c r="W165" s="21">
        <f t="shared" ca="1" si="61"/>
        <v>5.039415201829172E-18</v>
      </c>
      <c r="X165" s="21">
        <f t="shared" ca="1" si="61"/>
        <v>1.2581048160222539E-16</v>
      </c>
      <c r="Y165" s="21">
        <f t="shared" ca="1" si="61"/>
        <v>3.1010151356445003E-15</v>
      </c>
      <c r="Z165" s="21">
        <f t="shared" ca="1" si="61"/>
        <v>7.7070551805585427E-14</v>
      </c>
      <c r="AA165" s="21">
        <f t="shared" ca="1" si="61"/>
        <v>1.9020788518443907E-12</v>
      </c>
      <c r="AB165" s="21">
        <f t="shared" ca="1" si="61"/>
        <v>4.718933665191094E-11</v>
      </c>
      <c r="AC165" s="21">
        <f t="shared" ca="1" si="61"/>
        <v>1.1659033492888862E-9</v>
      </c>
      <c r="AD165" s="21">
        <f t="shared" ca="1" si="61"/>
        <v>2.8897874526919779E-8</v>
      </c>
      <c r="AE165" s="21">
        <f t="shared" ca="1" si="61"/>
        <v>7.1448111320061731E-7</v>
      </c>
      <c r="AF165" s="21">
        <f t="shared" ca="1" si="61"/>
        <v>1.7699124682295177E-5</v>
      </c>
      <c r="AG165" s="21">
        <f t="shared" ca="1" si="61"/>
        <v>4.3778736395206258E-4</v>
      </c>
      <c r="AH165" s="21">
        <f t="shared" ca="1" si="61"/>
        <v>1.084123781319488E-2</v>
      </c>
      <c r="AI165" s="21">
        <f t="shared" ca="1" si="61"/>
        <v>0.26822731452205512</v>
      </c>
      <c r="AJ165" s="21">
        <f t="shared" ca="1" si="61"/>
        <v>6.6409634311465098</v>
      </c>
      <c r="AK165" s="21">
        <f t="shared" ca="1" si="61"/>
        <v>164.3323923870411</v>
      </c>
      <c r="AL165" s="21">
        <f t="shared" ca="1" si="61"/>
        <v>4068.1643766879897</v>
      </c>
      <c r="AM165" s="21">
        <f t="shared" ca="1" si="61"/>
        <v>100677.29768336801</v>
      </c>
      <c r="AN165" s="21">
        <f t="shared" ca="1" si="61"/>
        <v>2492155.0292572621</v>
      </c>
      <c r="AO165" s="21">
        <f t="shared" ca="1" si="61"/>
        <v>61678358.700015895</v>
      </c>
      <c r="AP165" s="21">
        <f t="shared" ca="1" si="61"/>
        <v>1526712069.2202492</v>
      </c>
      <c r="AQ165" s="21">
        <f t="shared" ca="1" si="61"/>
        <v>37785900701.982391</v>
      </c>
      <c r="AR165" s="21">
        <f t="shared" ca="1" si="61"/>
        <v>935281946371.06592</v>
      </c>
      <c r="AS165" s="21">
        <f t="shared" ca="1" si="61"/>
        <v>23148569856647.211</v>
      </c>
      <c r="AT165" s="21">
        <f t="shared" ca="1" si="61"/>
        <v>572967475822163.25</v>
      </c>
      <c r="AU165" s="21">
        <f t="shared" ca="1" si="61"/>
        <v>1.4181330978387272E+16</v>
      </c>
      <c r="AV165" s="21">
        <f t="shared" ca="1" si="61"/>
        <v>3.5100928004489914E+17</v>
      </c>
      <c r="AW165" s="21">
        <f t="shared" ca="1" si="61"/>
        <v>8.6877813487944561E+18</v>
      </c>
      <c r="AX165" s="21">
        <f t="shared" ca="1" si="61"/>
        <v>2.1503440721322646E+20</v>
      </c>
      <c r="AY165" s="21">
        <f t="shared" ca="1" si="61"/>
        <v>5.3223104728169814E+21</v>
      </c>
      <c r="AZ165" s="21">
        <f t="shared" ca="1" si="61"/>
        <v>1.3173396177033984E+23</v>
      </c>
      <c r="BA165" s="21">
        <f t="shared" ca="1" si="61"/>
        <v>3.2605524213141053E+24</v>
      </c>
      <c r="BB165" s="21">
        <f t="shared" ca="1" si="61"/>
        <v>8.0702653563922863E+25</v>
      </c>
      <c r="BC165" s="21">
        <f t="shared" ca="1" si="61"/>
        <v>1.9974778080646585E+27</v>
      </c>
      <c r="BD165" s="21">
        <f t="shared" ca="1" si="61"/>
        <v>4.9439951547697967E+28</v>
      </c>
      <c r="BE165" s="21">
        <f t="shared" ca="1" si="61"/>
        <v>1.2236933927363029E+30</v>
      </c>
      <c r="BF165" s="21">
        <f t="shared" ca="1" si="61"/>
        <v>3.0287843619531733E+31</v>
      </c>
      <c r="BG165" s="21">
        <f t="shared" ca="1" si="61"/>
        <v>7.4965802157478224E+32</v>
      </c>
      <c r="BH165" s="21">
        <f t="shared" ca="1" si="61"/>
        <v>1.8554904787969542E+34</v>
      </c>
      <c r="BI165" s="21">
        <f t="shared" ca="1" si="61"/>
        <v>4.5925482179562635E+35</v>
      </c>
      <c r="BJ165" s="21">
        <f t="shared" ca="1" si="61"/>
        <v>1.1367085875903557E+37</v>
      </c>
      <c r="BK165" s="21">
        <f t="shared" ca="1" si="61"/>
        <v>2.8134825758387728E+38</v>
      </c>
      <c r="BL165" s="21">
        <f t="shared" ca="1" si="61"/>
        <v>6.9636922991358173E+39</v>
      </c>
      <c r="BM165" s="21">
        <f t="shared" ca="1" si="61"/>
        <v>1.7235929881436882E+41</v>
      </c>
      <c r="BN165" s="21">
        <f t="shared" ca="1" si="61"/>
        <v>4.2660900415103385E+42</v>
      </c>
      <c r="BO165" s="21">
        <f t="shared" ca="1" si="61"/>
        <v>1.0559058537595316E+44</v>
      </c>
      <c r="BP165" s="21">
        <f t="shared" ca="1" si="61"/>
        <v>2.6134877564282994E+45</v>
      </c>
      <c r="BQ165" s="21">
        <f t="shared" ca="1" si="61"/>
        <v>6.4686800445507667E+46</v>
      </c>
      <c r="BR165" s="21">
        <f t="shared" ca="1" si="61"/>
        <v>1.6010722369127189E+48</v>
      </c>
      <c r="BS165" s="21">
        <f t="shared" ca="1" si="61"/>
        <v>3.9628363669283708E+49</v>
      </c>
      <c r="BT165" s="21">
        <f t="shared" ca="1" si="61"/>
        <v>9.8084726738775988E+50</v>
      </c>
      <c r="BU165" s="21">
        <f t="shared" ca="1" si="61"/>
        <v>2.4277088810607796E+52</v>
      </c>
      <c r="BV165" s="21">
        <f t="shared" ca="1" si="61"/>
        <v>6.0088567116397073E+53</v>
      </c>
      <c r="BW165" s="21">
        <f t="shared" ca="1" si="61"/>
        <v>1.4872606001819508E+55</v>
      </c>
      <c r="BX165" s="21">
        <f t="shared" ca="1" si="61"/>
        <v>3.6811397926685527E+56</v>
      </c>
      <c r="BY165" s="21">
        <f t="shared" ca="1" si="60"/>
        <v>9.111241080467574E+57</v>
      </c>
      <c r="BZ165" s="21">
        <f t="shared" ca="1" si="60"/>
        <v>2.255136183551132E+59</v>
      </c>
      <c r="CA165" s="21">
        <f t="shared" ca="1" si="60"/>
        <v>5.5817194327446528E+60</v>
      </c>
      <c r="CB165" s="21">
        <f t="shared" ca="1" si="60"/>
        <v>1.381539277805812E+62</v>
      </c>
      <c r="CC165" s="21">
        <f t="shared" ca="1" si="60"/>
        <v>3.4194673953034202E+63</v>
      </c>
      <c r="CD165" s="21">
        <f t="shared" ca="1" si="60"/>
        <v>8.4635721381950749E+64</v>
      </c>
      <c r="CE165" s="21">
        <f t="shared" ca="1" si="60"/>
        <v>2.0948307065234133E+66</v>
      </c>
      <c r="CF165" s="21">
        <f t="shared" ca="1" si="60"/>
        <v>5.1849451196369366E+67</v>
      </c>
      <c r="CG165" s="21">
        <f t="shared" ca="1" si="60"/>
        <v>1.2833330985910091E+69</v>
      </c>
      <c r="CH165" s="21">
        <f t="shared" ca="1" si="60"/>
        <v>3.176395907031674E+70</v>
      </c>
      <c r="CI165" s="21">
        <f t="shared" ca="1" si="60"/>
        <v>7.861942430829868E+71</v>
      </c>
      <c r="CJ165" s="21">
        <f t="shared" ca="1" si="60"/>
        <v>1.9459204922194922E+73</v>
      </c>
      <c r="CK165" s="21">
        <f t="shared" ca="1" si="60"/>
        <v>4.8163753314071939E+74</v>
      </c>
      <c r="CL165" s="21">
        <f t="shared" ca="1" si="60"/>
        <v>1.1921078710346798E+76</v>
      </c>
      <c r="CM165" s="21">
        <f t="shared" ca="1" si="60"/>
        <v>2.9506030520915491E+77</v>
      </c>
      <c r="CN165" s="21">
        <f t="shared" ca="1" si="60"/>
        <v>7.3030793494528699E+78</v>
      </c>
      <c r="CO165" s="21">
        <f t="shared" ca="1" si="60"/>
        <v>1.8075954990397089E+80</v>
      </c>
      <c r="CP165" s="21">
        <f t="shared" ca="1" si="60"/>
        <v>4.4740051870824919E+81</v>
      </c>
      <c r="CQ165" s="21">
        <f t="shared" ca="1" si="60"/>
        <v>1.1073673518267447E+83</v>
      </c>
      <c r="CR165" s="21">
        <f t="shared" ca="1" si="60"/>
        <v>2.7408605954467669E+84</v>
      </c>
      <c r="CS165" s="21">
        <f t="shared" ca="1" si="60"/>
        <v>6.7839428264187744E+85</v>
      </c>
      <c r="CT165" s="21">
        <f t="shared" ca="1" si="60"/>
        <v>1.6791032843299857E+87</v>
      </c>
      <c r="CU165" s="21">
        <f t="shared" ca="1" si="60"/>
        <v>4.1559722883180586E+88</v>
      </c>
      <c r="CV165" s="21">
        <f t="shared" ca="1" si="60"/>
        <v>1.0286505793642132E+90</v>
      </c>
      <c r="CW165" s="21">
        <f t="shared" ca="1" si="60"/>
        <v>2.5460275982770428E+91</v>
      </c>
      <c r="CX165" s="21">
        <f t="shared" ca="1" si="60"/>
        <v>6.3017089199010935E+92</v>
      </c>
      <c r="CY165" s="21">
        <f t="shared" ca="1" si="60"/>
        <v>1.5597448879514791E+94</v>
      </c>
      <c r="CZ165" s="21">
        <f t="shared" ca="1" si="60"/>
        <v>3.8605466334139712E+95</v>
      </c>
      <c r="DA165" s="21">
        <f t="shared" ca="1" si="60"/>
        <v>9.5552935762889083E+96</v>
      </c>
      <c r="DB165" s="21">
        <f t="shared" ca="1" si="60"/>
        <v>2.3650442281956989E+98</v>
      </c>
      <c r="DC165" s="21">
        <f t="shared" ca="1" si="60"/>
        <v>5.8537544206283816E+99</v>
      </c>
      <c r="DD165" s="21">
        <f t="shared" ca="1" si="60"/>
        <v>1.4488710362706699E+101</v>
      </c>
      <c r="DE165" s="21">
        <f t="shared" ca="1" si="60"/>
        <v>3.5861211948566817E+102</v>
      </c>
      <c r="DF165" s="21">
        <f t="shared" ca="1" si="60"/>
        <v>8.8760592919078229E+103</v>
      </c>
      <c r="DG165" s="21">
        <f t="shared" ca="1" si="60"/>
        <v>2.1969259897335265E+105</v>
      </c>
      <c r="DH165" s="23" t="s">
        <v>19</v>
      </c>
    </row>
    <row r="166" spans="10:112" x14ac:dyDescent="0.2">
      <c r="J166" s="5" t="s">
        <v>51</v>
      </c>
      <c r="K166">
        <f t="shared" si="37"/>
        <v>32.399999999999984</v>
      </c>
      <c r="L166" s="21">
        <f t="shared" si="40"/>
        <v>0</v>
      </c>
      <c r="M166" s="21">
        <f t="shared" ca="1" si="61"/>
        <v>4.8252256328577058E-32</v>
      </c>
      <c r="N166" s="21">
        <f t="shared" ca="1" si="61"/>
        <v>2.7522518023342743E-30</v>
      </c>
      <c r="O166" s="21">
        <f t="shared" ca="1" si="61"/>
        <v>1.0349777987107853E-28</v>
      </c>
      <c r="P166" s="21">
        <f t="shared" ca="1" si="61"/>
        <v>3.050965622665661E-27</v>
      </c>
      <c r="Q166" s="21">
        <f t="shared" ca="1" si="61"/>
        <v>8.2087833848471966E-26</v>
      </c>
      <c r="R166" s="21">
        <f t="shared" ca="1" si="61"/>
        <v>2.0817730220393827E-24</v>
      </c>
      <c r="S166" s="21">
        <f t="shared" ca="1" si="61"/>
        <v>5.2176262633732319E-23</v>
      </c>
      <c r="T166" s="21">
        <f t="shared" ca="1" si="61"/>
        <v>1.2910350298571141E-21</v>
      </c>
      <c r="U166" s="21">
        <f t="shared" ca="1" si="61"/>
        <v>3.2031511088493485E-20</v>
      </c>
      <c r="V166" s="21">
        <f t="shared" ca="1" si="61"/>
        <v>7.915312172820901E-19</v>
      </c>
      <c r="W166" s="21">
        <f t="shared" ca="1" si="61"/>
        <v>1.9613885653793114E-17</v>
      </c>
      <c r="X166" s="21">
        <f t="shared" ca="1" si="61"/>
        <v>4.8498349575767014E-16</v>
      </c>
      <c r="Y166" s="21">
        <f t="shared" ca="1" si="61"/>
        <v>1.2012532468673351E-14</v>
      </c>
      <c r="Z166" s="21">
        <f t="shared" ca="1" si="61"/>
        <v>2.9715102519614029E-13</v>
      </c>
      <c r="AA166" s="21">
        <f t="shared" ca="1" si="61"/>
        <v>7.3580815534415998E-12</v>
      </c>
      <c r="AB166" s="21">
        <f t="shared" ca="1" si="61"/>
        <v>1.820577558379847E-10</v>
      </c>
      <c r="AC166" s="21">
        <f t="shared" ca="1" si="61"/>
        <v>4.5073455337784972E-9</v>
      </c>
      <c r="AD166" s="21">
        <f t="shared" ca="1" si="61"/>
        <v>1.1153868065522919E-7</v>
      </c>
      <c r="AE166" s="21">
        <f t="shared" ca="1" si="61"/>
        <v>2.761156362280707E-6</v>
      </c>
      <c r="AF166" s="21">
        <f t="shared" ca="1" si="61"/>
        <v>6.8333184206076592E-5</v>
      </c>
      <c r="AG166" s="21">
        <f t="shared" ca="1" si="61"/>
        <v>1.6914893028047611E-3</v>
      </c>
      <c r="AH166" s="21">
        <f t="shared" ca="1" si="61"/>
        <v>4.186312008271461E-2</v>
      </c>
      <c r="AI166" s="21">
        <f t="shared" ca="1" si="61"/>
        <v>1.036220938758099</v>
      </c>
      <c r="AJ166" s="21">
        <f t="shared" ca="1" si="61"/>
        <v>25.646480082557503</v>
      </c>
      <c r="AK166" s="21">
        <f t="shared" ca="1" si="61"/>
        <v>634.80215744351608</v>
      </c>
      <c r="AL166" s="21">
        <f t="shared" ca="1" si="61"/>
        <v>15711.645580697372</v>
      </c>
      <c r="AM166" s="21">
        <f t="shared" ca="1" si="61"/>
        <v>388889.47144777275</v>
      </c>
      <c r="AN166" s="21">
        <f t="shared" ca="1" si="61"/>
        <v>9625298.6330773756</v>
      </c>
      <c r="AO166" s="21">
        <f t="shared" ca="1" si="61"/>
        <v>238240196.40088481</v>
      </c>
      <c r="AP166" s="21">
        <f t="shared" ca="1" si="61"/>
        <v>5896657831.1463175</v>
      </c>
      <c r="AQ166" s="21">
        <f t="shared" ca="1" si="61"/>
        <v>145950145160.01587</v>
      </c>
      <c r="AR166" s="21">
        <f t="shared" ca="1" si="61"/>
        <v>3612410910743.0391</v>
      </c>
      <c r="AS166" s="21">
        <f t="shared" ca="1" si="61"/>
        <v>89411711848396.844</v>
      </c>
      <c r="AT166" s="21">
        <f t="shared" ca="1" si="61"/>
        <v>2213033885151086</v>
      </c>
      <c r="AU166" s="21">
        <f t="shared" ca="1" si="61"/>
        <v>5.4775269232847744E+16</v>
      </c>
      <c r="AV166" s="21">
        <f t="shared" ca="1" si="61"/>
        <v>1.355747466744555E+18</v>
      </c>
      <c r="AW166" s="21">
        <f t="shared" ca="1" si="61"/>
        <v>3.3556354372149158E+19</v>
      </c>
      <c r="AX166" s="21">
        <f t="shared" ca="1" si="61"/>
        <v>8.3055697672370153E+20</v>
      </c>
      <c r="AY166" s="21">
        <f t="shared" ca="1" si="61"/>
        <v>2.0557254278656731E+22</v>
      </c>
      <c r="AZ166" s="21">
        <f t="shared" ca="1" si="61"/>
        <v>5.088151033405166E+23</v>
      </c>
      <c r="BA166" s="21">
        <f t="shared" ca="1" si="61"/>
        <v>1.2593762371999483E+25</v>
      </c>
      <c r="BB166" s="21">
        <f t="shared" ca="1" si="61"/>
        <v>3.1170984420359817E+26</v>
      </c>
      <c r="BC166" s="21">
        <f t="shared" ca="1" si="61"/>
        <v>7.7151773161706993E+27</v>
      </c>
      <c r="BD166" s="21">
        <f t="shared" ca="1" si="61"/>
        <v>1.9095938977272371E+29</v>
      </c>
      <c r="BE166" s="21">
        <f t="shared" ca="1" si="61"/>
        <v>4.726463926981069E+30</v>
      </c>
      <c r="BF166" s="21">
        <f t="shared" ca="1" si="61"/>
        <v>1.1698535678010462E+32</v>
      </c>
      <c r="BG166" s="21">
        <f t="shared" ca="1" si="61"/>
        <v>2.8955215040891483E+33</v>
      </c>
      <c r="BH166" s="21">
        <f t="shared" ca="1" si="61"/>
        <v>7.1667454762745082E+34</v>
      </c>
      <c r="BI166" s="21">
        <f t="shared" ca="1" si="61"/>
        <v>1.7738514542739271E+36</v>
      </c>
      <c r="BJ166" s="21">
        <f t="shared" ca="1" si="61"/>
        <v>4.3904845459284387E+37</v>
      </c>
      <c r="BK166" s="21">
        <f t="shared" ca="1" si="61"/>
        <v>1.0866950933543445E+39</v>
      </c>
      <c r="BL166" s="21">
        <f t="shared" ca="1" si="61"/>
        <v>2.6896942932012577E+40</v>
      </c>
      <c r="BM166" s="21">
        <f t="shared" ca="1" si="61"/>
        <v>6.6573005857878894E+41</v>
      </c>
      <c r="BN166" s="21">
        <f t="shared" ca="1" si="61"/>
        <v>1.6477578462244549E+43</v>
      </c>
      <c r="BO166" s="21">
        <f t="shared" ca="1" si="61"/>
        <v>4.0783888241386037E+44</v>
      </c>
      <c r="BP166" s="21">
        <f t="shared" ca="1" si="61"/>
        <v>1.0094477723764708E+46</v>
      </c>
      <c r="BQ166" s="21">
        <f t="shared" ca="1" si="61"/>
        <v>2.4984984860633483E+47</v>
      </c>
      <c r="BR166" s="21">
        <f t="shared" ca="1" si="61"/>
        <v>6.1840688901796533E+48</v>
      </c>
      <c r="BS166" s="21">
        <f t="shared" ca="1" si="61"/>
        <v>1.5306276477626815E+50</v>
      </c>
      <c r="BT166" s="21">
        <f t="shared" ca="1" si="61"/>
        <v>3.7884781212473864E+51</v>
      </c>
      <c r="BU166" s="21">
        <f t="shared" ca="1" si="61"/>
        <v>9.3769158192569167E+52</v>
      </c>
      <c r="BV166" s="21">
        <f t="shared" ca="1" si="61"/>
        <v>2.3208936901859628E+54</v>
      </c>
      <c r="BW166" s="21">
        <f t="shared" ca="1" si="61"/>
        <v>5.7444768131113077E+55</v>
      </c>
      <c r="BX166" s="21">
        <f t="shared" ca="1" si="61"/>
        <v>1.4218235784608367E+57</v>
      </c>
      <c r="BY166" s="21">
        <f t="shared" ca="1" si="60"/>
        <v>3.5191756544845081E+58</v>
      </c>
      <c r="BZ166" s="21">
        <f t="shared" ca="1" si="60"/>
        <v>8.7103614284098961E+59</v>
      </c>
      <c r="CA166" s="21">
        <f t="shared" ca="1" si="60"/>
        <v>2.1559138790262766E+61</v>
      </c>
      <c r="CB166" s="21">
        <f t="shared" ca="1" si="60"/>
        <v>5.3361329319126488E+62</v>
      </c>
      <c r="CC166" s="21">
        <f t="shared" ca="1" si="60"/>
        <v>1.3207538101461366E+64</v>
      </c>
      <c r="CD166" s="21">
        <f t="shared" ca="1" si="60"/>
        <v>3.2690164350703348E+65</v>
      </c>
      <c r="CE166" s="21">
        <f t="shared" ca="1" si="60"/>
        <v>8.0911888182960002E+66</v>
      </c>
      <c r="CF166" s="21">
        <f t="shared" ca="1" si="60"/>
        <v>2.0026615881998096E+68</v>
      </c>
      <c r="CG166" s="21">
        <f t="shared" ca="1" si="60"/>
        <v>4.9568160237529316E+69</v>
      </c>
      <c r="CH166" s="21">
        <f t="shared" ca="1" si="60"/>
        <v>1.2268685448360963E+71</v>
      </c>
      <c r="CI166" s="21">
        <f t="shared" ca="1" si="60"/>
        <v>3.0366396886330501E+72</v>
      </c>
      <c r="CJ166" s="21">
        <f t="shared" ca="1" si="60"/>
        <v>7.5160298432455908E+73</v>
      </c>
      <c r="CK166" s="21">
        <f t="shared" ca="1" si="60"/>
        <v>1.8603031773850734E+75</v>
      </c>
      <c r="CL166" s="21">
        <f t="shared" ca="1" si="60"/>
        <v>4.6044627064374981E+76</v>
      </c>
      <c r="CM166" s="21">
        <f t="shared" ca="1" si="60"/>
        <v>1.139657077120619E+78</v>
      </c>
      <c r="CN166" s="21">
        <f t="shared" ca="1" si="60"/>
        <v>2.8207813509279724E+79</v>
      </c>
      <c r="CO166" s="21">
        <f t="shared" ca="1" si="60"/>
        <v>6.981755819300927E+80</v>
      </c>
      <c r="CP166" s="21">
        <f t="shared" ca="1" si="60"/>
        <v>1.7280642578752054E+82</v>
      </c>
      <c r="CQ166" s="21">
        <f t="shared" ca="1" si="60"/>
        <v>4.2771562866644237E+83</v>
      </c>
      <c r="CR166" s="21">
        <f t="shared" ca="1" si="60"/>
        <v>1.0586450021575811E+85</v>
      </c>
      <c r="CS166" s="21">
        <f t="shared" ca="1" si="60"/>
        <v>2.6202672184568087E+86</v>
      </c>
      <c r="CT166" s="21">
        <f t="shared" ca="1" si="60"/>
        <v>6.4854604537088501E+87</v>
      </c>
      <c r="CU166" s="21">
        <f t="shared" ca="1" si="60"/>
        <v>1.6052254900137885E+89</v>
      </c>
      <c r="CV166" s="21">
        <f t="shared" ca="1" si="60"/>
        <v>3.9731163148047325E+90</v>
      </c>
      <c r="CW166" s="21">
        <f t="shared" ca="1" si="60"/>
        <v>9.8339163870056366E+91</v>
      </c>
      <c r="CX166" s="21">
        <f t="shared" ca="1" si="60"/>
        <v>2.4340065541425905E+93</v>
      </c>
      <c r="CY166" s="21">
        <f t="shared" ca="1" si="60"/>
        <v>6.024444049030363E+94</v>
      </c>
      <c r="CZ166" s="21">
        <f t="shared" ca="1" si="60"/>
        <v>1.4911186676140717E+96</v>
      </c>
      <c r="DA166" s="21">
        <f t="shared" ca="1" si="60"/>
        <v>3.6906889047647102E+97</v>
      </c>
      <c r="DB166" s="21">
        <f t="shared" ca="1" si="60"/>
        <v>9.1348763096901693E+98</v>
      </c>
      <c r="DC166" s="21">
        <f t="shared" ca="1" si="60"/>
        <v>2.2609861558839635E+100</v>
      </c>
      <c r="DD166" s="21">
        <f t="shared" ca="1" si="60"/>
        <v>5.5961988140656294E+101</v>
      </c>
      <c r="DE166" s="21">
        <f t="shared" ca="1" si="60"/>
        <v>1.3851230837959959E+103</v>
      </c>
      <c r="DF166" s="21">
        <f t="shared" ca="1" si="60"/>
        <v>3.4283377360376929E+104</v>
      </c>
      <c r="DG166" s="21">
        <f t="shared" ca="1" si="60"/>
        <v>8.4855272212603867E+105</v>
      </c>
      <c r="DH166" s="23" t="s">
        <v>19</v>
      </c>
    </row>
    <row r="167" spans="10:112" x14ac:dyDescent="0.2">
      <c r="J167" s="5" t="s">
        <v>51</v>
      </c>
      <c r="K167">
        <f t="shared" si="37"/>
        <v>33.119999999999983</v>
      </c>
      <c r="L167" s="21">
        <f t="shared" si="40"/>
        <v>0</v>
      </c>
      <c r="M167" s="21">
        <f t="shared" ca="1" si="61"/>
        <v>-2.7685668872532655E-32</v>
      </c>
      <c r="N167" s="21">
        <f t="shared" ca="1" si="61"/>
        <v>-1.910058549987077E-30</v>
      </c>
      <c r="O167" s="21">
        <f t="shared" ca="1" si="61"/>
        <v>-8.0191979599110526E-29</v>
      </c>
      <c r="P167" s="21">
        <f t="shared" ca="1" si="61"/>
        <v>-2.5975894204312798E-27</v>
      </c>
      <c r="Q167" s="21">
        <f t="shared" ca="1" si="61"/>
        <v>-7.3906089869450325E-26</v>
      </c>
      <c r="R167" s="21">
        <f t="shared" ca="1" si="61"/>
        <v>-1.9511894083345179E-24</v>
      </c>
      <c r="S167" s="21">
        <f t="shared" ca="1" si="61"/>
        <v>-4.9789040523922434E-23</v>
      </c>
      <c r="T167" s="21">
        <f t="shared" ca="1" si="61"/>
        <v>-1.2468694904550768E-21</v>
      </c>
      <c r="U167" s="21">
        <f t="shared" ca="1" si="61"/>
        <v>-3.1031652982245709E-20</v>
      </c>
      <c r="V167" s="21">
        <f t="shared" ca="1" si="61"/>
        <v>-7.691818771429344E-19</v>
      </c>
      <c r="W167" s="21">
        <f t="shared" ca="1" si="61"/>
        <v>-1.9057451057815517E-17</v>
      </c>
      <c r="X167" s="21">
        <f t="shared" ca="1" si="61"/>
        <v>-4.7168651731801473E-16</v>
      </c>
      <c r="Y167" s="21">
        <f t="shared" ca="1" si="61"/>
        <v>-1.1678083739234418E-14</v>
      </c>
      <c r="Z167" s="21">
        <f t="shared" ca="1" si="61"/>
        <v>-2.8900937917891336E-13</v>
      </c>
      <c r="AA167" s="21">
        <f t="shared" ca="1" si="61"/>
        <v>-7.1542401359204862E-12</v>
      </c>
      <c r="AB167" s="21">
        <f t="shared" ca="1" si="61"/>
        <v>-1.7705965222226874E-10</v>
      </c>
      <c r="AC167" s="21">
        <f t="shared" ca="1" si="61"/>
        <v>-4.3827506162412184E-9</v>
      </c>
      <c r="AD167" s="21">
        <f t="shared" ca="1" si="61"/>
        <v>-1.0847201715687405E-7</v>
      </c>
      <c r="AE167" s="21">
        <f t="shared" ca="1" si="61"/>
        <v>-2.6849237913510413E-6</v>
      </c>
      <c r="AF167" s="21">
        <f t="shared" ca="1" si="61"/>
        <v>-6.6452677998676929E-5</v>
      </c>
      <c r="AG167" s="21">
        <f t="shared" ca="1" si="61"/>
        <v>-1.6448229487145271E-3</v>
      </c>
      <c r="AH167" s="21">
        <f t="shared" ca="1" si="61"/>
        <v>-4.0710413608857639E-2</v>
      </c>
      <c r="AI167" s="21">
        <f t="shared" ca="1" si="61"/>
        <v>-1.0076451951592726</v>
      </c>
      <c r="AJ167" s="21">
        <f t="shared" ca="1" si="61"/>
        <v>-24.940061513178954</v>
      </c>
      <c r="AK167" s="21">
        <f t="shared" ca="1" si="61"/>
        <v>-617.30089440835275</v>
      </c>
      <c r="AL167" s="21">
        <f t="shared" ca="1" si="61"/>
        <v>-15278.788289464885</v>
      </c>
      <c r="AM167" s="21">
        <f t="shared" ca="1" si="61"/>
        <v>-378169.63034665998</v>
      </c>
      <c r="AN167" s="21">
        <f t="shared" ca="1" si="61"/>
        <v>-9360088.1105031781</v>
      </c>
      <c r="AO167" s="21">
        <f t="shared" ca="1" si="61"/>
        <v>-231673669.8862409</v>
      </c>
      <c r="AP167" s="21">
        <f t="shared" ca="1" si="61"/>
        <v>-5734172298.9702673</v>
      </c>
      <c r="AQ167" s="21">
        <f t="shared" ca="1" si="61"/>
        <v>-141927606951.72644</v>
      </c>
      <c r="AR167" s="21">
        <f t="shared" ca="1" si="61"/>
        <v>-3512864560310.0352</v>
      </c>
      <c r="AS167" s="21">
        <f t="shared" ca="1" si="61"/>
        <v>-86947517395323.687</v>
      </c>
      <c r="AT167" s="21">
        <f t="shared" ca="1" si="61"/>
        <v>-2152048191016287</v>
      </c>
      <c r="AU167" s="21">
        <f t="shared" ca="1" si="61"/>
        <v>-5.3265689711029688E+16</v>
      </c>
      <c r="AV167" s="21">
        <f t="shared" ca="1" si="61"/>
        <v>-1.3183858408138593E+18</v>
      </c>
      <c r="AW167" s="21">
        <f t="shared" ca="1" si="61"/>
        <v>-3.2631569393283805E+19</v>
      </c>
      <c r="AX167" s="21">
        <f t="shared" ca="1" si="61"/>
        <v>-8.0766830176019992E+20</v>
      </c>
      <c r="AY167" s="21">
        <f t="shared" ca="1" si="61"/>
        <v>-1.9990717903765288E+22</v>
      </c>
      <c r="AZ167" s="21">
        <f t="shared" ca="1" si="61"/>
        <v>-4.9479298008868245E+23</v>
      </c>
      <c r="BA167" s="21">
        <f t="shared" ca="1" si="61"/>
        <v>-1.2246693076154853E+25</v>
      </c>
      <c r="BB167" s="21">
        <f t="shared" ca="1" si="61"/>
        <v>-3.0311959327502616E+26</v>
      </c>
      <c r="BC167" s="21">
        <f t="shared" ca="1" si="61"/>
        <v>-7.502556680765034E+27</v>
      </c>
      <c r="BD167" s="21">
        <f t="shared" ca="1" si="61"/>
        <v>-1.856968270853882E+29</v>
      </c>
      <c r="BE167" s="21">
        <f t="shared" ca="1" si="61"/>
        <v>-4.5962087108112163E+30</v>
      </c>
      <c r="BF167" s="21">
        <f t="shared" ca="1" si="61"/>
        <v>-1.1376140654319087E+32</v>
      </c>
      <c r="BG167" s="21">
        <f t="shared" ca="1" si="61"/>
        <v>-2.8157247667191268E+33</v>
      </c>
      <c r="BH167" s="21">
        <f t="shared" ca="1" si="61"/>
        <v>-6.9692399984290984E+34</v>
      </c>
      <c r="BI167" s="21">
        <f t="shared" ca="1" si="61"/>
        <v>-1.7249664873547061E+36</v>
      </c>
      <c r="BJ167" s="21">
        <f t="shared" ca="1" si="61"/>
        <v>-4.2694888779988214E+37</v>
      </c>
      <c r="BK167" s="21">
        <f t="shared" ca="1" si="61"/>
        <v>-1.0567472450288469E+39</v>
      </c>
      <c r="BL167" s="21">
        <f t="shared" ca="1" si="61"/>
        <v>-2.6155700259747937E+40</v>
      </c>
      <c r="BM167" s="21">
        <f t="shared" ca="1" si="61"/>
        <v>-6.4738344179876638E+41</v>
      </c>
      <c r="BN167" s="21">
        <f t="shared" ca="1" si="61"/>
        <v>-1.6023479035086702E+43</v>
      </c>
      <c r="BO167" s="21">
        <f t="shared" ca="1" si="61"/>
        <v>-3.9659939788844331E+44</v>
      </c>
      <c r="BP167" s="21">
        <f t="shared" ca="1" si="61"/>
        <v>-9.8162877558504798E+45</v>
      </c>
      <c r="BQ167" s="21">
        <f t="shared" ca="1" si="61"/>
        <v>-2.4296432737791017E+47</v>
      </c>
      <c r="BR167" s="21">
        <f t="shared" ca="1" si="61"/>
        <v>-6.0136444185058601E+48</v>
      </c>
      <c r="BS167" s="21">
        <f t="shared" ca="1" si="61"/>
        <v>-1.4884456383978711E+50</v>
      </c>
      <c r="BT167" s="21">
        <f t="shared" ca="1" si="61"/>
        <v>-3.6840728473284307E+51</v>
      </c>
      <c r="BU167" s="21">
        <f t="shared" ca="1" si="61"/>
        <v>-9.1185008219897958E+52</v>
      </c>
      <c r="BV167" s="21">
        <f t="shared" ca="1" si="61"/>
        <v>-2.256933033909384E+54</v>
      </c>
      <c r="BW167" s="21">
        <f t="shared" ca="1" si="61"/>
        <v>-5.5861668780978351E+55</v>
      </c>
      <c r="BX167" s="21">
        <f t="shared" ca="1" si="61"/>
        <v>-1.3826400644513449E+57</v>
      </c>
      <c r="BY167" s="21">
        <f t="shared" ca="1" si="60"/>
        <v>-3.4221919810520312E+58</v>
      </c>
      <c r="BZ167" s="21">
        <f t="shared" ca="1" si="60"/>
        <v>-8.4703157736433081E+59</v>
      </c>
      <c r="CA167" s="21">
        <f t="shared" ca="1" si="60"/>
        <v>-2.0964998381285064E+61</v>
      </c>
      <c r="CB167" s="21">
        <f t="shared" ca="1" si="60"/>
        <v>-5.1890764015474614E+62</v>
      </c>
      <c r="CC167" s="21">
        <f t="shared" ca="1" si="60"/>
        <v>-1.284355639813631E+64</v>
      </c>
      <c r="CD167" s="21">
        <f t="shared" ca="1" si="60"/>
        <v>-3.1789268098279812E+65</v>
      </c>
      <c r="CE167" s="21">
        <f t="shared" ca="1" si="60"/>
        <v>-7.8682067107618978E+66</v>
      </c>
      <c r="CF167" s="21">
        <f t="shared" ca="1" si="60"/>
        <v>-1.9474709717329119E+68</v>
      </c>
      <c r="CG167" s="21">
        <f t="shared" ca="1" si="60"/>
        <v>-4.8202129476269646E+69</v>
      </c>
      <c r="CH167" s="21">
        <f t="shared" ca="1" si="60"/>
        <v>-1.1930577243831697E+71</v>
      </c>
      <c r="CI167" s="21">
        <f t="shared" ca="1" si="60"/>
        <v>-2.9529540484524778E+72</v>
      </c>
      <c r="CJ167" s="21">
        <f t="shared" ca="1" si="60"/>
        <v>-7.3088983320628083E+73</v>
      </c>
      <c r="CK167" s="21">
        <f t="shared" ca="1" si="60"/>
        <v>-1.8090357639894827E+75</v>
      </c>
      <c r="CL167" s="21">
        <f t="shared" ca="1" si="60"/>
        <v>-4.4775700065899674E+76</v>
      </c>
      <c r="CM167" s="21">
        <f t="shared" ca="1" si="60"/>
        <v>-1.1082496854683347E+78</v>
      </c>
      <c r="CN167" s="21">
        <f t="shared" ca="1" si="60"/>
        <v>-2.7430444716861899E+79</v>
      </c>
      <c r="CO167" s="21">
        <f t="shared" ca="1" si="60"/>
        <v>-6.7893481698428304E+80</v>
      </c>
      <c r="CP167" s="21">
        <f t="shared" ca="1" si="60"/>
        <v>-1.6804411684388407E+82</v>
      </c>
      <c r="CQ167" s="21">
        <f t="shared" ca="1" si="60"/>
        <v>-4.1592837043670435E+83</v>
      </c>
      <c r="CR167" s="21">
        <f t="shared" ca="1" si="60"/>
        <v>-1.0294701926019217E+85</v>
      </c>
      <c r="CS167" s="21">
        <f t="shared" ca="1" si="60"/>
        <v>-2.5480562346564254E+86</v>
      </c>
      <c r="CT167" s="21">
        <f t="shared" ca="1" si="60"/>
        <v>-6.3067300263777705E+87</v>
      </c>
      <c r="CU167" s="21">
        <f t="shared" ca="1" si="60"/>
        <v>-1.5609876691403338E+89</v>
      </c>
      <c r="CV167" s="21">
        <f t="shared" ca="1" si="60"/>
        <v>-3.8636226586685263E+90</v>
      </c>
      <c r="CW167" s="21">
        <f t="shared" ca="1" si="60"/>
        <v>-9.5629070899886891E+91</v>
      </c>
      <c r="CX167" s="21">
        <f t="shared" ca="1" si="60"/>
        <v>-2.3669286597239158E+93</v>
      </c>
      <c r="CY167" s="21">
        <f t="shared" ca="1" si="60"/>
        <v>-5.8584186037887168E+94</v>
      </c>
      <c r="CZ167" s="21">
        <f t="shared" ca="1" si="60"/>
        <v>-1.4500254748357548E+96</v>
      </c>
      <c r="DA167" s="21">
        <f t="shared" ca="1" si="60"/>
        <v>-3.5889785620891586E+97</v>
      </c>
      <c r="DB167" s="21">
        <f t="shared" ca="1" si="60"/>
        <v>-8.8831316019377066E+98</v>
      </c>
      <c r="DC167" s="21">
        <f t="shared" ca="1" si="60"/>
        <v>-2.1986764671964333E+100</v>
      </c>
      <c r="DD167" s="21">
        <f t="shared" ca="1" si="60"/>
        <v>-5.4419752222822336E+101</v>
      </c>
      <c r="DE167" s="21">
        <f t="shared" ca="1" si="60"/>
        <v>-1.3469509844576785E+103</v>
      </c>
      <c r="DF167" s="21">
        <f t="shared" ca="1" si="60"/>
        <v>-3.3338574330558415E+104</v>
      </c>
      <c r="DG167" s="21">
        <f t="shared" ca="1" si="60"/>
        <v>-8.2516776870084325E+105</v>
      </c>
      <c r="DH167" s="23" t="s">
        <v>19</v>
      </c>
    </row>
    <row r="168" spans="10:112" x14ac:dyDescent="0.2">
      <c r="J168" s="5" t="s">
        <v>51</v>
      </c>
      <c r="K168">
        <f t="shared" si="37"/>
        <v>33.839999999999982</v>
      </c>
      <c r="L168" s="21">
        <f t="shared" si="40"/>
        <v>0</v>
      </c>
      <c r="M168" s="21">
        <f t="shared" ca="1" si="61"/>
        <v>1.1452538816989727E-33</v>
      </c>
      <c r="N168" s="21">
        <f t="shared" ca="1" si="61"/>
        <v>2.8729396930241391E-31</v>
      </c>
      <c r="O168" s="21">
        <f t="shared" ca="1" si="61"/>
        <v>1.6019026954823372E-29</v>
      </c>
      <c r="P168" s="21">
        <f t="shared" ca="1" si="61"/>
        <v>6.187985183350508E-28</v>
      </c>
      <c r="Q168" s="21">
        <f t="shared" ca="1" si="61"/>
        <v>1.9100267108398757E-26</v>
      </c>
      <c r="R168" s="21">
        <f t="shared" ca="1" si="61"/>
        <v>5.3224514041019533E-25</v>
      </c>
      <c r="S168" s="21">
        <f t="shared" ca="1" si="61"/>
        <v>1.3876034104297313E-23</v>
      </c>
      <c r="T168" s="21">
        <f t="shared" ca="1" si="61"/>
        <v>3.5272784637128463E-22</v>
      </c>
      <c r="U168" s="21">
        <f t="shared" ca="1" si="61"/>
        <v>8.8074886514203023E-21</v>
      </c>
      <c r="V168" s="21">
        <f t="shared" ca="1" si="61"/>
        <v>2.1917020474368286E-19</v>
      </c>
      <c r="W168" s="21">
        <f t="shared" ca="1" si="61"/>
        <v>5.4281586407675111E-18</v>
      </c>
      <c r="X168" s="21">
        <f t="shared" ca="1" si="61"/>
        <v>1.3453020093795234E-16</v>
      </c>
      <c r="Y168" s="21">
        <f t="shared" ca="1" si="61"/>
        <v>3.3285663215045371E-15</v>
      </c>
      <c r="Z168" s="21">
        <f t="shared" ca="1" si="61"/>
        <v>8.2428283031614991E-14</v>
      </c>
      <c r="AA168" s="21">
        <f t="shared" ca="1" si="61"/>
        <v>2.0395428879205051E-12</v>
      </c>
      <c r="AB168" s="21">
        <f t="shared" ca="1" si="61"/>
        <v>5.0494920388563409E-11</v>
      </c>
      <c r="AC168" s="21">
        <f t="shared" ca="1" si="61"/>
        <v>1.249551303799971E-9</v>
      </c>
      <c r="AD168" s="21">
        <f t="shared" ca="1" si="61"/>
        <v>3.0932829175494749E-8</v>
      </c>
      <c r="AE168" s="21">
        <f t="shared" ca="1" si="61"/>
        <v>7.6552738057454237E-7</v>
      </c>
      <c r="AF168" s="21">
        <f t="shared" ca="1" si="61"/>
        <v>1.894951717191201E-5</v>
      </c>
      <c r="AG168" s="21">
        <f t="shared" ca="1" si="61"/>
        <v>4.6898686040806707E-4</v>
      </c>
      <c r="AH168" s="21">
        <f t="shared" ca="1" si="61"/>
        <v>1.1608639269153604E-2</v>
      </c>
      <c r="AI168" s="21">
        <f t="shared" ca="1" si="61"/>
        <v>0.28731402489424407</v>
      </c>
      <c r="AJ168" s="21">
        <f t="shared" ca="1" si="61"/>
        <v>7.1116008287905945</v>
      </c>
      <c r="AK168" s="21">
        <f t="shared" ca="1" si="61"/>
        <v>176.01541941938274</v>
      </c>
      <c r="AL168" s="21">
        <f t="shared" ca="1" si="61"/>
        <v>4356.6751408386708</v>
      </c>
      <c r="AM168" s="21">
        <f t="shared" ca="1" si="61"/>
        <v>107830.90318991315</v>
      </c>
      <c r="AN168" s="21">
        <f t="shared" ca="1" si="61"/>
        <v>2668972.1316002347</v>
      </c>
      <c r="AO168" s="21">
        <f t="shared" ca="1" si="61"/>
        <v>66059449.616169289</v>
      </c>
      <c r="AP168" s="21">
        <f t="shared" ca="1" si="61"/>
        <v>1635059408.5895076</v>
      </c>
      <c r="AQ168" s="21">
        <f t="shared" ca="1" si="61"/>
        <v>40469344025.19857</v>
      </c>
      <c r="AR168" s="21">
        <f t="shared" ca="1" si="61"/>
        <v>1001667121156.0704</v>
      </c>
      <c r="AS168" s="21">
        <f t="shared" ca="1" si="61"/>
        <v>24792314981989.422</v>
      </c>
      <c r="AT168" s="21">
        <f t="shared" ca="1" si="61"/>
        <v>613639816795621</v>
      </c>
      <c r="AU168" s="21">
        <f t="shared" ca="1" si="61"/>
        <v>1.5188252807746912E+16</v>
      </c>
      <c r="AV168" s="21">
        <f t="shared" ca="1" si="61"/>
        <v>3.7592722940142886E+17</v>
      </c>
      <c r="AW168" s="21">
        <f t="shared" ca="1" si="61"/>
        <v>9.3046158063050445E+18</v>
      </c>
      <c r="AX168" s="21">
        <f t="shared" ca="1" si="61"/>
        <v>2.3030009670889977E+20</v>
      </c>
      <c r="AY168" s="21">
        <f t="shared" ca="1" si="61"/>
        <v>5.7001857548454828E+21</v>
      </c>
      <c r="AZ168" s="21">
        <f t="shared" ca="1" si="61"/>
        <v>1.4108619057812139E+23</v>
      </c>
      <c r="BA168" s="21">
        <f t="shared" ca="1" si="61"/>
        <v>3.4920425919258001E+24</v>
      </c>
      <c r="BB168" s="21">
        <f t="shared" ca="1" si="61"/>
        <v>8.6432072135090453E+25</v>
      </c>
      <c r="BC168" s="21">
        <f t="shared" ca="1" si="61"/>
        <v>2.1392918270690196E+27</v>
      </c>
      <c r="BD168" s="21">
        <f t="shared" ca="1" si="61"/>
        <v>5.2949926421491033E+28</v>
      </c>
      <c r="BE168" s="21">
        <f t="shared" ca="1" si="61"/>
        <v>1.3105708909001731E+30</v>
      </c>
      <c r="BF168" s="21">
        <f t="shared" ca="1" si="61"/>
        <v>3.2438129856372264E+31</v>
      </c>
      <c r="BG168" s="21">
        <f t="shared" ca="1" si="61"/>
        <v>8.0288065623908126E+32</v>
      </c>
      <c r="BH168" s="21">
        <f t="shared" ca="1" si="61"/>
        <v>1.9872214295600823E+34</v>
      </c>
      <c r="BI168" s="21">
        <f t="shared" ca="1" si="61"/>
        <v>4.9185995578790658E+35</v>
      </c>
      <c r="BJ168" s="21">
        <f t="shared" ca="1" si="61"/>
        <v>1.2174095930466293E+37</v>
      </c>
      <c r="BK168" s="21">
        <f t="shared" ca="1" si="61"/>
        <v>3.0132275884836324E+38</v>
      </c>
      <c r="BL168" s="21">
        <f t="shared" ca="1" si="61"/>
        <v>7.4580824436051627E+39</v>
      </c>
      <c r="BM168" s="21">
        <f t="shared" ca="1" si="61"/>
        <v>1.8459604921498344E+41</v>
      </c>
      <c r="BN168" s="21">
        <f t="shared" ca="1" si="61"/>
        <v>4.5689630048046004E+42</v>
      </c>
      <c r="BO168" s="21">
        <f t="shared" ca="1" si="61"/>
        <v>1.1308704801048433E+44</v>
      </c>
      <c r="BP168" s="21">
        <f t="shared" ca="1" si="61"/>
        <v>2.7990335504564148E+45</v>
      </c>
      <c r="BQ168" s="21">
        <f t="shared" ca="1" si="61"/>
        <v>6.9279274729450062E+46</v>
      </c>
      <c r="BR168" s="21">
        <f t="shared" ca="1" si="61"/>
        <v>1.7147411388415549E+48</v>
      </c>
      <c r="BS168" s="21">
        <f t="shared" ca="1" si="61"/>
        <v>4.2441800249540039E+49</v>
      </c>
      <c r="BT168" s="21">
        <f t="shared" ca="1" si="61"/>
        <v>1.0504830050817514E+51</v>
      </c>
      <c r="BU168" s="21">
        <f t="shared" ca="1" si="61"/>
        <v>2.6000653361673144E+52</v>
      </c>
      <c r="BV168" s="21">
        <f t="shared" ca="1" si="61"/>
        <v>6.4354585042648234E+53</v>
      </c>
      <c r="BW168" s="21">
        <f t="shared" ca="1" si="61"/>
        <v>1.5928494338725604E+55</v>
      </c>
      <c r="BX168" s="21">
        <f t="shared" ref="BX168:DG169" ca="1" si="62">BX57</f>
        <v>3.9424841687952919E+56</v>
      </c>
      <c r="BY168" s="21">
        <f t="shared" ca="1" si="62"/>
        <v>9.7580983184032811E+57</v>
      </c>
      <c r="BZ168" s="21">
        <f t="shared" ca="1" si="62"/>
        <v>2.4152407188106786E+59</v>
      </c>
      <c r="CA168" s="21">
        <f t="shared" ca="1" si="62"/>
        <v>5.9779964606045309E+60</v>
      </c>
      <c r="CB168" s="21">
        <f t="shared" ca="1" si="62"/>
        <v>1.4796223600696626E+62</v>
      </c>
      <c r="CC168" s="21">
        <f t="shared" ca="1" si="62"/>
        <v>3.6622342298905265E+63</v>
      </c>
      <c r="CD168" s="21">
        <f t="shared" ca="1" si="62"/>
        <v>9.0644477442600802E+64</v>
      </c>
      <c r="CE168" s="21">
        <f t="shared" ca="1" si="62"/>
        <v>2.2435542814980601E+66</v>
      </c>
      <c r="CF168" s="21">
        <f t="shared" ca="1" si="62"/>
        <v>5.5530529362550085E+67</v>
      </c>
      <c r="CG168" s="21">
        <f t="shared" ca="1" si="62"/>
        <v>1.3744439863531664E+69</v>
      </c>
      <c r="CH168" s="21">
        <f t="shared" ca="1" si="62"/>
        <v>3.4019057512947663E+70</v>
      </c>
      <c r="CI168" s="21">
        <f t="shared" ca="1" si="62"/>
        <v>8.4201050412279846E+71</v>
      </c>
      <c r="CJ168" s="21">
        <f t="shared" ca="1" si="62"/>
        <v>2.0840721083862552E+73</v>
      </c>
      <c r="CK168" s="21">
        <f t="shared" ca="1" si="62"/>
        <v>5.1583163525433418E+74</v>
      </c>
      <c r="CL168" s="21">
        <f t="shared" ca="1" si="62"/>
        <v>1.2767421764504114E+76</v>
      </c>
      <c r="CM168" s="21">
        <f t="shared" ca="1" si="62"/>
        <v>3.1600826192157732E+77</v>
      </c>
      <c r="CN168" s="21">
        <f t="shared" ca="1" si="62"/>
        <v>7.821565187574837E+78</v>
      </c>
      <c r="CO168" s="21">
        <f t="shared" ca="1" si="62"/>
        <v>1.9359266624486131E+80</v>
      </c>
      <c r="CP168" s="21">
        <f t="shared" ca="1" si="62"/>
        <v>4.7916394642604076E+81</v>
      </c>
      <c r="CQ168" s="21">
        <f t="shared" ca="1" si="62"/>
        <v>1.1859854611337026E+83</v>
      </c>
      <c r="CR168" s="21">
        <f t="shared" ca="1" si="62"/>
        <v>2.9354493895889594E+84</v>
      </c>
      <c r="CS168" s="21">
        <f t="shared" ca="1" si="62"/>
        <v>7.2655723034446282E+85</v>
      </c>
      <c r="CT168" s="21">
        <f t="shared" ca="1" si="62"/>
        <v>1.7983120773417884E+87</v>
      </c>
      <c r="CU168" s="21">
        <f t="shared" ca="1" si="62"/>
        <v>4.4510276581365729E+88</v>
      </c>
      <c r="CV168" s="21">
        <f t="shared" ca="1" si="62"/>
        <v>1.1016801512521297E+90</v>
      </c>
      <c r="CW168" s="21">
        <f t="shared" ca="1" si="62"/>
        <v>2.7267841246441773E+91</v>
      </c>
      <c r="CX168" s="21">
        <f t="shared" ca="1" si="62"/>
        <v>6.7491019548588111E+92</v>
      </c>
      <c r="CY168" s="21">
        <f t="shared" ca="1" si="62"/>
        <v>1.6704797708496332E+94</v>
      </c>
      <c r="CZ168" s="21">
        <f t="shared" ca="1" si="62"/>
        <v>4.1346281082869975E+95</v>
      </c>
      <c r="DA168" s="21">
        <f t="shared" ca="1" si="62"/>
        <v>1.0233676511452824E+97</v>
      </c>
      <c r="DB168" s="21">
        <f t="shared" ca="1" si="62"/>
        <v>2.5329517479776828E+98</v>
      </c>
      <c r="DC168" s="21">
        <f t="shared" ca="1" si="62"/>
        <v>6.2693446977681031E+99</v>
      </c>
      <c r="DD168" s="21">
        <f t="shared" ca="1" si="62"/>
        <v>1.5517343735763093E+101</v>
      </c>
      <c r="DE168" s="21">
        <f t="shared" ca="1" si="62"/>
        <v>3.8407196959414782E+102</v>
      </c>
      <c r="DF168" s="21">
        <f t="shared" ca="1" si="62"/>
        <v>9.5062196429949298E+103</v>
      </c>
      <c r="DG168" s="21">
        <f t="shared" ca="1" si="62"/>
        <v>2.3528978695402828E+105</v>
      </c>
      <c r="DH168" s="23" t="s">
        <v>19</v>
      </c>
    </row>
    <row r="169" spans="10:112" x14ac:dyDescent="0.2">
      <c r="J169" s="5" t="s">
        <v>51</v>
      </c>
      <c r="K169">
        <f t="shared" si="37"/>
        <v>34.559999999999981</v>
      </c>
      <c r="L169" s="21">
        <f t="shared" si="40"/>
        <v>0</v>
      </c>
      <c r="M169" s="21">
        <f t="shared" ref="M169:BX169" ca="1" si="63">M58</f>
        <v>1.2346953605146932E-32</v>
      </c>
      <c r="N169" s="21">
        <f t="shared" ca="1" si="63"/>
        <v>6.9020517961711868E-31</v>
      </c>
      <c r="O169" s="21">
        <f t="shared" ca="1" si="63"/>
        <v>2.6399802510954399E-29</v>
      </c>
      <c r="P169" s="21">
        <f t="shared" ca="1" si="63"/>
        <v>7.9159198938669686E-28</v>
      </c>
      <c r="Q169" s="21">
        <f t="shared" ca="1" si="63"/>
        <v>2.1713589197114001E-26</v>
      </c>
      <c r="R169" s="21">
        <f t="shared" ca="1" si="63"/>
        <v>5.5746245423236328E-25</v>
      </c>
      <c r="S169" s="21">
        <f t="shared" ca="1" si="63"/>
        <v>1.409434869814755E-23</v>
      </c>
      <c r="T169" s="21">
        <f t="shared" ca="1" si="63"/>
        <v>3.5008223220051897E-22</v>
      </c>
      <c r="U169" s="21">
        <f t="shared" ca="1" si="63"/>
        <v>8.7066652346402351E-21</v>
      </c>
      <c r="V169" s="21">
        <f t="shared" ca="1" si="63"/>
        <v>2.1528103615782748E-19</v>
      </c>
      <c r="W169" s="21">
        <f t="shared" ca="1" si="63"/>
        <v>5.3376446872732137E-18</v>
      </c>
      <c r="X169" s="21">
        <f t="shared" ca="1" si="63"/>
        <v>1.3197757241382513E-16</v>
      </c>
      <c r="Y169" s="21">
        <f t="shared" ca="1" si="63"/>
        <v>3.2695320272435777E-15</v>
      </c>
      <c r="Z169" s="21">
        <f t="shared" ca="1" si="63"/>
        <v>8.0870944993916772E-14</v>
      </c>
      <c r="AA169" s="21">
        <f t="shared" ca="1" si="63"/>
        <v>2.0027020846280034E-12</v>
      </c>
      <c r="AB169" s="21">
        <f t="shared" ca="1" si="63"/>
        <v>4.9549085447371666E-11</v>
      </c>
      <c r="AC169" s="21">
        <f t="shared" ca="1" si="63"/>
        <v>1.2267836432137663E-9</v>
      </c>
      <c r="AD169" s="21">
        <f t="shared" ca="1" si="63"/>
        <v>3.0356865636785697E-8</v>
      </c>
      <c r="AE169" s="21">
        <f t="shared" ca="1" si="63"/>
        <v>7.5150994309683502E-7</v>
      </c>
      <c r="AF169" s="21">
        <f t="shared" ca="1" si="63"/>
        <v>1.859798417400052E-5</v>
      </c>
      <c r="AG169" s="21">
        <f t="shared" ca="1" si="63"/>
        <v>4.6037408731975721E-4</v>
      </c>
      <c r="AH169" s="21">
        <f t="shared" ca="1" si="63"/>
        <v>1.1393770506906471E-2</v>
      </c>
      <c r="AI169" s="21">
        <f t="shared" ca="1" si="63"/>
        <v>0.28202830467787615</v>
      </c>
      <c r="AJ169" s="21">
        <f t="shared" ca="1" si="63"/>
        <v>6.9801481339574831</v>
      </c>
      <c r="AK169" s="21">
        <f t="shared" ca="1" si="63"/>
        <v>172.77382708097588</v>
      </c>
      <c r="AL169" s="21">
        <f t="shared" ca="1" si="63"/>
        <v>4276.2111992009741</v>
      </c>
      <c r="AM169" s="21">
        <f t="shared" ca="1" si="63"/>
        <v>105843.76459587162</v>
      </c>
      <c r="AN169" s="21">
        <f t="shared" ca="1" si="63"/>
        <v>2619702.9414003687</v>
      </c>
      <c r="AO169" s="21">
        <f t="shared" ca="1" si="63"/>
        <v>64841618.988365144</v>
      </c>
      <c r="AP169" s="21">
        <f t="shared" ca="1" si="63"/>
        <v>1604885232.1637077</v>
      </c>
      <c r="AQ169" s="21">
        <f t="shared" ca="1" si="63"/>
        <v>39723103626.600906</v>
      </c>
      <c r="AR169" s="21">
        <f t="shared" ca="1" si="63"/>
        <v>983185195110.00867</v>
      </c>
      <c r="AS169" s="21">
        <f t="shared" ca="1" si="63"/>
        <v>24335089599083.617</v>
      </c>
      <c r="AT169" s="21">
        <f t="shared" ca="1" si="63"/>
        <v>602318673986942.62</v>
      </c>
      <c r="AU169" s="21">
        <f t="shared" ca="1" si="63"/>
        <v>1.4908124092192488E+16</v>
      </c>
      <c r="AV169" s="21">
        <f t="shared" ca="1" si="63"/>
        <v>3.68992138726624E+17</v>
      </c>
      <c r="AW169" s="21">
        <f t="shared" ca="1" si="63"/>
        <v>9.1329948587402762E+18</v>
      </c>
      <c r="AX169" s="21">
        <f t="shared" ca="1" si="63"/>
        <v>2.2605169696930146E+20</v>
      </c>
      <c r="AY169" s="21">
        <f t="shared" ca="1" si="63"/>
        <v>5.5950442613144216E+21</v>
      </c>
      <c r="AZ169" s="21">
        <f t="shared" ca="1" si="63"/>
        <v>1.3848360242523775E+23</v>
      </c>
      <c r="BA169" s="21">
        <f t="shared" ca="1" si="63"/>
        <v>3.4276297186202265E+24</v>
      </c>
      <c r="BB169" s="21">
        <f t="shared" ca="1" si="63"/>
        <v>8.4837700167538637E+25</v>
      </c>
      <c r="BC169" s="21">
        <f t="shared" ca="1" si="63"/>
        <v>2.0998308350567542E+27</v>
      </c>
      <c r="BD169" s="21">
        <f t="shared" ca="1" si="63"/>
        <v>5.1973192347052406E+28</v>
      </c>
      <c r="BE169" s="21">
        <f t="shared" ca="1" si="63"/>
        <v>1.2863961741774679E+30</v>
      </c>
      <c r="BF169" s="21">
        <f t="shared" ca="1" si="63"/>
        <v>3.183976713711471E+31</v>
      </c>
      <c r="BG169" s="21">
        <f t="shared" ca="1" si="63"/>
        <v>7.880707051417722E+32</v>
      </c>
      <c r="BH169" s="21">
        <f t="shared" ca="1" si="63"/>
        <v>1.950564708111338E+34</v>
      </c>
      <c r="BI169" s="21">
        <f t="shared" ca="1" si="63"/>
        <v>4.8278707606842744E+35</v>
      </c>
      <c r="BJ169" s="21">
        <f t="shared" ca="1" si="63"/>
        <v>1.1949530316682596E+37</v>
      </c>
      <c r="BK169" s="21">
        <f t="shared" ca="1" si="63"/>
        <v>2.9576453210734431E+38</v>
      </c>
      <c r="BL169" s="21">
        <f t="shared" ca="1" si="63"/>
        <v>7.3205094391509767E+39</v>
      </c>
      <c r="BM169" s="21">
        <f t="shared" ca="1" si="63"/>
        <v>1.8119097085835786E+41</v>
      </c>
      <c r="BN169" s="21">
        <f t="shared" ca="1" si="63"/>
        <v>4.4846832263315441E+42</v>
      </c>
      <c r="BO169" s="21">
        <f t="shared" ca="1" si="63"/>
        <v>1.1100103118330115E+44</v>
      </c>
      <c r="BP169" s="21">
        <f t="shared" ca="1" si="63"/>
        <v>2.747402178156934E+45</v>
      </c>
      <c r="BQ169" s="21">
        <f t="shared" ca="1" si="63"/>
        <v>6.8001340767534785E+46</v>
      </c>
      <c r="BR169" s="21">
        <f t="shared" ca="1" si="63"/>
        <v>1.6831107869897258E+48</v>
      </c>
      <c r="BS169" s="21">
        <f t="shared" ca="1" si="63"/>
        <v>4.165891346755975E+49</v>
      </c>
      <c r="BT169" s="21">
        <f t="shared" ca="1" si="63"/>
        <v>1.0311056534134002E+51</v>
      </c>
      <c r="BU169" s="21">
        <f t="shared" ca="1" si="63"/>
        <v>2.5521041985693511E+52</v>
      </c>
      <c r="BV169" s="21">
        <f t="shared" ca="1" si="63"/>
        <v>6.3167491765794026E+53</v>
      </c>
      <c r="BW169" s="21">
        <f t="shared" ca="1" si="63"/>
        <v>1.5634675275082556E+55</v>
      </c>
      <c r="BX169" s="21">
        <f t="shared" ca="1" si="63"/>
        <v>3.8697605828689081E+56</v>
      </c>
      <c r="BY169" s="21">
        <f t="shared" ca="1" si="62"/>
        <v>9.5780991689836503E+57</v>
      </c>
      <c r="BZ169" s="21">
        <f t="shared" ca="1" si="62"/>
        <v>2.3706888696108362E+59</v>
      </c>
      <c r="CA169" s="21">
        <f t="shared" ca="1" si="62"/>
        <v>5.8677255583699024E+60</v>
      </c>
      <c r="CB169" s="21">
        <f t="shared" ca="1" si="62"/>
        <v>1.4523290511932105E+62</v>
      </c>
      <c r="CC169" s="21">
        <f t="shared" ca="1" si="62"/>
        <v>3.5946801786942402E+63</v>
      </c>
      <c r="CD169" s="21">
        <f t="shared" ca="1" si="62"/>
        <v>8.897243749650644E+64</v>
      </c>
      <c r="CE169" s="21">
        <f t="shared" ca="1" si="62"/>
        <v>2.2021693856425381E+66</v>
      </c>
      <c r="CF169" s="21">
        <f t="shared" ca="1" si="62"/>
        <v>5.4506205925849003E+67</v>
      </c>
      <c r="CG169" s="21">
        <f t="shared" ca="1" si="62"/>
        <v>1.349090812586782E+69</v>
      </c>
      <c r="CH169" s="21">
        <f t="shared" ca="1" si="62"/>
        <v>3.3391537513526798E+70</v>
      </c>
      <c r="CI169" s="21">
        <f t="shared" ca="1" si="62"/>
        <v>8.2647866804348368E+71</v>
      </c>
      <c r="CJ169" s="21">
        <f t="shared" ca="1" si="62"/>
        <v>2.0456290408697344E+73</v>
      </c>
      <c r="CK169" s="21">
        <f t="shared" ca="1" si="62"/>
        <v>5.0631653730677244E+74</v>
      </c>
      <c r="CL169" s="21">
        <f t="shared" ca="1" si="62"/>
        <v>1.2531912228075904E+76</v>
      </c>
      <c r="CM169" s="21">
        <f t="shared" ca="1" si="62"/>
        <v>3.1017913209973225E+77</v>
      </c>
      <c r="CN169" s="21">
        <f t="shared" ca="1" si="62"/>
        <v>7.6772875703949048E+78</v>
      </c>
      <c r="CO169" s="21">
        <f t="shared" ca="1" si="62"/>
        <v>1.9002163054449348E+80</v>
      </c>
      <c r="CP169" s="21">
        <f t="shared" ca="1" si="62"/>
        <v>4.7032522543717734E+81</v>
      </c>
      <c r="CQ169" s="21">
        <f t="shared" ca="1" si="62"/>
        <v>1.1641086178324326E+83</v>
      </c>
      <c r="CR169" s="21">
        <f t="shared" ca="1" si="62"/>
        <v>2.8813017052399046E+84</v>
      </c>
      <c r="CS169" s="21">
        <f t="shared" ca="1" si="62"/>
        <v>7.1315506041674E+85</v>
      </c>
      <c r="CT169" s="21">
        <f t="shared" ca="1" si="62"/>
        <v>1.7651401769676819E+87</v>
      </c>
      <c r="CU169" s="21">
        <f t="shared" ca="1" si="62"/>
        <v>4.3689234183800943E+88</v>
      </c>
      <c r="CV169" s="21">
        <f t="shared" ca="1" si="62"/>
        <v>1.0813584147319097E+90</v>
      </c>
      <c r="CW169" s="21">
        <f t="shared" ca="1" si="62"/>
        <v>2.6764855071672552E+91</v>
      </c>
      <c r="CX169" s="21">
        <f t="shared" ca="1" si="62"/>
        <v>6.62460713527941E+92</v>
      </c>
      <c r="CY169" s="21">
        <f t="shared" ca="1" si="62"/>
        <v>1.6396658819750191E+94</v>
      </c>
      <c r="CZ169" s="21">
        <f t="shared" ca="1" si="62"/>
        <v>4.0583602160861661E+95</v>
      </c>
      <c r="DA169" s="21">
        <f t="shared" ca="1" si="62"/>
        <v>1.0044904772748399E+97</v>
      </c>
      <c r="DB169" s="21">
        <f t="shared" ca="1" si="62"/>
        <v>2.486228587925597E+98</v>
      </c>
      <c r="DC169" s="21">
        <f t="shared" ca="1" si="62"/>
        <v>6.1536995434742499E+99</v>
      </c>
      <c r="DD169" s="21">
        <f t="shared" ca="1" si="62"/>
        <v>1.5231108778655794E+101</v>
      </c>
      <c r="DE169" s="21">
        <f t="shared" ca="1" si="62"/>
        <v>3.7698732768571279E+102</v>
      </c>
      <c r="DF169" s="21">
        <f t="shared" ca="1" si="62"/>
        <v>9.3308666690534676E+103</v>
      </c>
      <c r="DG169" s="21">
        <f t="shared" ca="1" si="62"/>
        <v>2.3094960069400093E+105</v>
      </c>
      <c r="DH169" s="23" t="s">
        <v>19</v>
      </c>
    </row>
    <row r="170" spans="10:112" x14ac:dyDescent="0.2">
      <c r="J170" s="5" t="s">
        <v>51</v>
      </c>
      <c r="K170">
        <f t="shared" si="37"/>
        <v>35.27999999999998</v>
      </c>
      <c r="L170" s="20">
        <f>L59+$F$115*L3</f>
        <v>0</v>
      </c>
      <c r="M170" s="20">
        <f ca="1">M59+$F$115*M3</f>
        <v>-2.4397532995581476E-32</v>
      </c>
      <c r="N170" s="20">
        <f ca="1">N59+$F$115*N3</f>
        <v>-1.5228037833607634E-30</v>
      </c>
      <c r="O170" s="20">
        <f ca="1">O59+$F$115*O3</f>
        <v>-6.2087665954652097E-29</v>
      </c>
      <c r="P170" s="20">
        <f ca="1">P59+$F$115*P3</f>
        <v>-1.9687120432046705E-27</v>
      </c>
      <c r="Q170" s="20">
        <f ca="1">Q59+$F$115*Q3</f>
        <v>-5.5733020985339113E-26</v>
      </c>
      <c r="R170" s="20">
        <f ca="1">R59+$F$115*R3</f>
        <v>-1.4646695847767493E-24</v>
      </c>
      <c r="S170" s="20">
        <f ca="1">S59+$F$115*S3</f>
        <v>-3.7393365716363184E-23</v>
      </c>
      <c r="T170" s="20">
        <f ca="1">T59+$F$115*T3</f>
        <v>-9.3539588807216641E-22</v>
      </c>
      <c r="U170" s="20">
        <f ca="1">U59+$F$115*U3</f>
        <v>-2.3298865633281844E-20</v>
      </c>
      <c r="V170" s="20">
        <f ca="1">V59+$F$115*V3</f>
        <v>-5.7719718014050055E-19</v>
      </c>
      <c r="W170" s="20">
        <f ca="1">W59+$F$115*W3</f>
        <v>-1.4307866885602266E-17</v>
      </c>
      <c r="X170" s="20">
        <f ca="1">X59+$F$115*X3</f>
        <v>-3.5400941996555115E-16</v>
      </c>
      <c r="Y170" s="20">
        <f ca="1">Y59+$F$115*Y3</f>
        <v>-8.7671147019245261E-15</v>
      </c>
      <c r="Z170" s="20">
        <f ca="1">Z59+$F$115*Z3</f>
        <v>-2.1692240633777038E-13</v>
      </c>
      <c r="AA170" s="20">
        <f ca="1">AA59+$F$115*AA3</f>
        <v>-5.3706795152178182E-12</v>
      </c>
      <c r="AB170" s="20">
        <f ca="1">AB59+$F$115*AB3</f>
        <v>-1.3290121608086572E-10</v>
      </c>
      <c r="AC170" s="20">
        <f ca="1">AC59+$F$115*AC3</f>
        <v>-3.2900314829087625E-9</v>
      </c>
      <c r="AD170" s="20">
        <f ca="1">AD59+$F$115*AD3</f>
        <v>-8.142109759553786E-8</v>
      </c>
      <c r="AE170" s="20">
        <f ca="1">AE59+$F$115*AE3</f>
        <v>-2.0154761501121994E-6</v>
      </c>
      <c r="AF170" s="20">
        <f ca="1">AF59+$F$115*AF3</f>
        <v>-4.9881286770944169E-5</v>
      </c>
      <c r="AG170" s="20">
        <f ca="1">AG59+$F$115*AG3</f>
        <v>-1.2346966411772723E-3</v>
      </c>
      <c r="AH170" s="20">
        <f ca="1">AH59+$F$115*AH3</f>
        <v>-3.0558655519618411E-2</v>
      </c>
      <c r="AI170" s="20">
        <f ca="1">AI59+$F$115*AI3</f>
        <v>-0.75639035101246677</v>
      </c>
      <c r="AJ170" s="20">
        <f ca="1">AJ59+$F$115*AJ3</f>
        <v>-18.720972190010162</v>
      </c>
      <c r="AK170" s="20">
        <f ca="1">AK59+$F$115*AK3</f>
        <v>-463.37604563936333</v>
      </c>
      <c r="AL170" s="20">
        <f ca="1">AL59+$F$115*AL3</f>
        <v>-11468.882061601937</v>
      </c>
      <c r="AM170" s="20">
        <f ca="1">AM59+$F$115*AM3</f>
        <v>-283871.84200862382</v>
      </c>
      <c r="AN170" s="20">
        <f ca="1">AN59+$F$115*AN3</f>
        <v>-7026076.7846041787</v>
      </c>
      <c r="AO170" s="20">
        <f ca="1">AO59+$F$115*AO3</f>
        <v>-173904867.83263472</v>
      </c>
      <c r="AP170" s="20">
        <f ca="1">AP59+$F$115*AP3</f>
        <v>-4304316163.6512918</v>
      </c>
      <c r="AQ170" s="20">
        <f ca="1">AQ59+$F$115*AQ3</f>
        <v>-106537272732.7764</v>
      </c>
      <c r="AR170" s="20">
        <f ca="1">AR59+$F$115*AR3</f>
        <v>-2636908833685.8662</v>
      </c>
      <c r="AS170" s="20">
        <f ca="1">AS59+$F$115*AS3</f>
        <v>-65266700913226.336</v>
      </c>
      <c r="AT170" s="20">
        <f ca="1">AT59+$F$115*AT3</f>
        <v>-1615421552251909.5</v>
      </c>
      <c r="AU170" s="20">
        <f ca="1">AU59+$F$115*AU3</f>
        <v>-3.9983600224440304E+16</v>
      </c>
      <c r="AV170" s="20">
        <f ca="1">AV59+$F$115*AV3</f>
        <v>-9.8963834362623834E+17</v>
      </c>
      <c r="AW170" s="20">
        <f ca="1">AW59+$F$115*AW3</f>
        <v>-2.4494705538472575E+19</v>
      </c>
      <c r="AX170" s="20">
        <f ca="1">AX59+$F$115*AX3</f>
        <v>-6.0627140403017469E+20</v>
      </c>
      <c r="AY170" s="20">
        <f ca="1">AY59+$F$115*AY3</f>
        <v>-1.5005919213879839E+22</v>
      </c>
      <c r="AZ170" s="20">
        <f ca="1">AZ59+$F$115*AZ3</f>
        <v>-3.7141343788270428E+23</v>
      </c>
      <c r="BA170" s="20">
        <f ca="1">BA59+$F$115*BA3</f>
        <v>-9.1929102052138492E+24</v>
      </c>
      <c r="BB170" s="20">
        <f ca="1">BB59+$F$115*BB3</f>
        <v>-2.275349501991849E+26</v>
      </c>
      <c r="BC170" s="20">
        <f ca="1">BC59+$F$115*BC3</f>
        <v>-5.6317510908315128E+27</v>
      </c>
      <c r="BD170" s="20">
        <f ca="1">BD59+$F$115*BD3</f>
        <v>-1.3939224175908414E+29</v>
      </c>
      <c r="BE170" s="20">
        <f ca="1">BE59+$F$115*BE3</f>
        <v>-3.4501175921928538E+30</v>
      </c>
      <c r="BF170" s="20">
        <f ca="1">BF59+$F$115*BF3</f>
        <v>-8.5394338892573904E+31</v>
      </c>
      <c r="BG170" s="20">
        <f ca="1">BG59+$F$115*BG3</f>
        <v>-2.1136075450707665E+33</v>
      </c>
      <c r="BH170" s="20">
        <f ca="1">BH59+$F$115*BH3</f>
        <v>-5.2314195746455658E+34</v>
      </c>
      <c r="BI170" s="20">
        <f ca="1">BI59+$F$115*BI3</f>
        <v>-1.294836126568048E+36</v>
      </c>
      <c r="BJ170" s="20">
        <f ca="1">BJ59+$F$115*BJ3</f>
        <v>-3.2048670799838312E+37</v>
      </c>
      <c r="BK170" s="20">
        <f ca="1">BK59+$F$115*BK3</f>
        <v>-7.9324120917721855E+38</v>
      </c>
      <c r="BL170" s="20">
        <f ca="1">BL59+$F$115*BL3</f>
        <v>-1.963362488079983E+40</v>
      </c>
      <c r="BM170" s="20">
        <f ca="1">BM59+$F$115*BM3</f>
        <v>-4.8595463573634271E+41</v>
      </c>
      <c r="BN170" s="20">
        <f ca="1">BN59+$F$115*BN3</f>
        <v>-1.2027931744170679E+43</v>
      </c>
      <c r="BO170" s="20">
        <f ca="1">BO59+$F$115*BO3</f>
        <v>-2.9770504328202065E+44</v>
      </c>
      <c r="BP170" s="20">
        <f ca="1">BP59+$F$115*BP3</f>
        <v>-7.3685395679400525E+45</v>
      </c>
      <c r="BQ170" s="20">
        <f ca="1">BQ59+$F$115*BQ3</f>
        <v>-1.8237976633012193E+47</v>
      </c>
      <c r="BR170" s="20">
        <f ca="1">BR59+$F$115*BR3</f>
        <v>-4.5141073680371552E+48</v>
      </c>
      <c r="BS170" s="20">
        <f ca="1">BS59+$F$115*BS3</f>
        <v>-1.1172931041550326E+50</v>
      </c>
      <c r="BT170" s="20">
        <f ca="1">BT59+$F$115*BT3</f>
        <v>-2.7654279562029142E+51</v>
      </c>
      <c r="BU170" s="20">
        <f ca="1">BU59+$F$115*BU3</f>
        <v>-6.8447498662325282E+52</v>
      </c>
      <c r="BV170" s="20">
        <f ca="1">BV59+$F$115*BV3</f>
        <v>-1.6941537173547158E+54</v>
      </c>
      <c r="BW170" s="20">
        <f ca="1">BW59+$F$115*BW3</f>
        <v>-4.1932238345172659E+55</v>
      </c>
      <c r="BX170" s="20">
        <f ca="1">BX59+$F$115*BX3</f>
        <v>-1.0378707609953051E+57</v>
      </c>
      <c r="BY170" s="20">
        <f ca="1">BY59+$F$115*BY3</f>
        <v>-2.5688486026602771E+58</v>
      </c>
      <c r="BZ170" s="20">
        <f ca="1">BZ59+$F$115*BZ3</f>
        <v>-6.3581935059884976E+59</v>
      </c>
      <c r="CA170" s="20">
        <f ca="1">CA59+$F$115*CA3</f>
        <v>-1.5737254686388954E+61</v>
      </c>
      <c r="CB170" s="20">
        <f ca="1">CB59+$F$115*CB3</f>
        <v>-3.8951501647012025E+62</v>
      </c>
      <c r="CC170" s="20">
        <f ca="1">CC59+$F$115*CC3</f>
        <v>-9.6409412693099765E+63</v>
      </c>
      <c r="CD170" s="20">
        <f ca="1">CD59+$F$115*CD3</f>
        <v>-2.386243009203044E+65</v>
      </c>
      <c r="CE170" s="20">
        <f ca="1">CE59+$F$115*CE3</f>
        <v>-5.9062238245546799E+66</v>
      </c>
      <c r="CF170" s="20">
        <f ca="1">CF59+$F$115*CF3</f>
        <v>-1.4618578124158924E+68</v>
      </c>
      <c r="CG170" s="20">
        <f ca="1">CG59+$F$115*CG3</f>
        <v>-3.6182649486295769E+69</v>
      </c>
      <c r="CH170" s="20">
        <f ca="1">CH59+$F$115*CH3</f>
        <v>-8.9556187506522777E+70</v>
      </c>
      <c r="CI170" s="20">
        <f ca="1">CI59+$F$115*CI3</f>
        <v>-2.2166178640631238E+72</v>
      </c>
      <c r="CJ170" s="20">
        <f ca="1">CJ59+$F$115*CJ3</f>
        <v>-5.4863822271213329E+73</v>
      </c>
      <c r="CK170" s="20">
        <f ca="1">CK59+$F$115*CK3</f>
        <v>-1.3579422250948858E+75</v>
      </c>
      <c r="CL170" s="20">
        <f ca="1">CL59+$F$115*CL3</f>
        <v>-3.361062008103566E+76</v>
      </c>
      <c r="CM170" s="20">
        <f ca="1">CM59+$F$115*CM3</f>
        <v>-8.3190121157141303E+77</v>
      </c>
      <c r="CN170" s="20">
        <f ca="1">CN59+$F$115*CN3</f>
        <v>-2.0590504552214283E+79</v>
      </c>
      <c r="CO170" s="20">
        <f ca="1">CO59+$F$115*CO3</f>
        <v>-5.0963849052394827E+80</v>
      </c>
      <c r="CP170" s="20">
        <f ca="1">CP59+$F$115*CP3</f>
        <v>-1.2614134362637808E+82</v>
      </c>
      <c r="CQ170" s="20">
        <f ca="1">CQ59+$F$115*CQ3</f>
        <v>-3.1221422376989574E+83</v>
      </c>
      <c r="CR170" s="20">
        <f ca="1">CR59+$F$115*CR3</f>
        <v>-7.727658412398752E+84</v>
      </c>
      <c r="CS170" s="20">
        <f ca="1">CS59+$F$115*CS3</f>
        <v>-1.9126836637501909E+86</v>
      </c>
      <c r="CT170" s="20">
        <f ca="1">CT59+$F$115*CT3</f>
        <v>-4.7341103893377513E+87</v>
      </c>
      <c r="CU170" s="20">
        <f ca="1">CU59+$F$115*CU3</f>
        <v>-1.1717463584476305E+89</v>
      </c>
      <c r="CV170" s="20">
        <f ca="1">CV59+$F$115*CV3</f>
        <v>-2.9002059850970012E+90</v>
      </c>
      <c r="CW170" s="20">
        <f ca="1">CW59+$F$115*CW3</f>
        <v>-7.1783408545656688E+91</v>
      </c>
      <c r="CX170" s="20">
        <f ca="1">CX59+$F$115*CX3</f>
        <v>-1.7767212980359921E+93</v>
      </c>
      <c r="CY170" s="20">
        <f ca="1">CY59+$F$115*CY3</f>
        <v>-4.3975880149186784E+94</v>
      </c>
      <c r="CZ170" s="20">
        <f ca="1">CZ59+$F$115*CZ3</f>
        <v>-1.088453229568977E+96</v>
      </c>
      <c r="DA170" s="20">
        <f ca="1">DA59+$F$115*DA3</f>
        <v>-2.6940459837121136E+97</v>
      </c>
      <c r="DB170" s="20">
        <f ca="1">DB59+$F$115*DB3</f>
        <v>-6.6680713191687203E+98</v>
      </c>
      <c r="DC170" s="20">
        <f ca="1">DC59+$F$115*DC3</f>
        <v>-1.6504237636026537E+100</v>
      </c>
      <c r="DD170" s="20">
        <f ca="1">DD59+$F$115*DD3</f>
        <v>-4.0849872010692351E+101</v>
      </c>
      <c r="DE170" s="20">
        <f ca="1">DE59+$F$115*DE3</f>
        <v>-1.0110809599883833E+103</v>
      </c>
      <c r="DF170" s="20">
        <f ca="1">DF59+$F$115*DF3</f>
        <v>-2.5025407849085643E+104</v>
      </c>
      <c r="DG170" s="20">
        <f ca="1">DG59+$F$115*DG3</f>
        <v>-6.1940740929441867E+105</v>
      </c>
      <c r="DH170" s="22" t="s">
        <v>19</v>
      </c>
    </row>
    <row r="171" spans="10:112" x14ac:dyDescent="0.2">
      <c r="J171" s="5" t="s">
        <v>51</v>
      </c>
      <c r="K171">
        <f t="shared" si="37"/>
        <v>35.999999999999979</v>
      </c>
      <c r="L171" s="23" t="s">
        <v>19</v>
      </c>
      <c r="M171" s="23" t="s">
        <v>19</v>
      </c>
      <c r="N171" s="23" t="s">
        <v>19</v>
      </c>
      <c r="O171" s="23" t="s">
        <v>19</v>
      </c>
      <c r="P171" s="23" t="s">
        <v>19</v>
      </c>
      <c r="Q171" s="23" t="s">
        <v>19</v>
      </c>
      <c r="R171" s="23" t="s">
        <v>19</v>
      </c>
      <c r="S171" s="23" t="s">
        <v>19</v>
      </c>
      <c r="T171" s="23" t="s">
        <v>19</v>
      </c>
      <c r="U171" s="23" t="s">
        <v>19</v>
      </c>
      <c r="V171" s="23" t="s">
        <v>19</v>
      </c>
      <c r="W171" s="23" t="s">
        <v>19</v>
      </c>
      <c r="X171" s="23" t="s">
        <v>19</v>
      </c>
      <c r="Y171" s="23" t="s">
        <v>19</v>
      </c>
      <c r="Z171" s="23" t="s">
        <v>19</v>
      </c>
      <c r="AA171" s="23" t="s">
        <v>19</v>
      </c>
      <c r="AB171" s="23" t="s">
        <v>19</v>
      </c>
      <c r="AC171" s="23" t="s">
        <v>19</v>
      </c>
      <c r="AD171" s="23" t="s">
        <v>19</v>
      </c>
      <c r="AE171" s="23" t="s">
        <v>19</v>
      </c>
      <c r="AF171" s="23" t="s">
        <v>19</v>
      </c>
      <c r="AG171" s="23" t="s">
        <v>19</v>
      </c>
      <c r="AH171" s="23" t="s">
        <v>19</v>
      </c>
      <c r="AI171" s="23" t="s">
        <v>19</v>
      </c>
      <c r="AJ171" s="23" t="s">
        <v>19</v>
      </c>
      <c r="AK171" s="23" t="s">
        <v>19</v>
      </c>
      <c r="AL171" s="23" t="s">
        <v>19</v>
      </c>
      <c r="AM171" s="23" t="s">
        <v>19</v>
      </c>
      <c r="AN171" s="23" t="s">
        <v>19</v>
      </c>
      <c r="AO171" s="23" t="s">
        <v>19</v>
      </c>
      <c r="AP171" s="23" t="s">
        <v>19</v>
      </c>
      <c r="AQ171" s="23" t="s">
        <v>19</v>
      </c>
      <c r="AR171" s="23" t="s">
        <v>19</v>
      </c>
      <c r="AS171" s="23" t="s">
        <v>19</v>
      </c>
      <c r="AT171" s="23" t="s">
        <v>19</v>
      </c>
      <c r="AU171" s="23" t="s">
        <v>19</v>
      </c>
      <c r="AV171" s="23" t="s">
        <v>19</v>
      </c>
      <c r="AW171" s="23" t="s">
        <v>19</v>
      </c>
      <c r="AX171" s="23" t="s">
        <v>19</v>
      </c>
      <c r="AY171" s="23" t="s">
        <v>19</v>
      </c>
      <c r="AZ171" s="23" t="s">
        <v>19</v>
      </c>
      <c r="BA171" s="23" t="s">
        <v>19</v>
      </c>
      <c r="BB171" s="23" t="s">
        <v>19</v>
      </c>
      <c r="BC171" s="23" t="s">
        <v>19</v>
      </c>
      <c r="BD171" s="23" t="s">
        <v>19</v>
      </c>
      <c r="BE171" s="23" t="s">
        <v>19</v>
      </c>
      <c r="BF171" s="23" t="s">
        <v>19</v>
      </c>
      <c r="BG171" s="23" t="s">
        <v>19</v>
      </c>
      <c r="BH171" s="23" t="s">
        <v>19</v>
      </c>
      <c r="BI171" s="23" t="s">
        <v>19</v>
      </c>
      <c r="BJ171" s="23" t="s">
        <v>19</v>
      </c>
      <c r="BK171" s="23" t="s">
        <v>19</v>
      </c>
      <c r="BL171" s="23" t="s">
        <v>19</v>
      </c>
      <c r="BM171" s="23" t="s">
        <v>19</v>
      </c>
      <c r="BN171" s="23" t="s">
        <v>19</v>
      </c>
      <c r="BO171" s="23" t="s">
        <v>19</v>
      </c>
      <c r="BP171" s="23" t="s">
        <v>19</v>
      </c>
      <c r="BQ171" s="23" t="s">
        <v>19</v>
      </c>
      <c r="BR171" s="23" t="s">
        <v>19</v>
      </c>
      <c r="BS171" s="23" t="s">
        <v>19</v>
      </c>
      <c r="BT171" s="23" t="s">
        <v>19</v>
      </c>
      <c r="BU171" s="23" t="s">
        <v>19</v>
      </c>
      <c r="BV171" s="23" t="s">
        <v>19</v>
      </c>
      <c r="BW171" s="23" t="s">
        <v>19</v>
      </c>
      <c r="BX171" s="23" t="s">
        <v>19</v>
      </c>
      <c r="BY171" s="23" t="s">
        <v>19</v>
      </c>
      <c r="BZ171" s="23" t="s">
        <v>19</v>
      </c>
      <c r="CA171" s="23" t="s">
        <v>19</v>
      </c>
      <c r="CB171" s="23" t="s">
        <v>19</v>
      </c>
      <c r="CC171" s="23" t="s">
        <v>19</v>
      </c>
      <c r="CD171" s="23" t="s">
        <v>19</v>
      </c>
      <c r="CE171" s="23" t="s">
        <v>19</v>
      </c>
      <c r="CF171" s="23" t="s">
        <v>19</v>
      </c>
      <c r="CG171" s="23" t="s">
        <v>19</v>
      </c>
      <c r="CH171" s="23" t="s">
        <v>19</v>
      </c>
      <c r="CI171" s="23" t="s">
        <v>19</v>
      </c>
      <c r="CJ171" s="23" t="s">
        <v>19</v>
      </c>
      <c r="CK171" s="23" t="s">
        <v>19</v>
      </c>
      <c r="CL171" s="23" t="s">
        <v>19</v>
      </c>
      <c r="CM171" s="23" t="s">
        <v>19</v>
      </c>
      <c r="CN171" s="23" t="s">
        <v>19</v>
      </c>
      <c r="CO171" s="23" t="s">
        <v>19</v>
      </c>
      <c r="CP171" s="23" t="s">
        <v>19</v>
      </c>
      <c r="CQ171" s="23" t="s">
        <v>19</v>
      </c>
      <c r="CR171" s="23" t="s">
        <v>19</v>
      </c>
      <c r="CS171" s="23" t="s">
        <v>19</v>
      </c>
      <c r="CT171" s="23" t="s">
        <v>19</v>
      </c>
      <c r="CU171" s="23" t="s">
        <v>19</v>
      </c>
      <c r="CV171" s="23" t="s">
        <v>19</v>
      </c>
      <c r="CW171" s="23" t="s">
        <v>19</v>
      </c>
      <c r="CX171" s="23" t="s">
        <v>19</v>
      </c>
      <c r="CY171" s="23" t="s">
        <v>19</v>
      </c>
      <c r="CZ171" s="23" t="s">
        <v>19</v>
      </c>
      <c r="DA171" s="23" t="s">
        <v>19</v>
      </c>
      <c r="DB171" s="23" t="s">
        <v>19</v>
      </c>
      <c r="DC171" s="23" t="s">
        <v>19</v>
      </c>
      <c r="DD171" s="23" t="s">
        <v>19</v>
      </c>
      <c r="DE171" s="23" t="s">
        <v>19</v>
      </c>
      <c r="DF171" s="23" t="s">
        <v>19</v>
      </c>
      <c r="DG171" s="23" t="s">
        <v>19</v>
      </c>
      <c r="DH171" s="23" t="s">
        <v>19</v>
      </c>
    </row>
    <row r="172" spans="10:112" x14ac:dyDescent="0.2">
      <c r="J172" s="5"/>
    </row>
    <row r="173" spans="10:112" x14ac:dyDescent="0.2">
      <c r="J173" s="5"/>
    </row>
    <row r="174" spans="10:112" x14ac:dyDescent="0.2">
      <c r="J174" s="5"/>
    </row>
    <row r="175" spans="10:112" x14ac:dyDescent="0.2">
      <c r="J175" s="5"/>
    </row>
    <row r="176" spans="10:112" x14ac:dyDescent="0.2">
      <c r="J176" s="5"/>
    </row>
    <row r="177" spans="10:10" x14ac:dyDescent="0.2">
      <c r="J177" s="5"/>
    </row>
    <row r="178" spans="10:10" x14ac:dyDescent="0.2">
      <c r="J178" s="5"/>
    </row>
    <row r="179" spans="10:10" x14ac:dyDescent="0.2">
      <c r="J179" s="5"/>
    </row>
    <row r="180" spans="10:10" x14ac:dyDescent="0.2">
      <c r="J180" s="5"/>
    </row>
    <row r="181" spans="10:10" x14ac:dyDescent="0.2">
      <c r="J181" s="5"/>
    </row>
    <row r="182" spans="10:10" x14ac:dyDescent="0.2">
      <c r="J182" s="5"/>
    </row>
    <row r="183" spans="10:10" x14ac:dyDescent="0.2">
      <c r="J183" s="5"/>
    </row>
    <row r="184" spans="10:10" x14ac:dyDescent="0.2">
      <c r="J184" s="5"/>
    </row>
    <row r="185" spans="10:10" x14ac:dyDescent="0.2">
      <c r="J185" s="5"/>
    </row>
    <row r="186" spans="10:10" x14ac:dyDescent="0.2">
      <c r="J186" s="5"/>
    </row>
    <row r="187" spans="10:10" x14ac:dyDescent="0.2">
      <c r="J187" s="5"/>
    </row>
    <row r="188" spans="10:10" x14ac:dyDescent="0.2">
      <c r="J188" s="5"/>
    </row>
    <row r="189" spans="10:10" x14ac:dyDescent="0.2">
      <c r="J189" s="5"/>
    </row>
    <row r="190" spans="10:10" x14ac:dyDescent="0.2">
      <c r="J190" s="5"/>
    </row>
    <row r="191" spans="10:10" x14ac:dyDescent="0.2">
      <c r="J191" s="5"/>
    </row>
    <row r="192" spans="10:10" x14ac:dyDescent="0.2">
      <c r="J192" s="5"/>
    </row>
    <row r="193" spans="10:10" x14ac:dyDescent="0.2">
      <c r="J193" s="5"/>
    </row>
    <row r="194" spans="10:10" x14ac:dyDescent="0.2">
      <c r="J194" s="5"/>
    </row>
    <row r="195" spans="10:10" x14ac:dyDescent="0.2">
      <c r="J195" s="5"/>
    </row>
    <row r="196" spans="10:10" x14ac:dyDescent="0.2">
      <c r="J196" s="5"/>
    </row>
    <row r="197" spans="10:10" x14ac:dyDescent="0.2">
      <c r="J197" s="5"/>
    </row>
    <row r="198" spans="10:10" x14ac:dyDescent="0.2">
      <c r="J198" s="5"/>
    </row>
    <row r="199" spans="10:10" x14ac:dyDescent="0.2">
      <c r="J199" s="5"/>
    </row>
    <row r="200" spans="10:10" x14ac:dyDescent="0.2">
      <c r="J200" s="5"/>
    </row>
    <row r="201" spans="10:10" x14ac:dyDescent="0.2">
      <c r="J201" s="5"/>
    </row>
    <row r="202" spans="10:10" x14ac:dyDescent="0.2">
      <c r="J202" s="5"/>
    </row>
    <row r="203" spans="10:10" x14ac:dyDescent="0.2">
      <c r="J203" s="5"/>
    </row>
    <row r="204" spans="10:10" x14ac:dyDescent="0.2">
      <c r="J204" s="5"/>
    </row>
    <row r="205" spans="10:10" x14ac:dyDescent="0.2">
      <c r="J205" s="5"/>
    </row>
    <row r="206" spans="10:10" x14ac:dyDescent="0.2">
      <c r="J206" s="5"/>
    </row>
    <row r="207" spans="10:10" x14ac:dyDescent="0.2">
      <c r="J207" s="5"/>
    </row>
    <row r="208" spans="10:10" x14ac:dyDescent="0.2">
      <c r="J208" s="5"/>
    </row>
    <row r="209" spans="10:10" x14ac:dyDescent="0.2">
      <c r="J209" s="5"/>
    </row>
    <row r="210" spans="10:10" x14ac:dyDescent="0.2">
      <c r="J210" s="5"/>
    </row>
    <row r="211" spans="10:10" x14ac:dyDescent="0.2">
      <c r="J211" s="5"/>
    </row>
    <row r="212" spans="10:10" x14ac:dyDescent="0.2">
      <c r="J212" s="5"/>
    </row>
    <row r="213" spans="10:10" x14ac:dyDescent="0.2">
      <c r="J213" s="5"/>
    </row>
    <row r="214" spans="10:10" x14ac:dyDescent="0.2">
      <c r="J214" s="5"/>
    </row>
    <row r="215" spans="10:10" x14ac:dyDescent="0.2">
      <c r="J215" s="5"/>
    </row>
    <row r="216" spans="10:10" x14ac:dyDescent="0.2">
      <c r="J216" s="5"/>
    </row>
    <row r="217" spans="10:10" x14ac:dyDescent="0.2">
      <c r="J217" s="5"/>
    </row>
    <row r="218" spans="10:10" x14ac:dyDescent="0.2">
      <c r="J218" s="5"/>
    </row>
    <row r="219" spans="10:10" x14ac:dyDescent="0.2">
      <c r="J219" s="5"/>
    </row>
    <row r="220" spans="10:10" x14ac:dyDescent="0.2">
      <c r="J220" s="5"/>
    </row>
    <row r="221" spans="10:10" x14ac:dyDescent="0.2">
      <c r="J221" s="5"/>
    </row>
    <row r="222" spans="10:10" x14ac:dyDescent="0.2">
      <c r="J222" s="5"/>
    </row>
    <row r="223" spans="10:10" x14ac:dyDescent="0.2">
      <c r="J223" s="5"/>
    </row>
    <row r="224" spans="10:10" x14ac:dyDescent="0.2">
      <c r="J224" s="5"/>
    </row>
    <row r="225" spans="10:10" x14ac:dyDescent="0.2">
      <c r="J225" s="5"/>
    </row>
    <row r="226" spans="10:10" x14ac:dyDescent="0.2">
      <c r="J226" s="5"/>
    </row>
    <row r="227" spans="10:10" x14ac:dyDescent="0.2">
      <c r="J227" s="5"/>
    </row>
    <row r="228" spans="10:10" x14ac:dyDescent="0.2">
      <c r="J228" s="5"/>
    </row>
    <row r="229" spans="10:10" x14ac:dyDescent="0.2">
      <c r="J229" s="5"/>
    </row>
    <row r="230" spans="10:10" x14ac:dyDescent="0.2">
      <c r="J230" s="5"/>
    </row>
    <row r="231" spans="10:10" x14ac:dyDescent="0.2">
      <c r="J231" s="5"/>
    </row>
    <row r="232" spans="10:10" x14ac:dyDescent="0.2">
      <c r="J232" s="5"/>
    </row>
    <row r="233" spans="10:10" x14ac:dyDescent="0.2">
      <c r="J233" s="5"/>
    </row>
    <row r="234" spans="10:10" x14ac:dyDescent="0.2">
      <c r="J234" s="5"/>
    </row>
    <row r="235" spans="10:10" x14ac:dyDescent="0.2">
      <c r="J235" s="5"/>
    </row>
    <row r="236" spans="10:10" x14ac:dyDescent="0.2">
      <c r="J236" s="5"/>
    </row>
    <row r="237" spans="10:10" x14ac:dyDescent="0.2">
      <c r="J237" s="5"/>
    </row>
    <row r="238" spans="10:10" x14ac:dyDescent="0.2">
      <c r="J238" s="5"/>
    </row>
    <row r="239" spans="10:10" x14ac:dyDescent="0.2">
      <c r="J239" s="5"/>
    </row>
    <row r="240" spans="10:10" x14ac:dyDescent="0.2">
      <c r="J240" s="5"/>
    </row>
    <row r="241" spans="10:10" x14ac:dyDescent="0.2">
      <c r="J241" s="5"/>
    </row>
    <row r="242" spans="10:10" x14ac:dyDescent="0.2">
      <c r="J242" s="5"/>
    </row>
    <row r="243" spans="10:10" x14ac:dyDescent="0.2">
      <c r="J243" s="5"/>
    </row>
    <row r="244" spans="10:10" x14ac:dyDescent="0.2">
      <c r="J244" s="5"/>
    </row>
    <row r="245" spans="10:10" x14ac:dyDescent="0.2">
      <c r="J245" s="5"/>
    </row>
    <row r="246" spans="10:10" x14ac:dyDescent="0.2">
      <c r="J246" s="5"/>
    </row>
    <row r="247" spans="10:10" x14ac:dyDescent="0.2">
      <c r="J247" s="5"/>
    </row>
    <row r="248" spans="10:10" x14ac:dyDescent="0.2">
      <c r="J248" s="5"/>
    </row>
    <row r="249" spans="10:10" x14ac:dyDescent="0.2">
      <c r="J249" s="5"/>
    </row>
    <row r="250" spans="10:10" x14ac:dyDescent="0.2">
      <c r="J250" s="5"/>
    </row>
    <row r="251" spans="10:10" x14ac:dyDescent="0.2">
      <c r="J251" s="5"/>
    </row>
    <row r="252" spans="10:10" x14ac:dyDescent="0.2">
      <c r="J252" s="5"/>
    </row>
    <row r="253" spans="10:10" x14ac:dyDescent="0.2">
      <c r="J253" s="5"/>
    </row>
    <row r="254" spans="10:10" x14ac:dyDescent="0.2">
      <c r="J254" s="5"/>
    </row>
    <row r="255" spans="10:10" x14ac:dyDescent="0.2">
      <c r="J255" s="5"/>
    </row>
    <row r="256" spans="10:10" x14ac:dyDescent="0.2">
      <c r="J256" s="5"/>
    </row>
    <row r="257" spans="10:10" x14ac:dyDescent="0.2">
      <c r="J257" s="5"/>
    </row>
    <row r="258" spans="10:10" x14ac:dyDescent="0.2">
      <c r="J258" s="5"/>
    </row>
    <row r="259" spans="10:10" x14ac:dyDescent="0.2">
      <c r="J259" s="5"/>
    </row>
    <row r="260" spans="10:10" x14ac:dyDescent="0.2">
      <c r="J260" s="5"/>
    </row>
    <row r="261" spans="10:10" x14ac:dyDescent="0.2">
      <c r="J261" s="5"/>
    </row>
    <row r="262" spans="10:10" x14ac:dyDescent="0.2">
      <c r="J262" s="5"/>
    </row>
    <row r="263" spans="10:10" x14ac:dyDescent="0.2">
      <c r="J263" s="5"/>
    </row>
    <row r="264" spans="10:10" x14ac:dyDescent="0.2">
      <c r="J264" s="5"/>
    </row>
    <row r="265" spans="10:10" x14ac:dyDescent="0.2">
      <c r="J265" s="5"/>
    </row>
    <row r="266" spans="10:10" x14ac:dyDescent="0.2">
      <c r="J266" s="5"/>
    </row>
    <row r="267" spans="10:10" x14ac:dyDescent="0.2">
      <c r="J267" s="5"/>
    </row>
    <row r="268" spans="10:10" x14ac:dyDescent="0.2">
      <c r="J268" s="5"/>
    </row>
    <row r="269" spans="10:10" x14ac:dyDescent="0.2">
      <c r="J269" s="5"/>
    </row>
    <row r="270" spans="10:10" x14ac:dyDescent="0.2">
      <c r="J270" s="5"/>
    </row>
    <row r="271" spans="10:10" x14ac:dyDescent="0.2">
      <c r="J271" s="5"/>
    </row>
    <row r="272" spans="10:10" x14ac:dyDescent="0.2">
      <c r="J272" s="5"/>
    </row>
    <row r="273" spans="10:10" x14ac:dyDescent="0.2">
      <c r="J273" s="5"/>
    </row>
    <row r="274" spans="10:10" x14ac:dyDescent="0.2">
      <c r="J274" s="5"/>
    </row>
  </sheetData>
  <conditionalFormatting sqref="L67:BH115">
    <cfRule type="cellIs" dxfId="20" priority="7" operator="equal">
      <formula>0</formula>
    </cfRule>
  </conditionalFormatting>
  <conditionalFormatting sqref="BL67">
    <cfRule type="cellIs" dxfId="19" priority="5" operator="lessThan">
      <formula>-0.01</formula>
    </cfRule>
    <cfRule type="cellIs" dxfId="18" priority="6" operator="greaterThan">
      <formula>0.01</formula>
    </cfRule>
  </conditionalFormatting>
  <conditionalFormatting sqref="BM67:DH115">
    <cfRule type="cellIs" dxfId="17" priority="3" operator="lessThan">
      <formula>-0.01</formula>
    </cfRule>
    <cfRule type="cellIs" dxfId="16" priority="4" operator="greaterThan">
      <formula>0.01</formula>
    </cfRule>
  </conditionalFormatting>
  <conditionalFormatting sqref="BL68:BL115">
    <cfRule type="cellIs" dxfId="15" priority="1" operator="lessThan">
      <formula>-0.01</formula>
    </cfRule>
    <cfRule type="cellIs" dxfId="14" priority="2" operator="greaterThan">
      <formula>0.01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178"/>
  <sheetViews>
    <sheetView topLeftCell="L36" zoomScale="70" zoomScaleNormal="70" workbookViewId="0">
      <selection activeCell="X24" sqref="X24"/>
    </sheetView>
  </sheetViews>
  <sheetFormatPr baseColWidth="10" defaultRowHeight="12.75" x14ac:dyDescent="0.2"/>
  <cols>
    <col min="1" max="9" width="11.42578125" customWidth="1"/>
    <col min="10" max="11" width="12.28515625" bestFit="1" customWidth="1"/>
    <col min="12" max="12" width="14.140625" bestFit="1" customWidth="1"/>
    <col min="13" max="60" width="11.42578125" customWidth="1"/>
    <col min="61" max="61" width="12.7109375" bestFit="1" customWidth="1"/>
    <col min="62" max="110" width="11.42578125" customWidth="1"/>
    <col min="111" max="111" width="12.42578125" bestFit="1" customWidth="1"/>
  </cols>
  <sheetData>
    <row r="1" spans="1:112" x14ac:dyDescent="0.2">
      <c r="A1" s="10" t="s">
        <v>0</v>
      </c>
      <c r="B1" s="1">
        <v>9</v>
      </c>
    </row>
    <row r="2" spans="1:112" x14ac:dyDescent="0.2">
      <c r="A2" s="10" t="s">
        <v>5</v>
      </c>
      <c r="B2" s="2">
        <v>8</v>
      </c>
    </row>
    <row r="3" spans="1:112" x14ac:dyDescent="0.2">
      <c r="A3" s="10" t="s">
        <v>10</v>
      </c>
      <c r="B3" s="3">
        <v>0.01</v>
      </c>
    </row>
    <row r="4" spans="1:112" x14ac:dyDescent="0.2">
      <c r="A4" s="10" t="s">
        <v>11</v>
      </c>
      <c r="B4" s="3">
        <v>0.5</v>
      </c>
      <c r="G4" s="6"/>
      <c r="H4" s="6"/>
      <c r="I4" s="6"/>
      <c r="J4" s="6"/>
    </row>
    <row r="5" spans="1:112" ht="13.5" thickBot="1" x14ac:dyDescent="0.25">
      <c r="A5" s="10" t="s">
        <v>12</v>
      </c>
      <c r="B5" s="4">
        <f>1/2</f>
        <v>0.5</v>
      </c>
      <c r="G5" s="6"/>
      <c r="H5" s="6"/>
      <c r="I5" s="6"/>
      <c r="J5" s="6"/>
    </row>
    <row r="6" spans="1:112" x14ac:dyDescent="0.2">
      <c r="M6" s="5" t="s">
        <v>13</v>
      </c>
    </row>
    <row r="7" spans="1:112" ht="13.5" thickBot="1" x14ac:dyDescent="0.25"/>
    <row r="8" spans="1:112" x14ac:dyDescent="0.2">
      <c r="A8" s="10" t="s">
        <v>1</v>
      </c>
      <c r="B8" s="1">
        <v>50</v>
      </c>
      <c r="N8" s="5" t="s">
        <v>16</v>
      </c>
    </row>
    <row r="9" spans="1:112" ht="13.5" thickBot="1" x14ac:dyDescent="0.25">
      <c r="A9" s="10" t="s">
        <v>6</v>
      </c>
      <c r="B9" s="4">
        <v>100</v>
      </c>
      <c r="L9">
        <v>0</v>
      </c>
      <c r="M9">
        <f t="shared" ref="M9:AR9" ca="1" si="0">L9+Delta_t</f>
        <v>5.0000000000000001E-3</v>
      </c>
      <c r="N9">
        <f t="shared" ca="1" si="0"/>
        <v>0.01</v>
      </c>
      <c r="O9">
        <f t="shared" ca="1" si="0"/>
        <v>1.4999999999999999E-2</v>
      </c>
      <c r="P9">
        <f t="shared" ca="1" si="0"/>
        <v>0.02</v>
      </c>
      <c r="Q9">
        <f t="shared" ca="1" si="0"/>
        <v>2.5000000000000001E-2</v>
      </c>
      <c r="R9">
        <f t="shared" ca="1" si="0"/>
        <v>3.0000000000000002E-2</v>
      </c>
      <c r="S9">
        <f t="shared" ca="1" si="0"/>
        <v>3.5000000000000003E-2</v>
      </c>
      <c r="T9">
        <f t="shared" ca="1" si="0"/>
        <v>0.04</v>
      </c>
      <c r="U9">
        <f t="shared" ca="1" si="0"/>
        <v>4.4999999999999998E-2</v>
      </c>
      <c r="V9">
        <f t="shared" ca="1" si="0"/>
        <v>4.9999999999999996E-2</v>
      </c>
      <c r="W9">
        <f t="shared" ca="1" si="0"/>
        <v>5.4999999999999993E-2</v>
      </c>
      <c r="X9">
        <f t="shared" ca="1" si="0"/>
        <v>5.9999999999999991E-2</v>
      </c>
      <c r="Y9">
        <f t="shared" ca="1" si="0"/>
        <v>6.4999999999999988E-2</v>
      </c>
      <c r="Z9">
        <f t="shared" ca="1" si="0"/>
        <v>6.9999999999999993E-2</v>
      </c>
      <c r="AA9">
        <f t="shared" ca="1" si="0"/>
        <v>7.4999999999999997E-2</v>
      </c>
      <c r="AB9">
        <f t="shared" ca="1" si="0"/>
        <v>0.08</v>
      </c>
      <c r="AC9">
        <f t="shared" ca="1" si="0"/>
        <v>8.5000000000000006E-2</v>
      </c>
      <c r="AD9">
        <f t="shared" ca="1" si="0"/>
        <v>9.0000000000000011E-2</v>
      </c>
      <c r="AE9">
        <f t="shared" ca="1" si="0"/>
        <v>9.5000000000000015E-2</v>
      </c>
      <c r="AF9">
        <f t="shared" ca="1" si="0"/>
        <v>0.10000000000000002</v>
      </c>
      <c r="AG9">
        <f t="shared" ca="1" si="0"/>
        <v>0.10500000000000002</v>
      </c>
      <c r="AH9">
        <f t="shared" ca="1" si="0"/>
        <v>0.11000000000000003</v>
      </c>
      <c r="AI9">
        <f t="shared" ca="1" si="0"/>
        <v>0.11500000000000003</v>
      </c>
      <c r="AJ9">
        <f t="shared" ca="1" si="0"/>
        <v>0.12000000000000004</v>
      </c>
      <c r="AK9">
        <f t="shared" ca="1" si="0"/>
        <v>0.12500000000000003</v>
      </c>
      <c r="AL9">
        <f t="shared" ca="1" si="0"/>
        <v>0.13000000000000003</v>
      </c>
      <c r="AM9">
        <f t="shared" ca="1" si="0"/>
        <v>0.13500000000000004</v>
      </c>
      <c r="AN9">
        <f t="shared" ca="1" si="0"/>
        <v>0.14000000000000004</v>
      </c>
      <c r="AO9">
        <f t="shared" ca="1" si="0"/>
        <v>0.14500000000000005</v>
      </c>
      <c r="AP9">
        <f t="shared" ca="1" si="0"/>
        <v>0.15000000000000005</v>
      </c>
      <c r="AQ9">
        <f t="shared" ca="1" si="0"/>
        <v>0.15500000000000005</v>
      </c>
      <c r="AR9">
        <f t="shared" ca="1" si="0"/>
        <v>0.16000000000000006</v>
      </c>
      <c r="AS9">
        <f t="shared" ref="AS9:BX9" ca="1" si="1">AR9+Delta_t</f>
        <v>0.16500000000000006</v>
      </c>
      <c r="AT9">
        <f t="shared" ca="1" si="1"/>
        <v>0.17000000000000007</v>
      </c>
      <c r="AU9">
        <f t="shared" ca="1" si="1"/>
        <v>0.17500000000000007</v>
      </c>
      <c r="AV9">
        <f t="shared" ca="1" si="1"/>
        <v>0.18000000000000008</v>
      </c>
      <c r="AW9">
        <f t="shared" ca="1" si="1"/>
        <v>0.18500000000000008</v>
      </c>
      <c r="AX9">
        <f t="shared" ca="1" si="1"/>
        <v>0.19000000000000009</v>
      </c>
      <c r="AY9">
        <f t="shared" ca="1" si="1"/>
        <v>0.19500000000000009</v>
      </c>
      <c r="AZ9">
        <f t="shared" ca="1" si="1"/>
        <v>0.20000000000000009</v>
      </c>
      <c r="BA9">
        <f t="shared" ca="1" si="1"/>
        <v>0.2050000000000001</v>
      </c>
      <c r="BB9">
        <f t="shared" ca="1" si="1"/>
        <v>0.2100000000000001</v>
      </c>
      <c r="BC9">
        <f t="shared" ca="1" si="1"/>
        <v>0.21500000000000011</v>
      </c>
      <c r="BD9">
        <f t="shared" ca="1" si="1"/>
        <v>0.22000000000000011</v>
      </c>
      <c r="BE9">
        <f t="shared" ca="1" si="1"/>
        <v>0.22500000000000012</v>
      </c>
      <c r="BF9">
        <f t="shared" ca="1" si="1"/>
        <v>0.23000000000000012</v>
      </c>
      <c r="BG9">
        <f t="shared" ca="1" si="1"/>
        <v>0.23500000000000013</v>
      </c>
      <c r="BH9">
        <f t="shared" ca="1" si="1"/>
        <v>0.24000000000000013</v>
      </c>
      <c r="BI9">
        <f t="shared" ca="1" si="1"/>
        <v>0.24500000000000013</v>
      </c>
      <c r="BJ9">
        <f t="shared" ca="1" si="1"/>
        <v>0.25000000000000011</v>
      </c>
      <c r="BK9">
        <f t="shared" ca="1" si="1"/>
        <v>0.25500000000000012</v>
      </c>
      <c r="BL9">
        <f t="shared" ca="1" si="1"/>
        <v>0.26000000000000012</v>
      </c>
      <c r="BM9">
        <f t="shared" ca="1" si="1"/>
        <v>0.26500000000000012</v>
      </c>
      <c r="BN9">
        <f t="shared" ca="1" si="1"/>
        <v>0.27000000000000013</v>
      </c>
      <c r="BO9">
        <f t="shared" ca="1" si="1"/>
        <v>0.27500000000000013</v>
      </c>
      <c r="BP9">
        <f t="shared" ca="1" si="1"/>
        <v>0.28000000000000014</v>
      </c>
      <c r="BQ9">
        <f t="shared" ca="1" si="1"/>
        <v>0.28500000000000014</v>
      </c>
      <c r="BR9">
        <f t="shared" ca="1" si="1"/>
        <v>0.29000000000000015</v>
      </c>
      <c r="BS9">
        <f t="shared" ca="1" si="1"/>
        <v>0.29500000000000015</v>
      </c>
      <c r="BT9">
        <f t="shared" ca="1" si="1"/>
        <v>0.30000000000000016</v>
      </c>
      <c r="BU9">
        <f t="shared" ca="1" si="1"/>
        <v>0.30500000000000016</v>
      </c>
      <c r="BV9">
        <f t="shared" ca="1" si="1"/>
        <v>0.31000000000000016</v>
      </c>
      <c r="BW9">
        <f t="shared" ca="1" si="1"/>
        <v>0.31500000000000017</v>
      </c>
      <c r="BX9">
        <f t="shared" ca="1" si="1"/>
        <v>0.32000000000000017</v>
      </c>
      <c r="BY9">
        <f t="shared" ref="BY9:DH9" ca="1" si="2">BX9+Delta_t</f>
        <v>0.32500000000000018</v>
      </c>
      <c r="BZ9">
        <f t="shared" ca="1" si="2"/>
        <v>0.33000000000000018</v>
      </c>
      <c r="CA9">
        <f t="shared" ca="1" si="2"/>
        <v>0.33500000000000019</v>
      </c>
      <c r="CB9">
        <f t="shared" ca="1" si="2"/>
        <v>0.34000000000000019</v>
      </c>
      <c r="CC9">
        <f t="shared" ca="1" si="2"/>
        <v>0.3450000000000002</v>
      </c>
      <c r="CD9">
        <f t="shared" ca="1" si="2"/>
        <v>0.3500000000000002</v>
      </c>
      <c r="CE9">
        <f t="shared" ca="1" si="2"/>
        <v>0.3550000000000002</v>
      </c>
      <c r="CF9">
        <f t="shared" ca="1" si="2"/>
        <v>0.36000000000000021</v>
      </c>
      <c r="CG9">
        <f t="shared" ca="1" si="2"/>
        <v>0.36500000000000021</v>
      </c>
      <c r="CH9">
        <f t="shared" ca="1" si="2"/>
        <v>0.37000000000000022</v>
      </c>
      <c r="CI9">
        <f t="shared" ca="1" si="2"/>
        <v>0.37500000000000022</v>
      </c>
      <c r="CJ9">
        <f t="shared" ca="1" si="2"/>
        <v>0.38000000000000023</v>
      </c>
      <c r="CK9">
        <f t="shared" ca="1" si="2"/>
        <v>0.38500000000000023</v>
      </c>
      <c r="CL9">
        <f t="shared" ca="1" si="2"/>
        <v>0.39000000000000024</v>
      </c>
      <c r="CM9">
        <f t="shared" ca="1" si="2"/>
        <v>0.39500000000000024</v>
      </c>
      <c r="CN9">
        <f t="shared" ca="1" si="2"/>
        <v>0.40000000000000024</v>
      </c>
      <c r="CO9">
        <f t="shared" ca="1" si="2"/>
        <v>0.40500000000000025</v>
      </c>
      <c r="CP9">
        <f t="shared" ca="1" si="2"/>
        <v>0.41000000000000025</v>
      </c>
      <c r="CQ9">
        <f t="shared" ca="1" si="2"/>
        <v>0.41500000000000026</v>
      </c>
      <c r="CR9">
        <f t="shared" ca="1" si="2"/>
        <v>0.42000000000000026</v>
      </c>
      <c r="CS9">
        <f t="shared" ca="1" si="2"/>
        <v>0.42500000000000027</v>
      </c>
      <c r="CT9">
        <f t="shared" ca="1" si="2"/>
        <v>0.43000000000000027</v>
      </c>
      <c r="CU9">
        <f t="shared" ca="1" si="2"/>
        <v>0.43500000000000028</v>
      </c>
      <c r="CV9">
        <f t="shared" ca="1" si="2"/>
        <v>0.44000000000000028</v>
      </c>
      <c r="CW9">
        <f t="shared" ca="1" si="2"/>
        <v>0.44500000000000028</v>
      </c>
      <c r="CX9">
        <f t="shared" ca="1" si="2"/>
        <v>0.45000000000000029</v>
      </c>
      <c r="CY9">
        <f t="shared" ca="1" si="2"/>
        <v>0.45500000000000029</v>
      </c>
      <c r="CZ9">
        <f t="shared" ca="1" si="2"/>
        <v>0.4600000000000003</v>
      </c>
      <c r="DA9">
        <f t="shared" ca="1" si="2"/>
        <v>0.4650000000000003</v>
      </c>
      <c r="DB9">
        <f t="shared" ca="1" si="2"/>
        <v>0.47000000000000031</v>
      </c>
      <c r="DC9">
        <f t="shared" ca="1" si="2"/>
        <v>0.47500000000000031</v>
      </c>
      <c r="DD9">
        <f t="shared" ca="1" si="2"/>
        <v>0.48000000000000032</v>
      </c>
      <c r="DE9">
        <f t="shared" ca="1" si="2"/>
        <v>0.48500000000000032</v>
      </c>
      <c r="DF9">
        <f t="shared" ca="1" si="2"/>
        <v>0.49000000000000032</v>
      </c>
      <c r="DG9">
        <f t="shared" ca="1" si="2"/>
        <v>0.49500000000000033</v>
      </c>
      <c r="DH9">
        <f t="shared" ca="1" si="2"/>
        <v>0.50000000000000033</v>
      </c>
    </row>
    <row r="10" spans="1:112" x14ac:dyDescent="0.2">
      <c r="K10" t="s">
        <v>15</v>
      </c>
      <c r="L10">
        <f ca="1">2*L21-L22</f>
        <v>-9.4746246397046315E-7</v>
      </c>
      <c r="M10">
        <f t="shared" ref="M10:BX10" ca="1" si="3">2*M21-M22</f>
        <v>-9.4746246397046315E-7</v>
      </c>
      <c r="N10">
        <f t="shared" ca="1" si="3"/>
        <v>-9.4746246397046315E-7</v>
      </c>
      <c r="O10">
        <f t="shared" ca="1" si="3"/>
        <v>-9.4746246397046315E-7</v>
      </c>
      <c r="P10">
        <f t="shared" ca="1" si="3"/>
        <v>-9.4746246397046315E-7</v>
      </c>
      <c r="Q10">
        <f t="shared" ca="1" si="3"/>
        <v>-9.4746246397046315E-7</v>
      </c>
      <c r="R10">
        <f t="shared" ca="1" si="3"/>
        <v>-9.4746246397046315E-7</v>
      </c>
      <c r="S10">
        <f t="shared" ca="1" si="3"/>
        <v>-9.4746246397046315E-7</v>
      </c>
      <c r="T10">
        <f t="shared" ca="1" si="3"/>
        <v>-9.4746246397046315E-7</v>
      </c>
      <c r="U10">
        <f t="shared" ca="1" si="3"/>
        <v>-9.4746246397046315E-7</v>
      </c>
      <c r="V10">
        <f t="shared" ca="1" si="3"/>
        <v>-9.4746246397046315E-7</v>
      </c>
      <c r="W10">
        <f t="shared" ca="1" si="3"/>
        <v>-9.4746246397046315E-7</v>
      </c>
      <c r="X10">
        <f t="shared" ca="1" si="3"/>
        <v>-9.4746246397046315E-7</v>
      </c>
      <c r="Y10">
        <f t="shared" ca="1" si="3"/>
        <v>-9.4746246397046315E-7</v>
      </c>
      <c r="Z10">
        <f t="shared" ca="1" si="3"/>
        <v>-9.4746246397046315E-7</v>
      </c>
      <c r="AA10">
        <f t="shared" ca="1" si="3"/>
        <v>-9.4746246397046315E-7</v>
      </c>
      <c r="AB10">
        <f t="shared" ca="1" si="3"/>
        <v>-9.4746246397046315E-7</v>
      </c>
      <c r="AC10">
        <f t="shared" ca="1" si="3"/>
        <v>-9.4746246397046315E-7</v>
      </c>
      <c r="AD10">
        <f t="shared" ca="1" si="3"/>
        <v>-9.4746246397046315E-7</v>
      </c>
      <c r="AE10">
        <f t="shared" ca="1" si="3"/>
        <v>-9.4746246397046315E-7</v>
      </c>
      <c r="AF10">
        <f t="shared" ca="1" si="3"/>
        <v>-9.4746246397046315E-7</v>
      </c>
      <c r="AG10">
        <f t="shared" ca="1" si="3"/>
        <v>-9.4746246397046315E-7</v>
      </c>
      <c r="AH10">
        <f t="shared" ca="1" si="3"/>
        <v>-9.4746246397046315E-7</v>
      </c>
      <c r="AI10">
        <f t="shared" ca="1" si="3"/>
        <v>-9.4746246397046315E-7</v>
      </c>
      <c r="AJ10">
        <f t="shared" ca="1" si="3"/>
        <v>-9.4746246397046315E-7</v>
      </c>
      <c r="AK10">
        <f t="shared" ca="1" si="3"/>
        <v>-9.4746246397046315E-7</v>
      </c>
      <c r="AL10">
        <f t="shared" ca="1" si="3"/>
        <v>-9.4746246397046315E-7</v>
      </c>
      <c r="AM10">
        <f t="shared" ca="1" si="3"/>
        <v>-9.4746246397046315E-7</v>
      </c>
      <c r="AN10">
        <f t="shared" ca="1" si="3"/>
        <v>-9.4746246397046315E-7</v>
      </c>
      <c r="AO10">
        <f t="shared" ca="1" si="3"/>
        <v>-9.4746246397046315E-7</v>
      </c>
      <c r="AP10">
        <f t="shared" ca="1" si="3"/>
        <v>-9.4746246397046315E-7</v>
      </c>
      <c r="AQ10">
        <f t="shared" ca="1" si="3"/>
        <v>-9.4746246397046315E-7</v>
      </c>
      <c r="AR10">
        <f t="shared" ca="1" si="3"/>
        <v>-9.4746246397046315E-7</v>
      </c>
      <c r="AS10">
        <f t="shared" ca="1" si="3"/>
        <v>-9.4746246397046315E-7</v>
      </c>
      <c r="AT10">
        <f t="shared" ca="1" si="3"/>
        <v>-9.4746246397046315E-7</v>
      </c>
      <c r="AU10">
        <f t="shared" ca="1" si="3"/>
        <v>-9.4746246397046315E-7</v>
      </c>
      <c r="AV10">
        <f t="shared" ca="1" si="3"/>
        <v>-9.4746246397046315E-7</v>
      </c>
      <c r="AW10">
        <f t="shared" ca="1" si="3"/>
        <v>-9.4746246397046315E-7</v>
      </c>
      <c r="AX10">
        <f t="shared" ca="1" si="3"/>
        <v>-9.4746246397046315E-7</v>
      </c>
      <c r="AY10">
        <f t="shared" ca="1" si="3"/>
        <v>-9.4746246397046315E-7</v>
      </c>
      <c r="AZ10">
        <f t="shared" ca="1" si="3"/>
        <v>-9.4746246397046315E-7</v>
      </c>
      <c r="BA10">
        <f t="shared" ca="1" si="3"/>
        <v>-9.4746246397046315E-7</v>
      </c>
      <c r="BB10">
        <f t="shared" ca="1" si="3"/>
        <v>-9.4746246397046315E-7</v>
      </c>
      <c r="BC10">
        <f t="shared" ca="1" si="3"/>
        <v>-9.4746246397046315E-7</v>
      </c>
      <c r="BD10">
        <f t="shared" ca="1" si="3"/>
        <v>-9.4746246397046315E-7</v>
      </c>
      <c r="BE10">
        <f t="shared" ca="1" si="3"/>
        <v>-9.4746246397046315E-7</v>
      </c>
      <c r="BF10">
        <f t="shared" ca="1" si="3"/>
        <v>-9.4746246397046315E-7</v>
      </c>
      <c r="BG10">
        <f t="shared" ca="1" si="3"/>
        <v>-9.4746246397046315E-7</v>
      </c>
      <c r="BH10">
        <f t="shared" ca="1" si="3"/>
        <v>-9.4746246397046315E-7</v>
      </c>
      <c r="BI10">
        <f t="shared" ca="1" si="3"/>
        <v>-9.4746246397046315E-7</v>
      </c>
      <c r="BJ10">
        <f t="shared" ca="1" si="3"/>
        <v>-9.4746246397046315E-7</v>
      </c>
      <c r="BK10">
        <f t="shared" ca="1" si="3"/>
        <v>-9.4746246397046315E-7</v>
      </c>
      <c r="BL10">
        <f t="shared" ca="1" si="3"/>
        <v>-9.4746246397046315E-7</v>
      </c>
      <c r="BM10">
        <f t="shared" ca="1" si="3"/>
        <v>-9.4746246397046315E-7</v>
      </c>
      <c r="BN10">
        <f t="shared" ca="1" si="3"/>
        <v>-9.4746246397046315E-7</v>
      </c>
      <c r="BO10">
        <f t="shared" ca="1" si="3"/>
        <v>-9.4746246397046315E-7</v>
      </c>
      <c r="BP10">
        <f t="shared" ca="1" si="3"/>
        <v>-9.4746246397046315E-7</v>
      </c>
      <c r="BQ10">
        <f t="shared" ca="1" si="3"/>
        <v>-9.4746246397046315E-7</v>
      </c>
      <c r="BR10">
        <f t="shared" ca="1" si="3"/>
        <v>-9.4746246397046315E-7</v>
      </c>
      <c r="BS10">
        <f t="shared" ca="1" si="3"/>
        <v>-9.4746246397046315E-7</v>
      </c>
      <c r="BT10">
        <f t="shared" ca="1" si="3"/>
        <v>-9.4746246397046315E-7</v>
      </c>
      <c r="BU10">
        <f t="shared" ca="1" si="3"/>
        <v>-9.4746246397046315E-7</v>
      </c>
      <c r="BV10">
        <f t="shared" ca="1" si="3"/>
        <v>-9.4746246397046315E-7</v>
      </c>
      <c r="BW10">
        <f t="shared" ca="1" si="3"/>
        <v>-9.4746246397046315E-7</v>
      </c>
      <c r="BX10">
        <f t="shared" ca="1" si="3"/>
        <v>-9.4746246397046315E-7</v>
      </c>
      <c r="BY10">
        <f t="shared" ref="BY10:DH10" ca="1" si="4">2*BY21-BY22</f>
        <v>-9.4746246397046315E-7</v>
      </c>
      <c r="BZ10">
        <f t="shared" ca="1" si="4"/>
        <v>-9.4746246397046315E-7</v>
      </c>
      <c r="CA10">
        <f t="shared" ca="1" si="4"/>
        <v>-9.4746246397046315E-7</v>
      </c>
      <c r="CB10">
        <f t="shared" ca="1" si="4"/>
        <v>-9.4746246397046315E-7</v>
      </c>
      <c r="CC10">
        <f t="shared" ca="1" si="4"/>
        <v>-9.4746246397046315E-7</v>
      </c>
      <c r="CD10">
        <f t="shared" ca="1" si="4"/>
        <v>-9.4746246397046315E-7</v>
      </c>
      <c r="CE10">
        <f t="shared" ca="1" si="4"/>
        <v>-9.4746246397046315E-7</v>
      </c>
      <c r="CF10">
        <f t="shared" ca="1" si="4"/>
        <v>-9.4746246397046315E-7</v>
      </c>
      <c r="CG10">
        <f t="shared" ca="1" si="4"/>
        <v>-9.4746246397046315E-7</v>
      </c>
      <c r="CH10">
        <f t="shared" ca="1" si="4"/>
        <v>-9.4746246397046315E-7</v>
      </c>
      <c r="CI10">
        <f t="shared" ca="1" si="4"/>
        <v>-9.4746246397046315E-7</v>
      </c>
      <c r="CJ10">
        <f t="shared" ca="1" si="4"/>
        <v>-9.4746246397046315E-7</v>
      </c>
      <c r="CK10">
        <f t="shared" ca="1" si="4"/>
        <v>-9.4746246397046315E-7</v>
      </c>
      <c r="CL10">
        <f t="shared" ca="1" si="4"/>
        <v>-9.4746246397046315E-7</v>
      </c>
      <c r="CM10">
        <f t="shared" ca="1" si="4"/>
        <v>-9.4746246397046315E-7</v>
      </c>
      <c r="CN10">
        <f t="shared" ca="1" si="4"/>
        <v>-9.4746246397046315E-7</v>
      </c>
      <c r="CO10">
        <f t="shared" ca="1" si="4"/>
        <v>-9.4746246397046315E-7</v>
      </c>
      <c r="CP10">
        <f t="shared" ca="1" si="4"/>
        <v>-9.4746246397046315E-7</v>
      </c>
      <c r="CQ10">
        <f t="shared" ca="1" si="4"/>
        <v>-9.4746246397046315E-7</v>
      </c>
      <c r="CR10">
        <f t="shared" ca="1" si="4"/>
        <v>-9.4746246397046315E-7</v>
      </c>
      <c r="CS10">
        <f t="shared" ca="1" si="4"/>
        <v>-9.4746246397046315E-7</v>
      </c>
      <c r="CT10">
        <f t="shared" ca="1" si="4"/>
        <v>-9.4746246397046315E-7</v>
      </c>
      <c r="CU10">
        <f t="shared" ca="1" si="4"/>
        <v>-9.4746246397046315E-7</v>
      </c>
      <c r="CV10">
        <f t="shared" ca="1" si="4"/>
        <v>-9.4746246397046315E-7</v>
      </c>
      <c r="CW10">
        <f t="shared" ca="1" si="4"/>
        <v>-9.4746246397046315E-7</v>
      </c>
      <c r="CX10">
        <f t="shared" ca="1" si="4"/>
        <v>-9.4746246397046315E-7</v>
      </c>
      <c r="CY10">
        <f t="shared" ca="1" si="4"/>
        <v>-9.4746246397046315E-7</v>
      </c>
      <c r="CZ10">
        <f t="shared" ca="1" si="4"/>
        <v>-9.4746246397046315E-7</v>
      </c>
      <c r="DA10">
        <f t="shared" ca="1" si="4"/>
        <v>-9.4746246397046315E-7</v>
      </c>
      <c r="DB10">
        <f t="shared" ca="1" si="4"/>
        <v>-9.4746246397046315E-7</v>
      </c>
      <c r="DC10">
        <f t="shared" ca="1" si="4"/>
        <v>-9.4746246397046315E-7</v>
      </c>
      <c r="DD10">
        <f ca="1">2*DD21-DD22</f>
        <v>-9.0544481212303093E-17</v>
      </c>
      <c r="DE10">
        <f t="shared" ca="1" si="4"/>
        <v>-9.4746246397046315E-7</v>
      </c>
      <c r="DF10">
        <f t="shared" ca="1" si="4"/>
        <v>-9.4746246397046315E-7</v>
      </c>
      <c r="DG10">
        <f t="shared" ca="1" si="4"/>
        <v>-9.4746246397046315E-7</v>
      </c>
      <c r="DH10">
        <f t="shared" ca="1" si="4"/>
        <v>0</v>
      </c>
    </row>
    <row r="11" spans="1:112" ht="13.5" thickBot="1" x14ac:dyDescent="0.25">
      <c r="D11" s="7" t="s">
        <v>56</v>
      </c>
      <c r="F11" s="7" t="s">
        <v>55</v>
      </c>
      <c r="K11" t="s">
        <v>14</v>
      </c>
      <c r="L11">
        <f ca="1">2*L68-L67</f>
        <v>24.536579362055644</v>
      </c>
      <c r="M11">
        <f t="shared" ref="M11:BX11" ca="1" si="5">2*M68-M67</f>
        <v>24.536579362055644</v>
      </c>
      <c r="N11">
        <f t="shared" ca="1" si="5"/>
        <v>24.536579362055644</v>
      </c>
      <c r="O11">
        <f t="shared" ca="1" si="5"/>
        <v>24.536579362055644</v>
      </c>
      <c r="P11">
        <f t="shared" ca="1" si="5"/>
        <v>24.536579362055644</v>
      </c>
      <c r="Q11">
        <f t="shared" ca="1" si="5"/>
        <v>24.536579362055644</v>
      </c>
      <c r="R11">
        <f t="shared" ca="1" si="5"/>
        <v>24.536579362055644</v>
      </c>
      <c r="S11">
        <f t="shared" ca="1" si="5"/>
        <v>24.536579362055644</v>
      </c>
      <c r="T11">
        <f t="shared" ca="1" si="5"/>
        <v>24.536579362055644</v>
      </c>
      <c r="U11">
        <f t="shared" ca="1" si="5"/>
        <v>24.536579362055644</v>
      </c>
      <c r="V11">
        <f t="shared" ca="1" si="5"/>
        <v>24.536579362055644</v>
      </c>
      <c r="W11">
        <f t="shared" ca="1" si="5"/>
        <v>24.536579362055644</v>
      </c>
      <c r="X11">
        <f t="shared" ca="1" si="5"/>
        <v>24.536579362055644</v>
      </c>
      <c r="Y11">
        <f t="shared" ca="1" si="5"/>
        <v>24.536579362055644</v>
      </c>
      <c r="Z11">
        <f t="shared" ca="1" si="5"/>
        <v>24.536579362055644</v>
      </c>
      <c r="AA11">
        <f t="shared" ca="1" si="5"/>
        <v>24.536579362055644</v>
      </c>
      <c r="AB11">
        <f t="shared" ca="1" si="5"/>
        <v>24.536579362055644</v>
      </c>
      <c r="AC11">
        <f t="shared" ca="1" si="5"/>
        <v>24.536579362055644</v>
      </c>
      <c r="AD11">
        <f t="shared" ca="1" si="5"/>
        <v>24.536579362055644</v>
      </c>
      <c r="AE11">
        <f t="shared" ca="1" si="5"/>
        <v>24.536579362055644</v>
      </c>
      <c r="AF11">
        <f t="shared" ca="1" si="5"/>
        <v>24.536579362055644</v>
      </c>
      <c r="AG11">
        <f t="shared" ca="1" si="5"/>
        <v>24.536579362055644</v>
      </c>
      <c r="AH11">
        <f t="shared" ca="1" si="5"/>
        <v>24.536579362055644</v>
      </c>
      <c r="AI11">
        <f t="shared" ca="1" si="5"/>
        <v>24.536579362055644</v>
      </c>
      <c r="AJ11">
        <f t="shared" ca="1" si="5"/>
        <v>24.536579362055644</v>
      </c>
      <c r="AK11">
        <f t="shared" ca="1" si="5"/>
        <v>24.536579362055644</v>
      </c>
      <c r="AL11">
        <f t="shared" ca="1" si="5"/>
        <v>24.536579362055644</v>
      </c>
      <c r="AM11">
        <f t="shared" ca="1" si="5"/>
        <v>24.536579362055644</v>
      </c>
      <c r="AN11">
        <f t="shared" ca="1" si="5"/>
        <v>24.536579362055644</v>
      </c>
      <c r="AO11">
        <f t="shared" ca="1" si="5"/>
        <v>24.536579362055644</v>
      </c>
      <c r="AP11">
        <f t="shared" ca="1" si="5"/>
        <v>24.536579362055644</v>
      </c>
      <c r="AQ11">
        <f t="shared" ca="1" si="5"/>
        <v>24.536579362055644</v>
      </c>
      <c r="AR11">
        <f t="shared" ca="1" si="5"/>
        <v>24.536579362055644</v>
      </c>
      <c r="AS11">
        <f t="shared" ca="1" si="5"/>
        <v>24.536579362055644</v>
      </c>
      <c r="AT11">
        <f t="shared" ca="1" si="5"/>
        <v>24.536579362055644</v>
      </c>
      <c r="AU11">
        <f t="shared" ca="1" si="5"/>
        <v>24.536579362055644</v>
      </c>
      <c r="AV11">
        <f t="shared" ca="1" si="5"/>
        <v>24.536579362055644</v>
      </c>
      <c r="AW11">
        <f t="shared" ca="1" si="5"/>
        <v>24.536579362055644</v>
      </c>
      <c r="AX11">
        <f t="shared" ca="1" si="5"/>
        <v>24.536579362055644</v>
      </c>
      <c r="AY11">
        <f t="shared" ca="1" si="5"/>
        <v>24.536579362055644</v>
      </c>
      <c r="AZ11">
        <f t="shared" ca="1" si="5"/>
        <v>24.536579362055644</v>
      </c>
      <c r="BA11">
        <f t="shared" ca="1" si="5"/>
        <v>24.536579362055644</v>
      </c>
      <c r="BB11">
        <f t="shared" ca="1" si="5"/>
        <v>24.536579362055644</v>
      </c>
      <c r="BC11">
        <f t="shared" ca="1" si="5"/>
        <v>24.536579362055644</v>
      </c>
      <c r="BD11">
        <f t="shared" ca="1" si="5"/>
        <v>24.536579362055644</v>
      </c>
      <c r="BE11">
        <f t="shared" ca="1" si="5"/>
        <v>24.536579362055644</v>
      </c>
      <c r="BF11">
        <f t="shared" ca="1" si="5"/>
        <v>24.536579362055644</v>
      </c>
      <c r="BG11">
        <f t="shared" ca="1" si="5"/>
        <v>24.536579362055644</v>
      </c>
      <c r="BH11">
        <f t="shared" ca="1" si="5"/>
        <v>24.536579362055644</v>
      </c>
      <c r="BI11">
        <f t="shared" ca="1" si="5"/>
        <v>24.536579362055644</v>
      </c>
      <c r="BJ11">
        <f t="shared" ca="1" si="5"/>
        <v>24.536579362055644</v>
      </c>
      <c r="BK11">
        <f t="shared" ca="1" si="5"/>
        <v>24.536579362055644</v>
      </c>
      <c r="BL11">
        <f t="shared" ca="1" si="5"/>
        <v>24.536579362055644</v>
      </c>
      <c r="BM11">
        <f t="shared" ca="1" si="5"/>
        <v>24.536579362055644</v>
      </c>
      <c r="BN11">
        <f t="shared" ca="1" si="5"/>
        <v>24.536579362055644</v>
      </c>
      <c r="BO11">
        <f t="shared" ca="1" si="5"/>
        <v>24.536579362055644</v>
      </c>
      <c r="BP11">
        <f t="shared" ca="1" si="5"/>
        <v>24.536579362055644</v>
      </c>
      <c r="BQ11">
        <f t="shared" ca="1" si="5"/>
        <v>24.536579362055644</v>
      </c>
      <c r="BR11">
        <f t="shared" ca="1" si="5"/>
        <v>24.536579362055644</v>
      </c>
      <c r="BS11">
        <f t="shared" ca="1" si="5"/>
        <v>24.536579362055644</v>
      </c>
      <c r="BT11">
        <f t="shared" ca="1" si="5"/>
        <v>24.536579362055644</v>
      </c>
      <c r="BU11">
        <f t="shared" ca="1" si="5"/>
        <v>24.536579362055644</v>
      </c>
      <c r="BV11">
        <f t="shared" ca="1" si="5"/>
        <v>24.536579362055644</v>
      </c>
      <c r="BW11">
        <f t="shared" ca="1" si="5"/>
        <v>24.536579362055644</v>
      </c>
      <c r="BX11">
        <f t="shared" ca="1" si="5"/>
        <v>24.536579362055644</v>
      </c>
      <c r="BY11">
        <f t="shared" ref="BY11:DH11" ca="1" si="6">2*BY68-BY67</f>
        <v>24.536579362055644</v>
      </c>
      <c r="BZ11">
        <f t="shared" ca="1" si="6"/>
        <v>24.536579362055644</v>
      </c>
      <c r="CA11">
        <f t="shared" ca="1" si="6"/>
        <v>24.536579362055644</v>
      </c>
      <c r="CB11">
        <f t="shared" ca="1" si="6"/>
        <v>24.536579362055644</v>
      </c>
      <c r="CC11">
        <f t="shared" ca="1" si="6"/>
        <v>24.536579362055644</v>
      </c>
      <c r="CD11">
        <f t="shared" ca="1" si="6"/>
        <v>24.536579362055644</v>
      </c>
      <c r="CE11">
        <f t="shared" ca="1" si="6"/>
        <v>24.536579362055644</v>
      </c>
      <c r="CF11">
        <f t="shared" ca="1" si="6"/>
        <v>24.536579362055644</v>
      </c>
      <c r="CG11">
        <f t="shared" ca="1" si="6"/>
        <v>24.536579362055644</v>
      </c>
      <c r="CH11">
        <f t="shared" ca="1" si="6"/>
        <v>24.536579362055644</v>
      </c>
      <c r="CI11">
        <f t="shared" ca="1" si="6"/>
        <v>24.536579362055644</v>
      </c>
      <c r="CJ11">
        <f t="shared" ca="1" si="6"/>
        <v>24.536579362055644</v>
      </c>
      <c r="CK11">
        <f t="shared" ca="1" si="6"/>
        <v>24.536579362055644</v>
      </c>
      <c r="CL11">
        <f t="shared" ca="1" si="6"/>
        <v>24.536579362055644</v>
      </c>
      <c r="CM11">
        <f t="shared" ca="1" si="6"/>
        <v>24.536579362055644</v>
      </c>
      <c r="CN11">
        <f t="shared" ca="1" si="6"/>
        <v>24.536579362055644</v>
      </c>
      <c r="CO11">
        <f t="shared" ca="1" si="6"/>
        <v>24.536579362055644</v>
      </c>
      <c r="CP11">
        <f t="shared" ca="1" si="6"/>
        <v>24.536579362055644</v>
      </c>
      <c r="CQ11">
        <f t="shared" ca="1" si="6"/>
        <v>24.536579362055644</v>
      </c>
      <c r="CR11">
        <f t="shared" ca="1" si="6"/>
        <v>24.536579362055644</v>
      </c>
      <c r="CS11">
        <f t="shared" ca="1" si="6"/>
        <v>24.536579362055644</v>
      </c>
      <c r="CT11">
        <f t="shared" ca="1" si="6"/>
        <v>24.536579362055644</v>
      </c>
      <c r="CU11">
        <f t="shared" ca="1" si="6"/>
        <v>24.536579362055644</v>
      </c>
      <c r="CV11">
        <f t="shared" ca="1" si="6"/>
        <v>24.536579362055644</v>
      </c>
      <c r="CW11">
        <f t="shared" ca="1" si="6"/>
        <v>24.536579362055644</v>
      </c>
      <c r="CX11">
        <f t="shared" ca="1" si="6"/>
        <v>24.536579362055644</v>
      </c>
      <c r="CY11">
        <f t="shared" ca="1" si="6"/>
        <v>24.536579362055644</v>
      </c>
      <c r="CZ11">
        <f t="shared" ca="1" si="6"/>
        <v>24.536579362055644</v>
      </c>
      <c r="DA11">
        <f t="shared" ca="1" si="6"/>
        <v>24.536579362055644</v>
      </c>
      <c r="DB11">
        <f t="shared" ca="1" si="6"/>
        <v>24.536579362055644</v>
      </c>
      <c r="DC11">
        <f t="shared" ca="1" si="6"/>
        <v>24.536579362055644</v>
      </c>
      <c r="DD11">
        <f t="shared" ca="1" si="6"/>
        <v>24.536579362055644</v>
      </c>
      <c r="DE11">
        <f t="shared" ca="1" si="6"/>
        <v>24.536579362055644</v>
      </c>
      <c r="DF11">
        <f t="shared" ca="1" si="6"/>
        <v>24.536579362055644</v>
      </c>
      <c r="DG11">
        <f t="shared" ca="1" si="6"/>
        <v>24.536579362055644</v>
      </c>
      <c r="DH11">
        <f t="shared" ca="1" si="6"/>
        <v>27.999999999999979</v>
      </c>
    </row>
    <row r="12" spans="1:112" x14ac:dyDescent="0.2">
      <c r="A12" s="10" t="s">
        <v>3</v>
      </c>
      <c r="B12" s="1">
        <f ca="1">(S_max-S_min)/nx</f>
        <v>0.72</v>
      </c>
      <c r="D12" s="7">
        <f ca="1">sigma^2</f>
        <v>0.25</v>
      </c>
      <c r="E12">
        <f ca="1">Delta_x^2/Delta_t</f>
        <v>103.67999999999999</v>
      </c>
      <c r="F12" t="str">
        <f ca="1">IF(D12&lt;E12,"Si","No")</f>
        <v>Si</v>
      </c>
    </row>
    <row r="13" spans="1:112" ht="13.5" thickBot="1" x14ac:dyDescent="0.25">
      <c r="A13" s="10" t="s">
        <v>8</v>
      </c>
      <c r="B13" s="4">
        <f ca="1">(T-0)/nt</f>
        <v>5.0000000000000001E-3</v>
      </c>
    </row>
    <row r="15" spans="1:112" ht="13.5" thickBot="1" x14ac:dyDescent="0.25"/>
    <row r="16" spans="1:112" x14ac:dyDescent="0.2">
      <c r="A16" s="10" t="s">
        <v>4</v>
      </c>
      <c r="B16" s="1">
        <f ca="1">Delta_t/(Delta_x^2)</f>
        <v>9.6450617283950629E-3</v>
      </c>
      <c r="H16" t="s">
        <v>26</v>
      </c>
      <c r="M16" t="s">
        <v>17</v>
      </c>
    </row>
    <row r="17" spans="1:112" x14ac:dyDescent="0.2">
      <c r="A17" s="10" t="s">
        <v>9</v>
      </c>
      <c r="B17" s="2">
        <f ca="1">Delta_t/Delta_x</f>
        <v>6.9444444444444449E-3</v>
      </c>
    </row>
    <row r="18" spans="1:112" ht="13.5" thickBot="1" x14ac:dyDescent="0.25">
      <c r="A18" s="10" t="s">
        <v>30</v>
      </c>
      <c r="B18" s="4">
        <f>0.8</f>
        <v>0.8</v>
      </c>
      <c r="H18" t="s">
        <v>27</v>
      </c>
      <c r="I18" t="s">
        <v>28</v>
      </c>
      <c r="J18" t="s">
        <v>29</v>
      </c>
      <c r="L18">
        <v>0</v>
      </c>
      <c r="M18">
        <f t="shared" ref="M18:AR18" ca="1" si="7">L18+Delta_t</f>
        <v>5.0000000000000001E-3</v>
      </c>
      <c r="N18">
        <f t="shared" ca="1" si="7"/>
        <v>0.01</v>
      </c>
      <c r="O18">
        <f t="shared" ca="1" si="7"/>
        <v>1.4999999999999999E-2</v>
      </c>
      <c r="P18">
        <f t="shared" ca="1" si="7"/>
        <v>0.02</v>
      </c>
      <c r="Q18">
        <f t="shared" ca="1" si="7"/>
        <v>2.5000000000000001E-2</v>
      </c>
      <c r="R18">
        <f t="shared" ca="1" si="7"/>
        <v>3.0000000000000002E-2</v>
      </c>
      <c r="S18">
        <f t="shared" ca="1" si="7"/>
        <v>3.5000000000000003E-2</v>
      </c>
      <c r="T18">
        <f t="shared" ca="1" si="7"/>
        <v>0.04</v>
      </c>
      <c r="U18">
        <f t="shared" ca="1" si="7"/>
        <v>4.4999999999999998E-2</v>
      </c>
      <c r="V18">
        <f t="shared" ca="1" si="7"/>
        <v>4.9999999999999996E-2</v>
      </c>
      <c r="W18">
        <f t="shared" ca="1" si="7"/>
        <v>5.4999999999999993E-2</v>
      </c>
      <c r="X18">
        <f t="shared" ca="1" si="7"/>
        <v>5.9999999999999991E-2</v>
      </c>
      <c r="Y18">
        <f t="shared" ca="1" si="7"/>
        <v>6.4999999999999988E-2</v>
      </c>
      <c r="Z18">
        <f t="shared" ca="1" si="7"/>
        <v>6.9999999999999993E-2</v>
      </c>
      <c r="AA18">
        <f t="shared" ca="1" si="7"/>
        <v>7.4999999999999997E-2</v>
      </c>
      <c r="AB18">
        <f t="shared" ca="1" si="7"/>
        <v>0.08</v>
      </c>
      <c r="AC18">
        <f t="shared" ca="1" si="7"/>
        <v>8.5000000000000006E-2</v>
      </c>
      <c r="AD18">
        <f t="shared" ca="1" si="7"/>
        <v>9.0000000000000011E-2</v>
      </c>
      <c r="AE18">
        <f t="shared" ca="1" si="7"/>
        <v>9.5000000000000015E-2</v>
      </c>
      <c r="AF18">
        <f t="shared" ca="1" si="7"/>
        <v>0.10000000000000002</v>
      </c>
      <c r="AG18">
        <f t="shared" ca="1" si="7"/>
        <v>0.10500000000000002</v>
      </c>
      <c r="AH18">
        <f t="shared" ca="1" si="7"/>
        <v>0.11000000000000003</v>
      </c>
      <c r="AI18">
        <f t="shared" ca="1" si="7"/>
        <v>0.11500000000000003</v>
      </c>
      <c r="AJ18">
        <f t="shared" ca="1" si="7"/>
        <v>0.12000000000000004</v>
      </c>
      <c r="AK18">
        <f t="shared" ca="1" si="7"/>
        <v>0.12500000000000003</v>
      </c>
      <c r="AL18">
        <f t="shared" ca="1" si="7"/>
        <v>0.13000000000000003</v>
      </c>
      <c r="AM18">
        <f t="shared" ca="1" si="7"/>
        <v>0.13500000000000004</v>
      </c>
      <c r="AN18">
        <f t="shared" ca="1" si="7"/>
        <v>0.14000000000000004</v>
      </c>
      <c r="AO18">
        <f t="shared" ca="1" si="7"/>
        <v>0.14500000000000005</v>
      </c>
      <c r="AP18">
        <f t="shared" ca="1" si="7"/>
        <v>0.15000000000000005</v>
      </c>
      <c r="AQ18">
        <f t="shared" ca="1" si="7"/>
        <v>0.15500000000000005</v>
      </c>
      <c r="AR18">
        <f t="shared" ca="1" si="7"/>
        <v>0.16000000000000006</v>
      </c>
      <c r="AS18">
        <f t="shared" ref="AS18:BX18" ca="1" si="8">AR18+Delta_t</f>
        <v>0.16500000000000006</v>
      </c>
      <c r="AT18">
        <f t="shared" ca="1" si="8"/>
        <v>0.17000000000000007</v>
      </c>
      <c r="AU18">
        <f t="shared" ca="1" si="8"/>
        <v>0.17500000000000007</v>
      </c>
      <c r="AV18">
        <f t="shared" ca="1" si="8"/>
        <v>0.18000000000000008</v>
      </c>
      <c r="AW18">
        <f t="shared" ca="1" si="8"/>
        <v>0.18500000000000008</v>
      </c>
      <c r="AX18">
        <f t="shared" ca="1" si="8"/>
        <v>0.19000000000000009</v>
      </c>
      <c r="AY18">
        <f t="shared" ca="1" si="8"/>
        <v>0.19500000000000009</v>
      </c>
      <c r="AZ18">
        <f t="shared" ca="1" si="8"/>
        <v>0.20000000000000009</v>
      </c>
      <c r="BA18">
        <f t="shared" ca="1" si="8"/>
        <v>0.2050000000000001</v>
      </c>
      <c r="BB18">
        <f t="shared" ca="1" si="8"/>
        <v>0.2100000000000001</v>
      </c>
      <c r="BC18">
        <f t="shared" ca="1" si="8"/>
        <v>0.21500000000000011</v>
      </c>
      <c r="BD18">
        <f t="shared" ca="1" si="8"/>
        <v>0.22000000000000011</v>
      </c>
      <c r="BE18">
        <f t="shared" ca="1" si="8"/>
        <v>0.22500000000000012</v>
      </c>
      <c r="BF18">
        <f t="shared" ca="1" si="8"/>
        <v>0.23000000000000012</v>
      </c>
      <c r="BG18">
        <f t="shared" ca="1" si="8"/>
        <v>0.23500000000000013</v>
      </c>
      <c r="BH18">
        <f t="shared" ca="1" si="8"/>
        <v>0.24000000000000013</v>
      </c>
      <c r="BI18">
        <f t="shared" ca="1" si="8"/>
        <v>0.24500000000000013</v>
      </c>
      <c r="BJ18">
        <f t="shared" ca="1" si="8"/>
        <v>0.25000000000000011</v>
      </c>
      <c r="BK18">
        <f t="shared" ca="1" si="8"/>
        <v>0.25500000000000012</v>
      </c>
      <c r="BL18">
        <f t="shared" ca="1" si="8"/>
        <v>0.26000000000000012</v>
      </c>
      <c r="BM18">
        <f t="shared" ca="1" si="8"/>
        <v>0.26500000000000012</v>
      </c>
      <c r="BN18">
        <f t="shared" ca="1" si="8"/>
        <v>0.27000000000000013</v>
      </c>
      <c r="BO18">
        <f t="shared" ca="1" si="8"/>
        <v>0.27500000000000013</v>
      </c>
      <c r="BP18">
        <f t="shared" ca="1" si="8"/>
        <v>0.28000000000000014</v>
      </c>
      <c r="BQ18">
        <f t="shared" ca="1" si="8"/>
        <v>0.28500000000000014</v>
      </c>
      <c r="BR18">
        <f t="shared" ca="1" si="8"/>
        <v>0.29000000000000015</v>
      </c>
      <c r="BS18">
        <f t="shared" ca="1" si="8"/>
        <v>0.29500000000000015</v>
      </c>
      <c r="BT18">
        <f t="shared" ca="1" si="8"/>
        <v>0.30000000000000016</v>
      </c>
      <c r="BU18">
        <f t="shared" ca="1" si="8"/>
        <v>0.30500000000000016</v>
      </c>
      <c r="BV18">
        <f t="shared" ca="1" si="8"/>
        <v>0.31000000000000016</v>
      </c>
      <c r="BW18">
        <f t="shared" ca="1" si="8"/>
        <v>0.31500000000000017</v>
      </c>
      <c r="BX18">
        <f t="shared" ca="1" si="8"/>
        <v>0.32000000000000017</v>
      </c>
      <c r="BY18">
        <f t="shared" ref="BY18:DH18" ca="1" si="9">BX18+Delta_t</f>
        <v>0.32500000000000018</v>
      </c>
      <c r="BZ18">
        <f t="shared" ca="1" si="9"/>
        <v>0.33000000000000018</v>
      </c>
      <c r="CA18">
        <f t="shared" ca="1" si="9"/>
        <v>0.33500000000000019</v>
      </c>
      <c r="CB18">
        <f t="shared" ca="1" si="9"/>
        <v>0.34000000000000019</v>
      </c>
      <c r="CC18">
        <f t="shared" ca="1" si="9"/>
        <v>0.3450000000000002</v>
      </c>
      <c r="CD18">
        <f t="shared" ca="1" si="9"/>
        <v>0.3500000000000002</v>
      </c>
      <c r="CE18">
        <f t="shared" ca="1" si="9"/>
        <v>0.3550000000000002</v>
      </c>
      <c r="CF18">
        <f t="shared" ca="1" si="9"/>
        <v>0.36000000000000021</v>
      </c>
      <c r="CG18">
        <f t="shared" ca="1" si="9"/>
        <v>0.36500000000000021</v>
      </c>
      <c r="CH18">
        <f t="shared" ca="1" si="9"/>
        <v>0.37000000000000022</v>
      </c>
      <c r="CI18">
        <f t="shared" ca="1" si="9"/>
        <v>0.37500000000000022</v>
      </c>
      <c r="CJ18">
        <f t="shared" ca="1" si="9"/>
        <v>0.38000000000000023</v>
      </c>
      <c r="CK18">
        <f t="shared" ca="1" si="9"/>
        <v>0.38500000000000023</v>
      </c>
      <c r="CL18">
        <f t="shared" ca="1" si="9"/>
        <v>0.39000000000000024</v>
      </c>
      <c r="CM18">
        <f t="shared" ca="1" si="9"/>
        <v>0.39500000000000024</v>
      </c>
      <c r="CN18">
        <f t="shared" ca="1" si="9"/>
        <v>0.40000000000000024</v>
      </c>
      <c r="CO18">
        <f t="shared" ca="1" si="9"/>
        <v>0.40500000000000025</v>
      </c>
      <c r="CP18">
        <f t="shared" ca="1" si="9"/>
        <v>0.41000000000000025</v>
      </c>
      <c r="CQ18">
        <f t="shared" ca="1" si="9"/>
        <v>0.41500000000000026</v>
      </c>
      <c r="CR18">
        <f t="shared" ca="1" si="9"/>
        <v>0.42000000000000026</v>
      </c>
      <c r="CS18">
        <f t="shared" ca="1" si="9"/>
        <v>0.42500000000000027</v>
      </c>
      <c r="CT18">
        <f t="shared" ca="1" si="9"/>
        <v>0.43000000000000027</v>
      </c>
      <c r="CU18">
        <f t="shared" ca="1" si="9"/>
        <v>0.43500000000000028</v>
      </c>
      <c r="CV18">
        <f t="shared" ca="1" si="9"/>
        <v>0.44000000000000028</v>
      </c>
      <c r="CW18">
        <f t="shared" ca="1" si="9"/>
        <v>0.44500000000000028</v>
      </c>
      <c r="CX18">
        <f t="shared" ca="1" si="9"/>
        <v>0.45000000000000029</v>
      </c>
      <c r="CY18">
        <f t="shared" ca="1" si="9"/>
        <v>0.45500000000000029</v>
      </c>
      <c r="CZ18">
        <f t="shared" ca="1" si="9"/>
        <v>0.4600000000000003</v>
      </c>
      <c r="DA18">
        <f t="shared" ca="1" si="9"/>
        <v>0.4650000000000003</v>
      </c>
      <c r="DB18">
        <f t="shared" ca="1" si="9"/>
        <v>0.47000000000000031</v>
      </c>
      <c r="DC18">
        <f t="shared" ca="1" si="9"/>
        <v>0.47500000000000031</v>
      </c>
      <c r="DD18">
        <f t="shared" ca="1" si="9"/>
        <v>0.48000000000000032</v>
      </c>
      <c r="DE18">
        <f t="shared" ca="1" si="9"/>
        <v>0.48500000000000032</v>
      </c>
      <c r="DF18">
        <f t="shared" ca="1" si="9"/>
        <v>0.49000000000000032</v>
      </c>
      <c r="DG18">
        <f t="shared" ca="1" si="9"/>
        <v>0.49500000000000033</v>
      </c>
      <c r="DH18">
        <f t="shared" ca="1" si="9"/>
        <v>0.50000000000000033</v>
      </c>
    </row>
    <row r="19" spans="1:112" ht="13.5" thickBot="1" x14ac:dyDescent="0.25">
      <c r="H19" t="e">
        <f t="shared" ref="H19:H20" ca="1" si="10">(LN(K19*EXP(Tipo*T)/K)+1/2*sigma^2*T)/(sigma*SQRT(T))</f>
        <v>#NUM!</v>
      </c>
      <c r="I19" t="e">
        <f t="shared" ref="I19:I20" ca="1" si="11">H19-sigma*SQRT(T)</f>
        <v>#NUM!</v>
      </c>
      <c r="J19">
        <v>0</v>
      </c>
      <c r="K19">
        <f ca="1">S_min</f>
        <v>0</v>
      </c>
      <c r="L19">
        <f ca="1">L10</f>
        <v>-9.4746246397046315E-7</v>
      </c>
      <c r="M19">
        <f t="shared" ref="L19:BW19" ca="1" si="12">M10</f>
        <v>0</v>
      </c>
      <c r="N19">
        <f t="shared" ca="1" si="12"/>
        <v>0</v>
      </c>
      <c r="O19">
        <f t="shared" ca="1" si="12"/>
        <v>0</v>
      </c>
      <c r="P19">
        <f t="shared" ca="1" si="12"/>
        <v>0</v>
      </c>
      <c r="Q19">
        <f t="shared" ca="1" si="12"/>
        <v>0</v>
      </c>
      <c r="R19">
        <f t="shared" ca="1" si="12"/>
        <v>0</v>
      </c>
      <c r="S19">
        <f t="shared" ca="1" si="12"/>
        <v>0</v>
      </c>
      <c r="T19">
        <f t="shared" ca="1" si="12"/>
        <v>0</v>
      </c>
      <c r="U19">
        <f t="shared" ca="1" si="12"/>
        <v>0</v>
      </c>
      <c r="V19">
        <f t="shared" ca="1" si="12"/>
        <v>0</v>
      </c>
      <c r="W19">
        <f t="shared" ca="1" si="12"/>
        <v>0</v>
      </c>
      <c r="X19">
        <f t="shared" ca="1" si="12"/>
        <v>0</v>
      </c>
      <c r="Y19">
        <f t="shared" ca="1" si="12"/>
        <v>0</v>
      </c>
      <c r="Z19">
        <f t="shared" ca="1" si="12"/>
        <v>0</v>
      </c>
      <c r="AA19">
        <f t="shared" ca="1" si="12"/>
        <v>0</v>
      </c>
      <c r="AB19">
        <f t="shared" ca="1" si="12"/>
        <v>0</v>
      </c>
      <c r="AC19">
        <f t="shared" ca="1" si="12"/>
        <v>0</v>
      </c>
      <c r="AD19">
        <f t="shared" ca="1" si="12"/>
        <v>0</v>
      </c>
      <c r="AE19">
        <f t="shared" ca="1" si="12"/>
        <v>0</v>
      </c>
      <c r="AF19">
        <f t="shared" ca="1" si="12"/>
        <v>0</v>
      </c>
      <c r="AG19">
        <f t="shared" ca="1" si="12"/>
        <v>0</v>
      </c>
      <c r="AH19">
        <f t="shared" ca="1" si="12"/>
        <v>0</v>
      </c>
      <c r="AI19">
        <f t="shared" ca="1" si="12"/>
        <v>0</v>
      </c>
      <c r="AJ19">
        <f t="shared" ca="1" si="12"/>
        <v>0</v>
      </c>
      <c r="AK19">
        <f t="shared" ca="1" si="12"/>
        <v>0</v>
      </c>
      <c r="AL19">
        <f t="shared" ca="1" si="12"/>
        <v>0</v>
      </c>
      <c r="AM19">
        <f t="shared" ca="1" si="12"/>
        <v>0</v>
      </c>
      <c r="AN19">
        <f t="shared" ca="1" si="12"/>
        <v>0</v>
      </c>
      <c r="AO19">
        <f t="shared" ca="1" si="12"/>
        <v>0</v>
      </c>
      <c r="AP19">
        <f t="shared" ca="1" si="12"/>
        <v>0</v>
      </c>
      <c r="AQ19">
        <f t="shared" ca="1" si="12"/>
        <v>0</v>
      </c>
      <c r="AR19">
        <f t="shared" ca="1" si="12"/>
        <v>0</v>
      </c>
      <c r="AS19">
        <f t="shared" ca="1" si="12"/>
        <v>0</v>
      </c>
      <c r="AT19">
        <f t="shared" ca="1" si="12"/>
        <v>0</v>
      </c>
      <c r="AU19">
        <f t="shared" ca="1" si="12"/>
        <v>0</v>
      </c>
      <c r="AV19">
        <f t="shared" ca="1" si="12"/>
        <v>0</v>
      </c>
      <c r="AW19">
        <f t="shared" ca="1" si="12"/>
        <v>0</v>
      </c>
      <c r="AX19">
        <f t="shared" ca="1" si="12"/>
        <v>0</v>
      </c>
      <c r="AY19">
        <f t="shared" ca="1" si="12"/>
        <v>0</v>
      </c>
      <c r="AZ19">
        <f t="shared" ca="1" si="12"/>
        <v>0</v>
      </c>
      <c r="BA19">
        <f t="shared" ca="1" si="12"/>
        <v>0</v>
      </c>
      <c r="BB19">
        <f t="shared" ca="1" si="12"/>
        <v>0</v>
      </c>
      <c r="BC19">
        <f t="shared" ca="1" si="12"/>
        <v>0</v>
      </c>
      <c r="BD19">
        <f t="shared" ca="1" si="12"/>
        <v>0</v>
      </c>
      <c r="BE19">
        <f t="shared" ca="1" si="12"/>
        <v>0</v>
      </c>
      <c r="BF19">
        <f t="shared" ca="1" si="12"/>
        <v>0</v>
      </c>
      <c r="BG19">
        <f t="shared" ca="1" si="12"/>
        <v>0</v>
      </c>
      <c r="BH19">
        <f t="shared" ca="1" si="12"/>
        <v>0</v>
      </c>
      <c r="BI19">
        <f t="shared" ca="1" si="12"/>
        <v>0</v>
      </c>
      <c r="BJ19">
        <f t="shared" ca="1" si="12"/>
        <v>0</v>
      </c>
      <c r="BK19">
        <f t="shared" ca="1" si="12"/>
        <v>0</v>
      </c>
      <c r="BL19">
        <f t="shared" ca="1" si="12"/>
        <v>0</v>
      </c>
      <c r="BM19">
        <f t="shared" ca="1" si="12"/>
        <v>0</v>
      </c>
      <c r="BN19">
        <f t="shared" ca="1" si="12"/>
        <v>0</v>
      </c>
      <c r="BO19">
        <f t="shared" ca="1" si="12"/>
        <v>0</v>
      </c>
      <c r="BP19">
        <f t="shared" ca="1" si="12"/>
        <v>0</v>
      </c>
      <c r="BQ19">
        <f t="shared" ca="1" si="12"/>
        <v>0</v>
      </c>
      <c r="BR19">
        <f t="shared" ca="1" si="12"/>
        <v>0</v>
      </c>
      <c r="BS19">
        <f t="shared" ca="1" si="12"/>
        <v>0</v>
      </c>
      <c r="BT19">
        <f t="shared" ca="1" si="12"/>
        <v>0</v>
      </c>
      <c r="BU19">
        <f t="shared" ca="1" si="12"/>
        <v>0</v>
      </c>
      <c r="BV19">
        <f t="shared" ca="1" si="12"/>
        <v>0</v>
      </c>
      <c r="BW19">
        <f t="shared" ca="1" si="12"/>
        <v>0</v>
      </c>
      <c r="BX19">
        <f t="shared" ref="BX19:DG19" ca="1" si="13">BX10</f>
        <v>0</v>
      </c>
      <c r="BY19">
        <f t="shared" ca="1" si="13"/>
        <v>0</v>
      </c>
      <c r="BZ19">
        <f t="shared" ca="1" si="13"/>
        <v>0</v>
      </c>
      <c r="CA19">
        <f t="shared" ca="1" si="13"/>
        <v>0</v>
      </c>
      <c r="CB19">
        <f t="shared" ca="1" si="13"/>
        <v>0</v>
      </c>
      <c r="CC19">
        <f t="shared" ca="1" si="13"/>
        <v>0</v>
      </c>
      <c r="CD19">
        <f t="shared" ca="1" si="13"/>
        <v>0</v>
      </c>
      <c r="CE19">
        <f t="shared" ca="1" si="13"/>
        <v>0</v>
      </c>
      <c r="CF19">
        <f t="shared" ca="1" si="13"/>
        <v>0</v>
      </c>
      <c r="CG19">
        <f t="shared" ca="1" si="13"/>
        <v>0</v>
      </c>
      <c r="CH19">
        <f t="shared" ca="1" si="13"/>
        <v>0</v>
      </c>
      <c r="CI19">
        <f t="shared" ca="1" si="13"/>
        <v>0</v>
      </c>
      <c r="CJ19">
        <f t="shared" ca="1" si="13"/>
        <v>0</v>
      </c>
      <c r="CK19">
        <f t="shared" ca="1" si="13"/>
        <v>0</v>
      </c>
      <c r="CL19">
        <f t="shared" ca="1" si="13"/>
        <v>0</v>
      </c>
      <c r="CM19">
        <f t="shared" ca="1" si="13"/>
        <v>0</v>
      </c>
      <c r="CN19">
        <f t="shared" ca="1" si="13"/>
        <v>0</v>
      </c>
      <c r="CO19">
        <f t="shared" ca="1" si="13"/>
        <v>0</v>
      </c>
      <c r="CP19">
        <f t="shared" ca="1" si="13"/>
        <v>0</v>
      </c>
      <c r="CQ19">
        <f t="shared" ca="1" si="13"/>
        <v>0</v>
      </c>
      <c r="CR19">
        <f t="shared" ca="1" si="13"/>
        <v>0</v>
      </c>
      <c r="CS19">
        <f t="shared" ca="1" si="13"/>
        <v>0</v>
      </c>
      <c r="CT19">
        <f t="shared" ca="1" si="13"/>
        <v>0</v>
      </c>
      <c r="CU19">
        <f t="shared" ca="1" si="13"/>
        <v>0</v>
      </c>
      <c r="CV19">
        <f t="shared" ca="1" si="13"/>
        <v>0</v>
      </c>
      <c r="CW19">
        <f t="shared" ca="1" si="13"/>
        <v>0</v>
      </c>
      <c r="CX19">
        <f t="shared" ca="1" si="13"/>
        <v>0</v>
      </c>
      <c r="CY19">
        <f t="shared" ca="1" si="13"/>
        <v>0</v>
      </c>
      <c r="CZ19">
        <f t="shared" ca="1" si="13"/>
        <v>0</v>
      </c>
      <c r="DA19">
        <f t="shared" ca="1" si="13"/>
        <v>0</v>
      </c>
      <c r="DB19">
        <f t="shared" ca="1" si="13"/>
        <v>0</v>
      </c>
      <c r="DC19">
        <f t="shared" ca="1" si="13"/>
        <v>0</v>
      </c>
      <c r="DD19">
        <f t="shared" ca="1" si="13"/>
        <v>0</v>
      </c>
      <c r="DE19">
        <f t="shared" ca="1" si="13"/>
        <v>0</v>
      </c>
      <c r="DF19">
        <f t="shared" ca="1" si="13"/>
        <v>0</v>
      </c>
      <c r="DG19">
        <f t="shared" ca="1" si="13"/>
        <v>0</v>
      </c>
      <c r="DH19">
        <f t="shared" ref="DH19" ca="1" si="14">MAX(K19-K,0)</f>
        <v>0</v>
      </c>
    </row>
    <row r="20" spans="1:112" x14ac:dyDescent="0.2">
      <c r="A20" s="10" t="s">
        <v>2</v>
      </c>
      <c r="B20" s="1">
        <f ca="1">4*S0</f>
        <v>36</v>
      </c>
      <c r="H20">
        <f t="shared" ca="1" si="10"/>
        <v>-6.6197798435040616</v>
      </c>
      <c r="I20">
        <f t="shared" ca="1" si="11"/>
        <v>-6.9733332340973355</v>
      </c>
      <c r="J20">
        <f ca="1">K20*NORMSDIST(H20)-K*EXP(-Tipo*T)*NORMSDIST(I20)</f>
        <v>6.314494884722141E-13</v>
      </c>
      <c r="K20">
        <f t="shared" ref="K20" ca="1" si="15">K19+Delta_x</f>
        <v>0.72</v>
      </c>
      <c r="L20">
        <f t="array" aca="1" ref="L20:L68" ca="1">MMULT(MINVERSE(Matriz_M),M76:M124)</f>
        <v>2.3559792829699469E-10</v>
      </c>
      <c r="M20">
        <f t="array" aca="1" ref="M20:M68" ca="1">MMULT(MINVERSE(Matriz_M),N76:N124)</f>
        <v>2.1461186552391664E-10</v>
      </c>
      <c r="N20">
        <f t="array" aca="1" ref="N20:N68" ca="1">MMULT(MINVERSE(Matriz_M),O76:O124)</f>
        <v>1.9528843372347514E-10</v>
      </c>
      <c r="O20">
        <f t="array" aca="1" ref="O20:O68" ca="1">MMULT(MINVERSE(Matriz_M),P76:P124)</f>
        <v>1.7751317792118727E-10</v>
      </c>
      <c r="P20">
        <f t="array" aca="1" ref="P20:P68" ca="1">MMULT(MINVERSE(Matriz_M),Q76:Q124)</f>
        <v>1.6117825104813605E-10</v>
      </c>
      <c r="Q20">
        <f t="array" aca="1" ref="Q20:Q68" ca="1">MMULT(MINVERSE(Matriz_M),R76:R124)</f>
        <v>1.4618211288834629E-10</v>
      </c>
      <c r="R20">
        <f t="array" aca="1" ref="R20:R68" ca="1">MMULT(MINVERSE(Matriz_M),S76:S124)</f>
        <v>1.3242923851618176E-10</v>
      </c>
      <c r="S20">
        <f t="array" aca="1" ref="S20:S68" ca="1">MMULT(MINVERSE(Matriz_M),T76:T124)</f>
        <v>1.1982983609994671E-10</v>
      </c>
      <c r="T20">
        <f t="array" aca="1" ref="T20:T68" ca="1">MMULT(MINVERSE(Matriz_M),U76:U124)</f>
        <v>1.082995739439512E-10</v>
      </c>
      <c r="U20">
        <f t="array" aca="1" ref="U20:U68" ca="1">MMULT(MINVERSE(Matriz_M),V76:V124)</f>
        <v>9.7759316637491748E-11</v>
      </c>
      <c r="V20">
        <f t="array" aca="1" ref="V20:V68" ca="1">MMULT(MINVERSE(Matriz_M),W76:W124)</f>
        <v>8.8134870175516537E-11</v>
      </c>
      <c r="W20">
        <f t="array" aca="1" ref="W20:W68" ca="1">MMULT(MINVERSE(Matriz_M),X76:X124)</f>
        <v>7.9356735912184323E-11</v>
      </c>
      <c r="X20">
        <f t="array" aca="1" ref="X20:X68" ca="1">MMULT(MINVERSE(Matriz_M),Y76:Y124)</f>
        <v>7.1359873205105208E-11</v>
      </c>
      <c r="Y20">
        <f t="array" aca="1" ref="Y20:Y68" ca="1">MMULT(MINVERSE(Matriz_M),Z76:Z124)</f>
        <v>6.4083470604765136E-11</v>
      </c>
      <c r="Z20">
        <f t="array" aca="1" ref="Z20:Z68" ca="1">MMULT(MINVERSE(Matriz_M),AA76:AA124)</f>
        <v>5.7470725440494809E-11</v>
      </c>
      <c r="AA20">
        <f t="array" aca="1" ref="AA20:AA68" ca="1">MMULT(MINVERSE(Matriz_M),AB76:AB124)</f>
        <v>5.1468631651351246E-11</v>
      </c>
      <c r="AB20">
        <f t="array" aca="1" ref="AB20:AB68" ca="1">MMULT(MINVERSE(Matriz_M),AC76:AC124)</f>
        <v>4.6027775707441065E-11</v>
      </c>
      <c r="AC20">
        <f t="array" aca="1" ref="AC20:AC68" ca="1">MMULT(MINVERSE(Matriz_M),AD76:AD124)</f>
        <v>4.1102140464534014E-11</v>
      </c>
      <c r="AD20">
        <f t="array" aca="1" ref="AD20:AD68" ca="1">MMULT(MINVERSE(Matriz_M),AE76:AE124)</f>
        <v>3.6648916792297965E-11</v>
      </c>
      <c r="AE20">
        <f t="array" aca="1" ref="AE20:AE68" ca="1">MMULT(MINVERSE(Matriz_M),AF76:AF124)</f>
        <v>3.2628322814136946E-11</v>
      </c>
      <c r="AF20">
        <f t="array" aca="1" ref="AF20:AF68" ca="1">MMULT(MINVERSE(Matriz_M),AG76:AG124)</f>
        <v>2.9003430594435611E-11</v>
      </c>
      <c r="AG20">
        <f t="array" aca="1" ref="AG20:AG68" ca="1">MMULT(MINVERSE(Matriz_M),AH76:AH124)</f>
        <v>2.5740000107011906E-11</v>
      </c>
      <c r="AH20">
        <f t="array" aca="1" ref="AH20:AH68" ca="1">MMULT(MINVERSE(Matriz_M),AI76:AI124)</f>
        <v>2.2806320316757689E-11</v>
      </c>
      <c r="AI20">
        <f t="array" aca="1" ref="AI20:AI68" ca="1">MMULT(MINVERSE(Matriz_M),AJ76:AJ124)</f>
        <v>2.0173057204808346E-11</v>
      </c>
      <c r="AJ20">
        <f t="array" aca="1" ref="AJ20:AJ68" ca="1">MMULT(MINVERSE(Matriz_M),AK76:AK124)</f>
        <v>1.7813108566131283E-11</v>
      </c>
      <c r="AK20">
        <f t="array" aca="1" ref="AK20:AK68" ca="1">MMULT(MINVERSE(Matriz_M),AL76:AL124)</f>
        <v>1.5701465407161375E-11</v>
      </c>
      <c r="AL20">
        <f t="array" aca="1" ref="AL20:AL68" ca="1">MMULT(MINVERSE(Matriz_M),AM76:AM124)</f>
        <v>1.3815079770043202E-11</v>
      </c>
      <c r="AM20">
        <f t="array" aca="1" ref="AM20:AM68" ca="1">MMULT(MINVERSE(Matriz_M),AN76:AN124)</f>
        <v>1.2132738809166633E-11</v>
      </c>
      <c r="AN20">
        <f t="array" aca="1" ref="AN20:AN68" ca="1">MMULT(MINVERSE(Matriz_M),AO76:AO124)</f>
        <v>1.0634944945007357E-11</v>
      </c>
      <c r="AO20">
        <f t="array" aca="1" ref="AO20:AO68" ca="1">MMULT(MINVERSE(Matriz_M),AP76:AP124)</f>
        <v>9.3038019198081196E-12</v>
      </c>
      <c r="AP20">
        <f t="array" aca="1" ref="AP20:AP68" ca="1">MMULT(MINVERSE(Matriz_M),AQ76:AQ124)</f>
        <v>8.1229065793623262E-12</v>
      </c>
      <c r="AQ20">
        <f t="array" aca="1" ref="AQ20:AQ68" ca="1">MMULT(MINVERSE(Matriz_M),AR76:AR124)</f>
        <v>7.0772462050897318E-12</v>
      </c>
      <c r="AR20">
        <f t="array" aca="1" ref="AR20:AR68" ca="1">MMULT(MINVERSE(Matriz_M),AS76:AS124)</f>
        <v>6.1531012207255801E-12</v>
      </c>
      <c r="AS20">
        <f t="array" aca="1" ref="AS20:AS68" ca="1">MMULT(MINVERSE(Matriz_M),AT76:AT124)</f>
        <v>5.3379530982797499E-12</v>
      </c>
      <c r="AT20">
        <f t="array" aca="1" ref="AT20:AT68" ca="1">MMULT(MINVERSE(Matriz_M),AU76:AU124)</f>
        <v>4.6203972884617611E-12</v>
      </c>
      <c r="AU20">
        <f t="array" aca="1" ref="AU20:AU68" ca="1">MMULT(MINVERSE(Matriz_M),AV76:AV124)</f>
        <v>3.9900610015100411E-12</v>
      </c>
      <c r="AV20">
        <f t="array" aca="1" ref="AV20:AV68" ca="1">MMULT(MINVERSE(Matriz_M),AW76:AW124)</f>
        <v>3.4375256653091968E-12</v>
      </c>
      <c r="AW20">
        <f t="array" aca="1" ref="AW20:AW68" ca="1">MMULT(MINVERSE(Matriz_M),AX76:AX124)</f>
        <v>2.9542538888257553E-12</v>
      </c>
      <c r="AX20">
        <f t="array" aca="1" ref="AX20:AX68" ca="1">MMULT(MINVERSE(Matriz_M),AY76:AY124)</f>
        <v>2.5325207602393164E-12</v>
      </c>
      <c r="AY20">
        <f t="array" aca="1" ref="AY20:AY68" ca="1">MMULT(MINVERSE(Matriz_M),AZ76:AZ124)</f>
        <v>2.1653493106900027E-12</v>
      </c>
      <c r="AZ20">
        <f t="array" aca="1" ref="AZ20:AZ68" ca="1">MMULT(MINVERSE(Matriz_M),BA76:BA124)</f>
        <v>1.8464499763020223E-12</v>
      </c>
      <c r="BA20">
        <f t="array" aca="1" ref="BA20:BA68" ca="1">MMULT(MINVERSE(Matriz_M),BB76:BB124)</f>
        <v>1.5701638930737488E-12</v>
      </c>
      <c r="BB20">
        <f t="array" aca="1" ref="BB20:BB68" ca="1">MMULT(MINVERSE(Matriz_M),BC76:BC124)</f>
        <v>1.3314098613434795E-12</v>
      </c>
      <c r="BC20">
        <f t="array" aca="1" ref="BC20:BC68" ca="1">MMULT(MINVERSE(Matriz_M),BD76:BD124)</f>
        <v>1.1256348188427451E-12</v>
      </c>
      <c r="BD20">
        <f t="array" aca="1" ref="BD20:BD68" ca="1">MMULT(MINVERSE(Matriz_M),BE76:BE124)</f>
        <v>9.4876766383107262E-13</v>
      </c>
      <c r="BE20">
        <f t="array" aca="1" ref="BE20:BE68" ca="1">MMULT(MINVERSE(Matriz_M),BF76:BF124)</f>
        <v>7.9717627246234378E-13</v>
      </c>
      <c r="BF20">
        <f t="array" aca="1" ref="BF20:BF68" ca="1">MMULT(MINVERSE(Matriz_M),BG76:BG124)</f>
        <v>6.6762755735761247E-13</v>
      </c>
      <c r="BG20">
        <f t="array" aca="1" ref="BG20:BG68" ca="1">MMULT(MINVERSE(Matriz_M),BH76:BH124)</f>
        <v>5.5725041734634721E-13</v>
      </c>
      <c r="BH20">
        <f t="array" aca="1" ref="BH20:BH68" ca="1">MMULT(MINVERSE(Matriz_M),BI76:BI124)</f>
        <v>4.6350143148081773E-13</v>
      </c>
      <c r="BI20">
        <f t="array" aca="1" ref="BI20:BI68" ca="1">MMULT(MINVERSE(Matriz_M),BJ76:BJ124)</f>
        <v>3.8413315371959998E-13</v>
      </c>
      <c r="BJ20">
        <f t="array" aca="1" ref="BJ20:BJ68" ca="1">MMULT(MINVERSE(Matriz_M),BK76:BK124)</f>
        <v>3.1716486810826457E-13</v>
      </c>
      <c r="BK20">
        <f t="array" aca="1" ref="BK20:BK68" ca="1">MMULT(MINVERSE(Matriz_M),BL76:BL124)</f>
        <v>2.6085566785005292E-13</v>
      </c>
      <c r="BL20">
        <f t="array" aca="1" ref="BL20:BL68" ca="1">MMULT(MINVERSE(Matriz_M),BM76:BM124)</f>
        <v>2.1367972534816599E-13</v>
      </c>
      <c r="BM20">
        <f t="array" aca="1" ref="BM20:BM68" ca="1">MMULT(MINVERSE(Matriz_M),BN76:BN124)</f>
        <v>1.7430362410504434E-13</v>
      </c>
      <c r="BN20">
        <f t="array" aca="1" ref="BN20:BN68" ca="1">MMULT(MINVERSE(Matriz_M),BO76:BO124)</f>
        <v>1.4156562727324853E-13</v>
      </c>
      <c r="BO20">
        <f t="array" aca="1" ref="BO20:BO68" ca="1">MMULT(MINVERSE(Matriz_M),BP76:BP124)</f>
        <v>1.1445676165728062E-13</v>
      </c>
      <c r="BP20">
        <f t="array" aca="1" ref="BP20:BP68" ca="1">MMULT(MINVERSE(Matriz_M),BQ76:BQ124)</f>
        <v>9.2103600055609079E-14</v>
      </c>
      <c r="BQ20">
        <f t="array" aca="1" ref="BQ20:BQ68" ca="1">MMULT(MINVERSE(Matriz_M),BR76:BR124)</f>
        <v>7.3752628996579993E-14</v>
      </c>
      <c r="BR20">
        <f t="array" aca="1" ref="BR20:BR68" ca="1">MMULT(MINVERSE(Matriz_M),BS76:BS124)</f>
        <v>5.875609314978084E-14</v>
      </c>
      <c r="BS20">
        <f t="array" aca="1" ref="BS20:BS68" ca="1">MMULT(MINVERSE(Matriz_M),BT76:BT124)</f>
        <v>4.6559211974445377E-14</v>
      </c>
      <c r="BT20">
        <f t="array" aca="1" ref="BT20:BT68" ca="1">MMULT(MINVERSE(Matriz_M),BU76:BU124)</f>
        <v>3.6688668487056354E-14</v>
      </c>
      <c r="BU20">
        <f t="array" aca="1" ref="BU20:BU68" ca="1">MMULT(MINVERSE(Matriz_M),BV76:BV124)</f>
        <v>2.8742274379595488E-14</v>
      </c>
      <c r="BV20">
        <f t="array" aca="1" ref="BV20:BV68" ca="1">MMULT(MINVERSE(Matriz_M),BW76:BW124)</f>
        <v>2.2379720085913707E-14</v>
      </c>
      <c r="BW20">
        <f t="array" aca="1" ref="BW20:BW68" ca="1">MMULT(MINVERSE(Matriz_M),BX76:BX124)</f>
        <v>1.7314322764317674E-14</v>
      </c>
      <c r="BX20">
        <f t="array" aca="1" ref="BX20:BX68" ca="1">MMULT(MINVERSE(Matriz_M),BY76:BY124)</f>
        <v>1.3305689527477898E-14</v>
      </c>
      <c r="BY20">
        <f t="array" aca="1" ref="BY20:BY68" ca="1">MMULT(MINVERSE(Matriz_M),BZ76:BZ124)</f>
        <v>1.0153217593919606E-14</v>
      </c>
      <c r="BZ20">
        <f t="array" aca="1" ref="BZ20:BZ68" ca="1">MMULT(MINVERSE(Matriz_M),CA76:CA124)</f>
        <v>7.6903573464466552E-15</v>
      </c>
      <c r="CA20">
        <f t="array" aca="1" ref="CA20:CA68" ca="1">MMULT(MINVERSE(Matriz_M),CB76:CB124)</f>
        <v>5.7795685497460314E-15</v>
      </c>
      <c r="CB20">
        <f t="array" aca="1" ref="CB20:CB68" ca="1">MMULT(MINVERSE(Matriz_M),CC76:CC124)</f>
        <v>4.3079041901531073E-15</v>
      </c>
      <c r="CC20">
        <f t="array" aca="1" ref="CC20:CC68" ca="1">MMULT(MINVERSE(Matriz_M),CD76:CD124)</f>
        <v>3.1831605433667027E-15</v>
      </c>
      <c r="CD20">
        <f t="array" aca="1" ref="CD20:CD68" ca="1">MMULT(MINVERSE(Matriz_M),CE76:CE124)</f>
        <v>2.3305361393137049E-15</v>
      </c>
      <c r="CE20">
        <f t="array" aca="1" ref="CE20:CE68" ca="1">MMULT(MINVERSE(Matriz_M),CF76:CF124)</f>
        <v>1.6897462662527691E-15</v>
      </c>
      <c r="CF20">
        <f t="array" aca="1" ref="CF20:CF68" ca="1">MMULT(MINVERSE(Matriz_M),CG76:CG124)</f>
        <v>1.2125435278758336E-15</v>
      </c>
      <c r="CG20">
        <f t="array" aca="1" ref="CG20:CG68" ca="1">MMULT(MINVERSE(Matriz_M),CH76:CH124)</f>
        <v>8.6059872741011113E-16</v>
      </c>
      <c r="CH20">
        <f t="array" aca="1" ref="CH20:CH68" ca="1">MMULT(MINVERSE(Matriz_M),CI76:CI124)</f>
        <v>6.03699991903854E-16</v>
      </c>
      <c r="CI20">
        <f t="array" aca="1" ref="CI20:CI68" ca="1">MMULT(MINVERSE(Matriz_M),CJ76:CJ124)</f>
        <v>4.1823155899753327E-16</v>
      </c>
      <c r="CJ20">
        <f t="array" aca="1" ref="CJ20:CJ68" ca="1">MMULT(MINVERSE(Matriz_M),CK76:CK124)</f>
        <v>2.8589701924928201E-16</v>
      </c>
      <c r="CK20">
        <f t="array" aca="1" ref="CK20:CK68" ca="1">MMULT(MINVERSE(Matriz_M),CL76:CL124)</f>
        <v>1.9265503199042363E-16</v>
      </c>
      <c r="CL20">
        <f t="array" aca="1" ref="CL20:CL68" ca="1">MMULT(MINVERSE(Matriz_M),CM76:CM124)</f>
        <v>1.2783860507170194E-16</v>
      </c>
      <c r="CM20">
        <f t="array" aca="1" ref="CM20:CM68" ca="1">MMULT(MINVERSE(Matriz_M),CN76:CN124)</f>
        <v>8.3431942972537311E-17</v>
      </c>
      <c r="CN20">
        <f t="array" aca="1" ref="CN20:CN68" ca="1">MMULT(MINVERSE(Matriz_M),CO76:CO124)</f>
        <v>5.3481618804244147E-17</v>
      </c>
      <c r="CO20">
        <f t="array" aca="1" ref="CO20:CO68" ca="1">MMULT(MINVERSE(Matriz_M),CP76:CP124)</f>
        <v>3.3621409988901667E-17</v>
      </c>
      <c r="CP20">
        <f t="array" aca="1" ref="CP20:CP68" ca="1">MMULT(MINVERSE(Matriz_M),CQ76:CQ124)</f>
        <v>2.0692552157091375E-17</v>
      </c>
      <c r="CQ20">
        <f t="array" aca="1" ref="CQ20:CQ68" ca="1">MMULT(MINVERSE(Matriz_M),CR76:CR124)</f>
        <v>1.2443409512374171E-17</v>
      </c>
      <c r="CR20">
        <f t="array" aca="1" ref="CR20:CR68" ca="1">MMULT(MINVERSE(Matriz_M),CS76:CS124)</f>
        <v>7.2946321359711666E-18</v>
      </c>
      <c r="CS20">
        <f t="array" aca="1" ref="CS20:CS68" ca="1">MMULT(MINVERSE(Matriz_M),CT76:CT124)</f>
        <v>4.1577721963279883E-18</v>
      </c>
      <c r="CT20">
        <f t="array" aca="1" ref="CT20:CT68" ca="1">MMULT(MINVERSE(Matriz_M),CU76:CU124)</f>
        <v>2.2970637068025957E-18</v>
      </c>
      <c r="CU20">
        <f t="array" aca="1" ref="CU20:CU68" ca="1">MMULT(MINVERSE(Matriz_M),CV76:CV124)</f>
        <v>1.225637436734923E-18</v>
      </c>
      <c r="CV20">
        <f t="array" aca="1" ref="CV20:CV68" ca="1">MMULT(MINVERSE(Matriz_M),CW76:CW124)</f>
        <v>6.2884808051388E-19</v>
      </c>
      <c r="CW20">
        <f t="array" aca="1" ref="CW20:CW68" ca="1">MMULT(MINVERSE(Matriz_M),CX76:CX124)</f>
        <v>3.0864020568584788E-19</v>
      </c>
      <c r="CX20">
        <f t="array" aca="1" ref="CX20:CX68" ca="1">MMULT(MINVERSE(Matriz_M),CY76:CY124)</f>
        <v>1.4397929188865968E-19</v>
      </c>
      <c r="CY20">
        <f t="array" aca="1" ref="CY20:CY68" ca="1">MMULT(MINVERSE(Matriz_M),CZ76:CZ124)</f>
        <v>6.3331806361804364E-20</v>
      </c>
      <c r="CZ20">
        <f t="array" aca="1" ref="CZ20:CZ68" ca="1">MMULT(MINVERSE(Matriz_M),DA76:DA124)</f>
        <v>2.6002135397436804E-20</v>
      </c>
      <c r="DA20">
        <f t="array" aca="1" ref="DA20:DA68" ca="1">MMULT(MINVERSE(Matriz_M),DB76:DB124)</f>
        <v>9.8335251558649184E-21</v>
      </c>
      <c r="DB20">
        <f t="array" aca="1" ref="DB20:DB68" ca="1">MMULT(MINVERSE(Matriz_M),DC76:DC124)</f>
        <v>3.3649025742523618E-21</v>
      </c>
      <c r="DC20">
        <f t="array" aca="1" ref="DC20:DC68" ca="1">MMULT(MINVERSE(Matriz_M),DD76:DD124)</f>
        <v>1.0160309499186486E-21</v>
      </c>
      <c r="DD20">
        <f t="array" aca="1" ref="DD20:DD68" ca="1">MMULT(MINVERSE(Matriz_M),DE76:DE124)</f>
        <v>2.607889923568638E-22</v>
      </c>
      <c r="DE20">
        <f t="array" aca="1" ref="DE20:DE68" ca="1">MMULT(MINVERSE(Matriz_M),DF76:DF124)</f>
        <v>5.3553840076037196E-23</v>
      </c>
      <c r="DF20">
        <f t="array" aca="1" ref="DF20:DF68" ca="1">MMULT(MINVERSE(Matriz_M),DG76:DG124)</f>
        <v>7.855848546650244E-24</v>
      </c>
      <c r="DG20">
        <f t="array" aca="1" ref="DG20:DG68" ca="1">MMULT(MINVERSE(Matriz_M),DH76:DH124)</f>
        <v>6.2055393946545074E-25</v>
      </c>
      <c r="DH20">
        <f ca="1">MAX(K20-K,0)</f>
        <v>0</v>
      </c>
    </row>
    <row r="21" spans="1:112" ht="13.5" thickBot="1" x14ac:dyDescent="0.25">
      <c r="A21" s="10" t="s">
        <v>7</v>
      </c>
      <c r="B21" s="4">
        <v>0</v>
      </c>
      <c r="H21">
        <f t="shared" ref="H21:H50" ca="1" si="16">(LN(K21*EXP(Tipo*T)/K)+1/2*sigma^2*T)/(sigma*SQRT(T))</f>
        <v>-4.6592635565669669</v>
      </c>
      <c r="I21">
        <f t="shared" ref="I21:I50" ca="1" si="17">H21-sigma*SQRT(T)</f>
        <v>-5.0128169471602408</v>
      </c>
      <c r="J21">
        <f t="shared" ref="J21:J51" ca="1" si="18">K21*NORMSDIST(H21)-K*EXP(-Tipo*T)*NORMSDIST(I21)</f>
        <v>1.5001147377875685E-7</v>
      </c>
      <c r="K21">
        <f t="shared" ref="K21:K51" ca="1" si="19">K20+Delta_x</f>
        <v>1.44</v>
      </c>
      <c r="L21">
        <f ca="1"/>
        <v>2.7649920406029892E-8</v>
      </c>
      <c r="M21">
        <f ca="1"/>
        <v>2.5454700683673156E-8</v>
      </c>
      <c r="N21">
        <f ca="1"/>
        <v>2.3411035086313092E-8</v>
      </c>
      <c r="O21">
        <f ca="1"/>
        <v>2.1510136907945365E-8</v>
      </c>
      <c r="P21">
        <f ca="1"/>
        <v>1.9743622546962542E-8</v>
      </c>
      <c r="Q21">
        <f ca="1"/>
        <v>1.8103498613669967E-8</v>
      </c>
      <c r="R21">
        <f ca="1"/>
        <v>1.6582149217134521E-8</v>
      </c>
      <c r="S21">
        <f ca="1"/>
        <v>1.5172323436200711E-8</v>
      </c>
      <c r="T21">
        <f ca="1"/>
        <v>1.3867122979349082E-8</v>
      </c>
      <c r="U21">
        <f ca="1"/>
        <v>1.2659990037905807E-8</v>
      </c>
      <c r="V21">
        <f ca="1"/>
        <v>1.1544695336939505E-8</v>
      </c>
      <c r="W21">
        <f ca="1"/>
        <v>1.051532638800131E-8</v>
      </c>
      <c r="X21">
        <f ca="1"/>
        <v>9.5662759476783775E-9</v>
      </c>
      <c r="Y21">
        <f ca="1"/>
        <v>8.6922306857380994E-9</v>
      </c>
      <c r="Z21">
        <f ca="1"/>
        <v>7.8881600664415892E-9</v>
      </c>
      <c r="AA21">
        <f ca="1"/>
        <v>7.1493054463998368E-9</v>
      </c>
      <c r="AB21">
        <f ca="1"/>
        <v>6.4711693921350897E-9</v>
      </c>
      <c r="AC21">
        <f ca="1"/>
        <v>5.8495052202933855E-9</v>
      </c>
      <c r="AD21">
        <f ca="1"/>
        <v>5.2803067632320568E-9</v>
      </c>
      <c r="AE21">
        <f ca="1"/>
        <v>4.7597983624786932E-9</v>
      </c>
      <c r="AF21">
        <f ca="1"/>
        <v>4.284425092325776E-9</v>
      </c>
      <c r="AG21">
        <f ca="1"/>
        <v>3.8508432155882283E-9</v>
      </c>
      <c r="AH21">
        <f ca="1"/>
        <v>3.4559108733098146E-9</v>
      </c>
      <c r="AI21">
        <f ca="1"/>
        <v>3.0966790099588912E-9</v>
      </c>
      <c r="AJ21">
        <f ca="1"/>
        <v>2.7703825354050198E-9</v>
      </c>
      <c r="AK21">
        <f ca="1"/>
        <v>2.4744317247154948E-9</v>
      </c>
      <c r="AL21">
        <f ca="1"/>
        <v>2.2064038565555426E-9</v>
      </c>
      <c r="AM21">
        <f ca="1"/>
        <v>1.9640350907180664E-9</v>
      </c>
      <c r="AN21">
        <f ca="1"/>
        <v>1.7452125850488649E-9</v>
      </c>
      <c r="AO21">
        <f ca="1"/>
        <v>1.5479668517716304E-9</v>
      </c>
      <c r="AP21">
        <f ca="1"/>
        <v>1.370464352954247E-9</v>
      </c>
      <c r="AQ21">
        <f ca="1"/>
        <v>1.2110003345944286E-9</v>
      </c>
      <c r="AR21">
        <f ca="1"/>
        <v>1.0679918985390679E-9</v>
      </c>
      <c r="AS21">
        <f ca="1"/>
        <v>9.3997131118834654E-10</v>
      </c>
      <c r="AT21">
        <f ca="1"/>
        <v>8.2557954767321582E-10</v>
      </c>
      <c r="AU21">
        <f ca="1"/>
        <v>7.2356006993387242E-10</v>
      </c>
      <c r="AV21">
        <f ca="1"/>
        <v>6.3275283686788035E-10</v>
      </c>
      <c r="AW21">
        <f ca="1"/>
        <v>5.5208854446023212E-10</v>
      </c>
      <c r="AX21">
        <f ca="1"/>
        <v>4.8058309355450782E-10</v>
      </c>
      <c r="AY21">
        <f ca="1"/>
        <v>4.1733228267497422E-10</v>
      </c>
      <c r="AZ21">
        <f ca="1"/>
        <v>3.6150672306461943E-10</v>
      </c>
      <c r="BA21">
        <f ca="1"/>
        <v>3.1234697286436269E-10</v>
      </c>
      <c r="BB21">
        <f ca="1"/>
        <v>2.69158887124646E-10</v>
      </c>
      <c r="BC21">
        <f ca="1"/>
        <v>2.3130918011298071E-10</v>
      </c>
      <c r="BD21">
        <f ca="1"/>
        <v>1.9822119616040488E-10</v>
      </c>
      <c r="BE21">
        <f ca="1"/>
        <v>1.6937088507687333E-10</v>
      </c>
      <c r="BF21">
        <f ca="1"/>
        <v>1.4428297796100039E-10</v>
      </c>
      <c r="BG21">
        <f ca="1"/>
        <v>1.2252735903393862E-10</v>
      </c>
      <c r="BH21">
        <f ca="1"/>
        <v>1.0371562894114763E-10</v>
      </c>
      <c r="BI21">
        <f ca="1"/>
        <v>8.7497854790009426E-11</v>
      </c>
      <c r="BJ21">
        <f ca="1"/>
        <v>7.3559502026287541E-11</v>
      </c>
      <c r="BK21">
        <f ca="1"/>
        <v>6.1618543098905296E-11</v>
      </c>
      <c r="BL21">
        <f ca="1"/>
        <v>5.1422737721002596E-11</v>
      </c>
      <c r="BM21">
        <f ca="1"/>
        <v>4.2747079406271814E-11</v>
      </c>
      <c r="BN21">
        <f ca="1"/>
        <v>3.5391402843691443E-11</v>
      </c>
      <c r="BO21">
        <f ca="1"/>
        <v>2.9178146571460743E-11</v>
      </c>
      <c r="BP21">
        <f ca="1"/>
        <v>2.3950265322640599E-11</v>
      </c>
      <c r="BQ21">
        <f ca="1"/>
        <v>1.9569286341139897E-11</v>
      </c>
      <c r="BR21">
        <f ca="1"/>
        <v>1.5913503907619626E-11</v>
      </c>
      <c r="BS21">
        <f ca="1"/>
        <v>1.2876306270938662E-11</v>
      </c>
      <c r="BT21">
        <f ca="1"/>
        <v>1.0364629152202703E-11</v>
      </c>
      <c r="BU21">
        <f ca="1"/>
        <v>8.2975299755100648E-12</v>
      </c>
      <c r="BV21">
        <f ca="1"/>
        <v>6.604876982263638E-12</v>
      </c>
      <c r="BW21">
        <f ca="1"/>
        <v>5.2261474045189168E-12</v>
      </c>
      <c r="BX21">
        <f ca="1"/>
        <v>4.1093289072767519E-12</v>
      </c>
      <c r="BY21">
        <f ca="1"/>
        <v>3.209918559844861E-12</v>
      </c>
      <c r="BZ21">
        <f ca="1"/>
        <v>2.4900136622458971E-12</v>
      </c>
      <c r="CA21">
        <f ca="1"/>
        <v>1.9174888339223524E-12</v>
      </c>
      <c r="CB21">
        <f ca="1"/>
        <v>1.4652538683765506E-12</v>
      </c>
      <c r="CC21">
        <f ca="1"/>
        <v>1.1105869684971282E-12</v>
      </c>
      <c r="CD21">
        <f ca="1"/>
        <v>8.3453810268249766E-13</v>
      </c>
      <c r="CE21">
        <f ca="1"/>
        <v>6.2139736090663188E-13</v>
      </c>
      <c r="CF21">
        <f ca="1"/>
        <v>4.5822334192112169E-13</v>
      </c>
      <c r="CG21">
        <f ca="1"/>
        <v>3.3442676709507021E-13</v>
      </c>
      <c r="CH21">
        <f ca="1"/>
        <v>2.4140469211442214E-13</v>
      </c>
      <c r="CI21">
        <f ca="1"/>
        <v>1.7222087395698838E-13</v>
      </c>
      <c r="CJ21">
        <f ca="1"/>
        <v>1.2132804620226915E-13</v>
      </c>
      <c r="CK21">
        <f ca="1"/>
        <v>8.432805971411951E-14</v>
      </c>
      <c r="CL21">
        <f ca="1"/>
        <v>5.7766056856075155E-14</v>
      </c>
      <c r="CM21">
        <f ca="1"/>
        <v>3.8955064394932885E-14</v>
      </c>
      <c r="CN21">
        <f ca="1"/>
        <v>2.5827611780551183E-14</v>
      </c>
      <c r="CO21">
        <f ca="1"/>
        <v>1.6811206161227825E-14</v>
      </c>
      <c r="CP21">
        <f ca="1"/>
        <v>1.0724721856617763E-14</v>
      </c>
      <c r="CQ21">
        <f ca="1"/>
        <v>6.6929885774519337E-15</v>
      </c>
      <c r="CR21">
        <f ca="1"/>
        <v>4.0770879412077947E-15</v>
      </c>
      <c r="CS21">
        <f ca="1"/>
        <v>2.4180902625205161E-15</v>
      </c>
      <c r="CT21">
        <f ca="1"/>
        <v>1.3921816794033701E-15</v>
      </c>
      <c r="CU21">
        <f ca="1"/>
        <v>7.7534391806020067E-16</v>
      </c>
      <c r="CV21">
        <f ca="1"/>
        <v>4.1595395065216537E-16</v>
      </c>
      <c r="CW21">
        <f ca="1"/>
        <v>2.1386707712375461E-16</v>
      </c>
      <c r="CX21">
        <f ca="1"/>
        <v>1.0473326680761909E-16</v>
      </c>
      <c r="CY21">
        <f ca="1"/>
        <v>4.8471741754926073E-17</v>
      </c>
      <c r="CZ21">
        <f ca="1"/>
        <v>2.0991720731883998E-17</v>
      </c>
      <c r="DA21">
        <f ca="1"/>
        <v>8.3970798723797917E-18</v>
      </c>
      <c r="DB21">
        <f ca="1"/>
        <v>3.0487170311492071E-18</v>
      </c>
      <c r="DC21">
        <f ca="1"/>
        <v>9.8013421258438536E-19</v>
      </c>
      <c r="DD21">
        <f ca="1"/>
        <v>2.6890861092671524E-19</v>
      </c>
      <c r="DE21">
        <f ca="1"/>
        <v>5.9289868051620235E-20</v>
      </c>
      <c r="DF21">
        <f ca="1"/>
        <v>9.3860295737253295E-21</v>
      </c>
      <c r="DG21">
        <f ca="1"/>
        <v>8.0491089440197619E-22</v>
      </c>
      <c r="DH21">
        <f t="shared" ref="DH21:DH50" ca="1" si="20">MAX(K21-K,0)</f>
        <v>0</v>
      </c>
    </row>
    <row r="22" spans="1:112" x14ac:dyDescent="0.2">
      <c r="H22">
        <f t="shared" ca="1" si="16"/>
        <v>-3.5124350466556882</v>
      </c>
      <c r="I22">
        <f t="shared" ca="1" si="17"/>
        <v>-3.8659884372489621</v>
      </c>
      <c r="J22">
        <f t="shared" ca="1" si="18"/>
        <v>3.9188725875591789E-5</v>
      </c>
      <c r="K22">
        <f t="shared" ca="1" si="19"/>
        <v>2.16</v>
      </c>
      <c r="L22">
        <f ca="1"/>
        <v>1.0027623047825229E-6</v>
      </c>
      <c r="M22">
        <f ca="1"/>
        <v>9.3297141718249333E-7</v>
      </c>
      <c r="N22">
        <f ca="1"/>
        <v>8.6727443117366107E-7</v>
      </c>
      <c r="O22">
        <f ca="1"/>
        <v>8.0547994068813976E-7</v>
      </c>
      <c r="P22">
        <f ca="1"/>
        <v>7.4740290009828438E-7</v>
      </c>
      <c r="Q22">
        <f ca="1"/>
        <v>6.9286452153048891E-7</v>
      </c>
      <c r="R22">
        <f ca="1"/>
        <v>6.4169217043635242E-7</v>
      </c>
      <c r="S22">
        <f ca="1"/>
        <v>5.937192594997179E-7</v>
      </c>
      <c r="T22">
        <f ca="1"/>
        <v>5.4878514096075054E-7</v>
      </c>
      <c r="U22">
        <f ca="1"/>
        <v>5.0673499744082057E-7</v>
      </c>
      <c r="V22">
        <f ca="1"/>
        <v>4.6741973135450464E-7</v>
      </c>
      <c r="W22">
        <f ca="1"/>
        <v>4.3069585299750592E-7</v>
      </c>
      <c r="X22">
        <f ca="1"/>
        <v>3.9642536740169573E-7</v>
      </c>
      <c r="Y22">
        <f ca="1"/>
        <v>3.6447566005081591E-7</v>
      </c>
      <c r="Z22">
        <f ca="1"/>
        <v>3.3471938155262293E-7</v>
      </c>
      <c r="AA22">
        <f ca="1"/>
        <v>3.0703433136540658E-7</v>
      </c>
      <c r="AB22">
        <f ca="1"/>
        <v>2.8130334067886261E-7</v>
      </c>
      <c r="AC22">
        <f ca="1"/>
        <v>2.5741415455123889E-7</v>
      </c>
      <c r="AD22">
        <f ca="1"/>
        <v>2.3525931340649709E-7</v>
      </c>
      <c r="AE22">
        <f ca="1"/>
        <v>2.1473603399692584E-7</v>
      </c>
      <c r="AF22">
        <f ca="1"/>
        <v>1.9574608993820359E-7</v>
      </c>
      <c r="AG22">
        <f ca="1"/>
        <v>1.7819569192533276E-7</v>
      </c>
      <c r="AH22">
        <f ca="1"/>
        <v>1.6199536773913352E-7</v>
      </c>
      <c r="AI22">
        <f ca="1"/>
        <v>1.4705984215409994E-7</v>
      </c>
      <c r="AJ22">
        <f ca="1"/>
        <v>1.3330791685936565E-7</v>
      </c>
      <c r="AK22">
        <f ca="1"/>
        <v>1.2066235050529877E-7</v>
      </c>
      <c r="AL22">
        <f ca="1"/>
        <v>1.0904973898883192E-7</v>
      </c>
      <c r="AM22">
        <f ca="1"/>
        <v>9.8400396091032446E-8</v>
      </c>
      <c r="AN22">
        <f ca="1"/>
        <v>8.8648234580615915E-8</v>
      </c>
      <c r="AO22">
        <f ca="1"/>
        <v>7.9730647897099335E-8</v>
      </c>
      <c r="AP22">
        <f ca="1"/>
        <v>7.1588392527068645E-8</v>
      </c>
      <c r="AQ22">
        <f ca="1"/>
        <v>6.4165471186593782E-8</v>
      </c>
      <c r="AR22">
        <f ca="1"/>
        <v>5.7409016922154916E-8</v>
      </c>
      <c r="AS22">
        <f ca="1"/>
        <v>5.1269178241538596E-8</v>
      </c>
      <c r="AT22">
        <f ca="1"/>
        <v>4.5699005385019735E-8</v>
      </c>
      <c r="AU22">
        <f ca="1"/>
        <v>4.0654337845753054E-8</v>
      </c>
      <c r="AV22">
        <f ca="1"/>
        <v>3.609369324665744E-8</v>
      </c>
      <c r="AW22">
        <f ca="1"/>
        <v>3.1978157679177994E-8</v>
      </c>
      <c r="AX22">
        <f ca="1"/>
        <v>2.8271277607153932E-8</v>
      </c>
      <c r="AY22">
        <f ca="1"/>
        <v>2.4938953436599894E-8</v>
      </c>
      <c r="AZ22">
        <f ca="1"/>
        <v>2.1949334849521964E-8</v>
      </c>
      <c r="BA22">
        <f ca="1"/>
        <v>1.9272717996936794E-8</v>
      </c>
      <c r="BB22">
        <f ca="1"/>
        <v>1.6881444643040623E-8</v>
      </c>
      <c r="BC22">
        <f ca="1"/>
        <v>1.4749803348985273E-8</v>
      </c>
      <c r="BD22">
        <f ca="1"/>
        <v>1.2853932780962181E-8</v>
      </c>
      <c r="BE22">
        <f ca="1"/>
        <v>1.1171727223274081E-8</v>
      </c>
      <c r="BF22">
        <f ca="1"/>
        <v>9.6827443727914978E-9</v>
      </c>
      <c r="BG22">
        <f ca="1"/>
        <v>8.3681154866519433E-9</v>
      </c>
      <c r="BH22">
        <f ca="1"/>
        <v>7.2104579502694004E-9</v>
      </c>
      <c r="BI22">
        <f ca="1"/>
        <v>6.1937903276876038E-9</v>
      </c>
      <c r="BJ22">
        <f ca="1"/>
        <v>5.3034499510415005E-9</v>
      </c>
      <c r="BK22">
        <f ca="1"/>
        <v>4.5260131003970718E-9</v>
      </c>
      <c r="BL22">
        <f ca="1"/>
        <v>3.8492178195320663E-9</v>
      </c>
      <c r="BM22">
        <f ca="1"/>
        <v>3.2618894073124003E-9</v>
      </c>
      <c r="BN22">
        <f ca="1"/>
        <v>2.7538686182258479E-9</v>
      </c>
      <c r="BO22">
        <f ca="1"/>
        <v>2.3159425993727061E-9</v>
      </c>
      <c r="BP22">
        <f ca="1"/>
        <v>1.9397785848006018E-9</v>
      </c>
      <c r="BQ22">
        <f ca="1"/>
        <v>1.6178603615275555E-9</v>
      </c>
      <c r="BR22">
        <f ca="1"/>
        <v>1.3434275149454919E-9</v>
      </c>
      <c r="BS22">
        <f ca="1"/>
        <v>1.1104174545591385E-9</v>
      </c>
      <c r="BT22">
        <f ca="1"/>
        <v>9.1341021421792191E-10</v>
      </c>
      <c r="BU22">
        <f ca="1"/>
        <v>7.4757601416803482E-10</v>
      </c>
      <c r="BV22">
        <f ca="1"/>
        <v>6.0862556541696499E-10</v>
      </c>
      <c r="BW22">
        <f ca="1"/>
        <v>4.9276309009378292E-10</v>
      </c>
      <c r="BX22">
        <f ca="1"/>
        <v>3.9664202473723322E-10</v>
      </c>
      <c r="BY22">
        <f ca="1"/>
        <v>3.1732336678349161E-10</v>
      </c>
      <c r="BZ22">
        <f ca="1"/>
        <v>2.5223661799102069E-10</v>
      </c>
      <c r="CA22">
        <f ca="1"/>
        <v>1.9914327216715213E-10</v>
      </c>
      <c r="CB22">
        <f ca="1"/>
        <v>1.5610278838673345E-10</v>
      </c>
      <c r="CC22">
        <f ca="1"/>
        <v>1.2144098495512133E-10</v>
      </c>
      <c r="CD22">
        <f ca="1"/>
        <v>9.3720783704292522E-11</v>
      </c>
      <c r="CE22">
        <f ca="1"/>
        <v>7.1715228860491276E-11</v>
      </c>
      <c r="CF22">
        <f ca="1"/>
        <v>5.438269972329428E-11</v>
      </c>
      <c r="CG22">
        <f ca="1"/>
        <v>4.0844231787562375E-11</v>
      </c>
      <c r="CH22">
        <f ca="1"/>
        <v>3.0362856759096074E-11</v>
      </c>
      <c r="CI22">
        <f ca="1"/>
        <v>2.2324868198426689E-11</v>
      </c>
      <c r="CJ22">
        <f ca="1"/>
        <v>1.6222916310004161E-11</v>
      </c>
      <c r="CK22">
        <f ca="1"/>
        <v>1.1640832708967457E-11</v>
      </c>
      <c r="CL22">
        <f ca="1"/>
        <v>8.2400838749912027E-12</v>
      </c>
      <c r="CM22">
        <f ca="1"/>
        <v>5.7477504695133093E-12</v>
      </c>
      <c r="CN22">
        <f ca="1"/>
        <v>3.9459287723100632E-12</v>
      </c>
      <c r="CO22">
        <f ca="1"/>
        <v>2.6624502048362863E-12</v>
      </c>
      <c r="CP22">
        <f ca="1"/>
        <v>1.7628152648522604E-12</v>
      </c>
      <c r="CQ22">
        <f ca="1"/>
        <v>1.1432392077228434E-12</v>
      </c>
      <c r="CR22">
        <f ca="1"/>
        <v>7.2470847605136158E-13</v>
      </c>
      <c r="CS22">
        <f ca="1"/>
        <v>4.4794919550613909E-13</v>
      </c>
      <c r="CT22">
        <f ca="1"/>
        <v>2.6921200748589111E-13</v>
      </c>
      <c r="CU22">
        <f ca="1"/>
        <v>1.5678107684288939E-13</v>
      </c>
      <c r="CV22">
        <f ca="1"/>
        <v>8.8119264346989798E-14</v>
      </c>
      <c r="CW22">
        <f ca="1"/>
        <v>4.756614842532439E-14</v>
      </c>
      <c r="CX22">
        <f ca="1"/>
        <v>2.4510768415508127E-14</v>
      </c>
      <c r="CY22">
        <f ca="1"/>
        <v>1.1966581275071319E-14</v>
      </c>
      <c r="CZ22">
        <f ca="1"/>
        <v>5.482104135001366E-15</v>
      </c>
      <c r="DA22">
        <f ca="1"/>
        <v>2.3269747303303982E-15</v>
      </c>
      <c r="DB22">
        <f ca="1"/>
        <v>8.9960918924151811E-16</v>
      </c>
      <c r="DC22">
        <f ca="1"/>
        <v>3.0917144254292073E-16</v>
      </c>
      <c r="DD22">
        <f ca="1"/>
        <v>9.1082298434156522E-17</v>
      </c>
      <c r="DE22">
        <f ca="1"/>
        <v>2.1674573373790883E-17</v>
      </c>
      <c r="DF22">
        <f ca="1"/>
        <v>3.7254103046045615E-18</v>
      </c>
      <c r="DG22">
        <f ca="1"/>
        <v>3.4929507885921135E-19</v>
      </c>
      <c r="DH22">
        <f t="shared" ca="1" si="20"/>
        <v>0</v>
      </c>
    </row>
    <row r="23" spans="1:112" x14ac:dyDescent="0.2">
      <c r="H23">
        <f t="shared" ca="1" si="16"/>
        <v>-2.6987472696298727</v>
      </c>
      <c r="I23">
        <f t="shared" ca="1" si="17"/>
        <v>-3.0523006602231466</v>
      </c>
      <c r="J23">
        <f t="shared" ca="1" si="18"/>
        <v>9.8407064652990262E-4</v>
      </c>
      <c r="K23">
        <f t="shared" ca="1" si="19"/>
        <v>2.88</v>
      </c>
      <c r="L23">
        <f ca="1"/>
        <v>1.7788367780457578E-5</v>
      </c>
      <c r="M23">
        <f ca="1"/>
        <v>1.6723774255982128E-5</v>
      </c>
      <c r="N23">
        <f ca="1"/>
        <v>1.5710550383605967E-5</v>
      </c>
      <c r="O23">
        <f ca="1"/>
        <v>1.4746883293515222E-5</v>
      </c>
      <c r="P23">
        <f ca="1"/>
        <v>1.3830995597814387E-5</v>
      </c>
      <c r="Q23">
        <f ca="1"/>
        <v>1.2961145595259271E-5</v>
      </c>
      <c r="R23">
        <f ca="1"/>
        <v>1.2135627454561432E-5</v>
      </c>
      <c r="S23">
        <f ca="1"/>
        <v>1.1352771375812081E-5</v>
      </c>
      <c r="T23">
        <f ca="1"/>
        <v>1.0610943729590573E-5</v>
      </c>
      <c r="U23">
        <f ca="1"/>
        <v>9.9085471733409511E-6</v>
      </c>
      <c r="V23">
        <f ca="1"/>
        <v>9.2440207446200262E-6</v>
      </c>
      <c r="W23">
        <f ca="1"/>
        <v>8.615839930841841E-6</v>
      </c>
      <c r="X23">
        <f ca="1"/>
        <v>8.0225167151662908E-6</v>
      </c>
      <c r="Y23">
        <f ca="1"/>
        <v>7.4625995982040392E-6</v>
      </c>
      <c r="Z23">
        <f ca="1"/>
        <v>6.9346735952358782E-6</v>
      </c>
      <c r="AA23">
        <f ca="1"/>
        <v>6.4373602086722206E-6</v>
      </c>
      <c r="AB23">
        <f ca="1"/>
        <v>5.9693173755074623E-6</v>
      </c>
      <c r="AC23">
        <f ca="1"/>
        <v>5.5292393895547413E-6</v>
      </c>
      <c r="AD23">
        <f ca="1"/>
        <v>5.1158567982788108E-6</v>
      </c>
      <c r="AE23">
        <f ca="1"/>
        <v>4.727936274078737E-6</v>
      </c>
      <c r="AF23">
        <f ca="1"/>
        <v>4.3642804599075427E-6</v>
      </c>
      <c r="AG23">
        <f ca="1"/>
        <v>4.0237277891530326E-6</v>
      </c>
      <c r="AH23">
        <f ca="1"/>
        <v>3.7051522797426852E-6</v>
      </c>
      <c r="AI23">
        <f ca="1"/>
        <v>3.4074633024756671E-6</v>
      </c>
      <c r="AJ23">
        <f ca="1"/>
        <v>3.1296053236268103E-6</v>
      </c>
      <c r="AK23">
        <f ca="1"/>
        <v>2.8705576219105579E-6</v>
      </c>
      <c r="AL23">
        <f ca="1"/>
        <v>2.6293339799376173E-6</v>
      </c>
      <c r="AM23">
        <f ca="1"/>
        <v>2.4049823503431047E-6</v>
      </c>
      <c r="AN23">
        <f ca="1"/>
        <v>2.1965844968124265E-6</v>
      </c>
      <c r="AO23">
        <f ca="1"/>
        <v>2.0032556102798445E-6</v>
      </c>
      <c r="AP23">
        <f ca="1"/>
        <v>1.8241439006245977E-6</v>
      </c>
      <c r="AQ23">
        <f ca="1"/>
        <v>1.6584301642405205E-6</v>
      </c>
      <c r="AR23">
        <f ca="1"/>
        <v>1.5053273279071621E-6</v>
      </c>
      <c r="AS23">
        <f ca="1"/>
        <v>1.3640799694434172E-6</v>
      </c>
      <c r="AT23">
        <f ca="1"/>
        <v>1.2339638156785095E-6</v>
      </c>
      <c r="AU23">
        <f ca="1"/>
        <v>1.1142852183296472E-6</v>
      </c>
      <c r="AV23">
        <f ca="1"/>
        <v>1.0043806084307116E-6</v>
      </c>
      <c r="AW23">
        <f ca="1"/>
        <v>9.0361593001178688E-7</v>
      </c>
      <c r="AX23">
        <f ca="1"/>
        <v>8.1138605378497105E-7</v>
      </c>
      <c r="AY23">
        <f ca="1"/>
        <v>7.2711417164762407E-7</v>
      </c>
      <c r="AZ23">
        <f ca="1"/>
        <v>6.5025117286978251E-7</v>
      </c>
      <c r="BA23">
        <f ca="1"/>
        <v>5.8027500288768008E-7</v>
      </c>
      <c r="BB23">
        <f ca="1"/>
        <v>5.1669000567998653E-7</v>
      </c>
      <c r="BC23">
        <f ca="1"/>
        <v>4.5902625075724174E-7</v>
      </c>
      <c r="BD23">
        <f ca="1"/>
        <v>4.0683884584780597E-7</v>
      </c>
      <c r="BE23">
        <f ca="1"/>
        <v>3.597072364151991E-7</v>
      </c>
      <c r="BF23">
        <f ca="1"/>
        <v>3.1723449319167793E-7</v>
      </c>
      <c r="BG23">
        <f ca="1"/>
        <v>2.7904658896105476E-7</v>
      </c>
      <c r="BH23">
        <f ca="1"/>
        <v>2.4479166586975907E-7</v>
      </c>
      <c r="BI23">
        <f ca="1"/>
        <v>2.1413929458870062E-7</v>
      </c>
      <c r="BJ23">
        <f ca="1"/>
        <v>1.8677972668928539E-7</v>
      </c>
      <c r="BK23">
        <f ca="1"/>
        <v>1.6242314163463034E-7</v>
      </c>
      <c r="BL23">
        <f ca="1"/>
        <v>1.4079888982128863E-7</v>
      </c>
      <c r="BM23">
        <f ca="1"/>
        <v>1.2165473313728482E-7</v>
      </c>
      <c r="BN23">
        <f ca="1"/>
        <v>1.0475608452861568E-7</v>
      </c>
      <c r="BO23">
        <f ca="1"/>
        <v>8.9885248088245216E-8</v>
      </c>
      <c r="BP23">
        <f ca="1"/>
        <v>7.6840661198649562E-8</v>
      </c>
      <c r="BQ23">
        <f ca="1"/>
        <v>6.5436140270789785E-8</v>
      </c>
      <c r="BR23">
        <f ca="1"/>
        <v>5.5500131628655412E-8</v>
      </c>
      <c r="BS23">
        <f ca="1"/>
        <v>4.6874969088872141E-8</v>
      </c>
      <c r="BT23">
        <f ca="1"/>
        <v>3.9416139778964283E-8</v>
      </c>
      <c r="BU23">
        <f ca="1"/>
        <v>3.2991559725375475E-8</v>
      </c>
      <c r="BV23">
        <f ca="1"/>
        <v>2.7480860722963268E-8</v>
      </c>
      <c r="BW23">
        <f ca="1"/>
        <v>2.2774689971102532E-8</v>
      </c>
      <c r="BX23">
        <f ca="1"/>
        <v>1.8774023927489514E-8</v>
      </c>
      <c r="BY23">
        <f ca="1"/>
        <v>1.5389497788993366E-8</v>
      </c>
      <c r="BZ23">
        <f ca="1"/>
        <v>1.2540751959253566E-8</v>
      </c>
      <c r="CA23">
        <f ca="1"/>
        <v>1.0155796805007334E-8</v>
      </c>
      <c r="CB23">
        <f ca="1"/>
        <v>8.1703969372390976E-9</v>
      </c>
      <c r="CC23">
        <f ca="1"/>
        <v>6.5274761791147102E-9</v>
      </c>
      <c r="CD23">
        <f ca="1"/>
        <v>5.1765443003010914E-9</v>
      </c>
      <c r="CE23">
        <f ca="1"/>
        <v>4.0731465067493404E-9</v>
      </c>
      <c r="CF23">
        <f ca="1"/>
        <v>3.1783365764863052E-9</v>
      </c>
      <c r="CG23">
        <f ca="1"/>
        <v>2.4581744256506162E-9</v>
      </c>
      <c r="CH23">
        <f ca="1"/>
        <v>1.8832487752520292E-9</v>
      </c>
      <c r="CI23">
        <f ca="1"/>
        <v>1.4282254683563191E-9</v>
      </c>
      <c r="CJ23">
        <f ca="1"/>
        <v>1.0714218601398062E-9</v>
      </c>
      <c r="CK23">
        <f ca="1"/>
        <v>7.9440757017289841E-10</v>
      </c>
      <c r="CL23">
        <f ca="1"/>
        <v>5.8163174816003281E-10</v>
      </c>
      <c r="CM23">
        <f ca="1"/>
        <v>4.2007686209487997E-10</v>
      </c>
      <c r="CN23">
        <f ca="1"/>
        <v>2.9893887243239478E-10</v>
      </c>
      <c r="CO23">
        <f ca="1"/>
        <v>2.0933350862308191E-10</v>
      </c>
      <c r="CP23">
        <f ca="1"/>
        <v>1.4402821653470697E-10</v>
      </c>
      <c r="CQ23">
        <f ca="1"/>
        <v>9.719919838389398E-11</v>
      </c>
      <c r="CR23">
        <f ca="1"/>
        <v>6.4212822441015859E-11</v>
      </c>
      <c r="CS23">
        <f ca="1"/>
        <v>4.1430539723511799E-11</v>
      </c>
      <c r="CT23">
        <f ca="1"/>
        <v>2.6036311054756004E-11</v>
      </c>
      <c r="CU23">
        <f ca="1"/>
        <v>1.588542225703335E-11</v>
      </c>
      <c r="CV23">
        <f ca="1"/>
        <v>9.3734499886396067E-12</v>
      </c>
      <c r="CW23">
        <f ca="1"/>
        <v>5.3240380237233748E-12</v>
      </c>
      <c r="CX23">
        <f ca="1"/>
        <v>2.8940558501626067E-12</v>
      </c>
      <c r="CY23">
        <f ca="1"/>
        <v>1.4946405683405938E-12</v>
      </c>
      <c r="CZ23">
        <f ca="1"/>
        <v>7.2657140407285841E-13</v>
      </c>
      <c r="DA23">
        <f ca="1"/>
        <v>3.2839577762724859E-13</v>
      </c>
      <c r="DB23">
        <f ca="1"/>
        <v>1.3571867648667552E-13</v>
      </c>
      <c r="DC23">
        <f ca="1"/>
        <v>5.0084646545161485E-14</v>
      </c>
      <c r="DD23">
        <f ca="1"/>
        <v>1.5925217103903102E-14</v>
      </c>
      <c r="DE23">
        <f ca="1"/>
        <v>4.1146288699137852E-15</v>
      </c>
      <c r="DF23">
        <f ca="1"/>
        <v>7.7324046350504363E-16</v>
      </c>
      <c r="DG23">
        <f ca="1"/>
        <v>7.9928665413470109E-17</v>
      </c>
      <c r="DH23">
        <f t="shared" ca="1" si="20"/>
        <v>0</v>
      </c>
    </row>
    <row r="24" spans="1:112" x14ac:dyDescent="0.2">
      <c r="H24">
        <f t="shared" ca="1" si="16"/>
        <v>-2.0676019963805685</v>
      </c>
      <c r="I24">
        <f t="shared" ca="1" si="17"/>
        <v>-2.4211553869738425</v>
      </c>
      <c r="J24">
        <f t="shared" ca="1" si="18"/>
        <v>8.0430388617919735E-3</v>
      </c>
      <c r="K24">
        <f t="shared" ca="1" si="19"/>
        <v>3.5999999999999996</v>
      </c>
      <c r="L24">
        <f ca="1"/>
        <v>1.8704674156264515E-4</v>
      </c>
      <c r="M24">
        <f ca="1"/>
        <v>1.7763392934065541E-4</v>
      </c>
      <c r="N24">
        <f ca="1"/>
        <v>1.6857901923474205E-4</v>
      </c>
      <c r="O24">
        <f ca="1"/>
        <v>1.598735168694376E-4</v>
      </c>
      <c r="P24">
        <f ca="1"/>
        <v>1.5150896250094606E-4</v>
      </c>
      <c r="Q24">
        <f ca="1"/>
        <v>1.4347693459809284E-4</v>
      </c>
      <c r="R24">
        <f ca="1"/>
        <v>1.3576905344745902E-4</v>
      </c>
      <c r="S24">
        <f ca="1"/>
        <v>1.2837698477928116E-4</v>
      </c>
      <c r="T24">
        <f ca="1"/>
        <v>1.2129244341052273E-4</v>
      </c>
      <c r="U24">
        <f ca="1"/>
        <v>1.1450719690135334E-4</v>
      </c>
      <c r="V24">
        <f ca="1"/>
        <v>1.0801306922109553E-4</v>
      </c>
      <c r="W24">
        <f ca="1"/>
        <v>1.0180194441952302E-4</v>
      </c>
      <c r="X24">
        <f ca="1"/>
        <v>9.586577029922022E-5</v>
      </c>
      <c r="Y24">
        <f ca="1"/>
        <v>9.0196562084534856E-5</v>
      </c>
      <c r="Z24">
        <f ca="1"/>
        <v>8.4786406082482254E-5</v>
      </c>
      <c r="AA24">
        <f ca="1"/>
        <v>7.9627463330783844E-5</v>
      </c>
      <c r="AB24">
        <f ca="1"/>
        <v>7.4711973228051138E-5</v>
      </c>
      <c r="AC24">
        <f ca="1"/>
        <v>7.0032257140955931E-5</v>
      </c>
      <c r="AD24">
        <f ca="1"/>
        <v>6.5580721983059362E-5</v>
      </c>
      <c r="AE24">
        <f ca="1"/>
        <v>6.1349863759810081E-5</v>
      </c>
      <c r="AF24">
        <f ca="1"/>
        <v>5.7332271074061865E-5</v>
      </c>
      <c r="AG24">
        <f ca="1"/>
        <v>5.3520628586306964E-5</v>
      </c>
      <c r="AH24">
        <f ca="1"/>
        <v>4.9907720423674142E-5</v>
      </c>
      <c r="AI24">
        <f ca="1"/>
        <v>4.6486433531599009E-5</v>
      </c>
      <c r="AJ24">
        <f ca="1"/>
        <v>4.324976096194176E-5</v>
      </c>
      <c r="AK24">
        <f ca="1"/>
        <v>4.0190805091202973E-5</v>
      </c>
      <c r="AL24">
        <f ca="1"/>
        <v>3.730278076237484E-5</v>
      </c>
      <c r="AM24">
        <f ca="1"/>
        <v>3.4579018343861493E-5</v>
      </c>
      <c r="AN24">
        <f ca="1"/>
        <v>3.2012966698812468E-5</v>
      </c>
      <c r="AO24">
        <f ca="1"/>
        <v>2.9598196058135323E-5</v>
      </c>
      <c r="AP24">
        <f ca="1"/>
        <v>2.7328400790391648E-5</v>
      </c>
      <c r="AQ24">
        <f ca="1"/>
        <v>2.519740206173383E-5</v>
      </c>
      <c r="AR24">
        <f ca="1"/>
        <v>2.3199150379011173E-5</v>
      </c>
      <c r="AS24">
        <f ca="1"/>
        <v>2.1327728009163334E-5</v>
      </c>
      <c r="AT24">
        <f ca="1"/>
        <v>1.9577351268028973E-5</v>
      </c>
      <c r="AU24">
        <f ca="1"/>
        <v>1.7942372671728684E-5</v>
      </c>
      <c r="AV24">
        <f ca="1"/>
        <v>1.641728294383582E-5</v>
      </c>
      <c r="AW24">
        <f ca="1"/>
        <v>1.4996712871627666E-5</v>
      </c>
      <c r="AX24">
        <f ca="1"/>
        <v>1.3675435004814486E-5</v>
      </c>
      <c r="AY24">
        <f ca="1"/>
        <v>1.2448365190276621E-5</v>
      </c>
      <c r="AZ24">
        <f ca="1"/>
        <v>1.1310563936501766E-5</v>
      </c>
      <c r="BA24">
        <f ca="1"/>
        <v>1.0257237601606798E-5</v>
      </c>
      <c r="BB24">
        <f ca="1"/>
        <v>9.2837393990534258E-6</v>
      </c>
      <c r="BC24">
        <f ca="1"/>
        <v>8.3855702154252333E-6</v>
      </c>
      <c r="BD24">
        <f ca="1"/>
        <v>7.5583792349271709E-6</v>
      </c>
      <c r="BE24">
        <f ca="1"/>
        <v>6.7979643655984823E-6</v>
      </c>
      <c r="BF24">
        <f ca="1"/>
        <v>6.1002724625979596E-6</v>
      </c>
      <c r="BG24">
        <f ca="1"/>
        <v>5.4613993443271081E-6</v>
      </c>
      <c r="BH24">
        <f ca="1"/>
        <v>4.8775895976038201E-6</v>
      </c>
      <c r="BI24">
        <f ca="1"/>
        <v>4.345236168587238E-6</v>
      </c>
      <c r="BJ24">
        <f ca="1"/>
        <v>3.8608797366844729E-6</v>
      </c>
      <c r="BK24">
        <f ca="1"/>
        <v>3.4212078692424454E-6</v>
      </c>
      <c r="BL24">
        <f ca="1"/>
        <v>3.0230539554437676E-6</v>
      </c>
      <c r="BM24">
        <f ca="1"/>
        <v>2.6633959184844258E-6</v>
      </c>
      <c r="BN24">
        <f ca="1"/>
        <v>2.339354705813049E-6</v>
      </c>
      <c r="BO24">
        <f ca="1"/>
        <v>2.0481925579563889E-6</v>
      </c>
      <c r="BP24">
        <f ca="1"/>
        <v>1.787311057242539E-6</v>
      </c>
      <c r="BQ24">
        <f ca="1"/>
        <v>1.5542489585614003E-6</v>
      </c>
      <c r="BR24">
        <f ca="1"/>
        <v>1.346679805169376E-6</v>
      </c>
      <c r="BS24">
        <f ca="1"/>
        <v>1.1624093334503504E-6</v>
      </c>
      <c r="BT24">
        <f ca="1"/>
        <v>9.993726714852569E-7</v>
      </c>
      <c r="BU24">
        <f ca="1"/>
        <v>8.5563133725488627E-7</v>
      </c>
      <c r="BV24">
        <f ca="1"/>
        <v>7.293700433015752E-7</v>
      </c>
      <c r="BW24">
        <f ca="1"/>
        <v>6.1889331570068907E-7</v>
      </c>
      <c r="BX24">
        <f ca="1"/>
        <v>5.2262193623758262E-7</v>
      </c>
      <c r="BY24">
        <f ca="1"/>
        <v>4.3908921774426065E-7</v>
      </c>
      <c r="BZ24">
        <f ca="1"/>
        <v>3.6693712361588694E-7</v>
      </c>
      <c r="CA24">
        <f ca="1"/>
        <v>3.0491224359333592E-7</v>
      </c>
      <c r="CB24">
        <f ca="1"/>
        <v>2.5186163895602146E-7</v>
      </c>
      <c r="CC24">
        <f ca="1"/>
        <v>2.0672857131025155E-7</v>
      </c>
      <c r="CD24">
        <f ca="1"/>
        <v>1.6854813017235543E-7</v>
      </c>
      <c r="CE24">
        <f ca="1"/>
        <v>1.3644277552187995E-7</v>
      </c>
      <c r="CF24">
        <f ca="1"/>
        <v>1.096178124263245E-7</v>
      </c>
      <c r="CG24">
        <f ca="1"/>
        <v>8.7356815702249946E-8</v>
      </c>
      <c r="CH24">
        <f ca="1"/>
        <v>6.9017023364267676E-8</v>
      </c>
      <c r="CI24">
        <f ca="1"/>
        <v>5.4024718308520983E-8</v>
      </c>
      <c r="CJ24">
        <f ca="1"/>
        <v>4.1870618265054512E-8</v>
      </c>
      <c r="CK24">
        <f ca="1"/>
        <v>3.2105294517321901E-8</v>
      </c>
      <c r="CL24">
        <f ca="1"/>
        <v>2.433464020967896E-8</v>
      </c>
      <c r="CM24">
        <f ca="1"/>
        <v>1.8215409227126957E-8</v>
      </c>
      <c r="CN24">
        <f ca="1"/>
        <v>1.3450846617477716E-8</v>
      </c>
      <c r="CO24">
        <f ca="1"/>
        <v>9.7864313160090096E-9</v>
      </c>
      <c r="CP24">
        <f ca="1"/>
        <v>7.0057515081820547E-9</v>
      </c>
      <c r="CQ24">
        <f ca="1"/>
        <v>4.9265323092033131E-9</v>
      </c>
      <c r="CR24">
        <f ca="1"/>
        <v>3.3968345331553837E-9</v>
      </c>
      <c r="CS24">
        <f ca="1"/>
        <v>2.291442153581656E-9</v>
      </c>
      <c r="CT24">
        <f ca="1"/>
        <v>1.5084546083749253E-9</v>
      </c>
      <c r="CU24">
        <f ca="1"/>
        <v>9.6609836405114573E-10</v>
      </c>
      <c r="CV24">
        <f ca="1"/>
        <v>5.9977012122576483E-10</v>
      </c>
      <c r="CW24">
        <f ca="1"/>
        <v>3.5932171244669983E-10</v>
      </c>
      <c r="CX24">
        <f ca="1"/>
        <v>2.0659411968662734E-10</v>
      </c>
      <c r="CY24">
        <f ca="1"/>
        <v>1.1320513356232348E-10</v>
      </c>
      <c r="CZ24">
        <f ca="1"/>
        <v>5.8592010849410831E-11</v>
      </c>
      <c r="DA24">
        <f ca="1"/>
        <v>2.8307093531121284E-11</v>
      </c>
      <c r="DB24">
        <f ca="1"/>
        <v>1.2560777526782028E-11</v>
      </c>
      <c r="DC24">
        <f ca="1"/>
        <v>5.0025247686140444E-12</v>
      </c>
      <c r="DD24">
        <f ca="1"/>
        <v>1.7268802120620902E-12</v>
      </c>
      <c r="DE24">
        <f ca="1"/>
        <v>4.877904023584121E-13</v>
      </c>
      <c r="DF24">
        <f ca="1"/>
        <v>1.0105412778156343E-13</v>
      </c>
      <c r="DG24">
        <f ca="1"/>
        <v>1.1631903530477081E-14</v>
      </c>
      <c r="DH24">
        <f t="shared" ca="1" si="20"/>
        <v>0</v>
      </c>
    </row>
    <row r="25" spans="1:112" x14ac:dyDescent="0.2">
      <c r="H25">
        <f t="shared" ca="1" si="16"/>
        <v>-1.5519187597185942</v>
      </c>
      <c r="I25">
        <f t="shared" ca="1" si="17"/>
        <v>-1.9054721503118679</v>
      </c>
      <c r="J25">
        <f t="shared" ca="1" si="18"/>
        <v>3.4929039565134518E-2</v>
      </c>
      <c r="K25">
        <f t="shared" ca="1" si="19"/>
        <v>4.3199999999999994</v>
      </c>
      <c r="L25">
        <f ca="1"/>
        <v>1.3002315270967846E-3</v>
      </c>
      <c r="M25">
        <f ca="1"/>
        <v>1.2466162463233602E-3</v>
      </c>
      <c r="N25">
        <f ca="1"/>
        <v>1.194514307204733E-3</v>
      </c>
      <c r="O25">
        <f ca="1"/>
        <v>1.1439071741109225E-3</v>
      </c>
      <c r="P25">
        <f ca="1"/>
        <v>1.094775985025778E-3</v>
      </c>
      <c r="Q25">
        <f ca="1"/>
        <v>1.0471015560034242E-3</v>
      </c>
      <c r="R25">
        <f ca="1"/>
        <v>1.0008643860376653E-3</v>
      </c>
      <c r="S25">
        <f ca="1"/>
        <v>9.560446623553023E-4</v>
      </c>
      <c r="T25">
        <f ca="1"/>
        <v>9.1262226614412364E-4</v>
      </c>
      <c r="U25">
        <f ca="1"/>
        <v>8.7057677872608586E-4</v>
      </c>
      <c r="V25">
        <f ca="1"/>
        <v>8.2988748818593262E-4</v>
      </c>
      <c r="W25">
        <f ca="1"/>
        <v>7.9053339646516772E-4</v>
      </c>
      <c r="X25">
        <f ca="1"/>
        <v>7.5249322693092297E-4</v>
      </c>
      <c r="Y25">
        <f ca="1"/>
        <v>7.1574543242884138E-4</v>
      </c>
      <c r="Z25">
        <f ca="1"/>
        <v>6.802682038286054E-4</v>
      </c>
      <c r="AA25">
        <f ca="1"/>
        <v>6.4603947907020977E-4</v>
      </c>
      <c r="AB25">
        <f ca="1"/>
        <v>6.1303695271846951E-4</v>
      </c>
      <c r="AC25">
        <f ca="1"/>
        <v>5.8123808603259563E-4</v>
      </c>
      <c r="AD25">
        <f ca="1"/>
        <v>5.5062011755693493E-4</v>
      </c>
      <c r="AE25">
        <f ca="1"/>
        <v>5.2116007423816532E-4</v>
      </c>
      <c r="AF25">
        <f ca="1"/>
        <v>4.9283478307336661E-4</v>
      </c>
      <c r="AG25">
        <f ca="1"/>
        <v>4.6562088329242925E-4</v>
      </c>
      <c r="AH25">
        <f ca="1"/>
        <v>4.3949483907722813E-4</v>
      </c>
      <c r="AI25">
        <f ca="1"/>
        <v>4.1443295281887161E-4</v>
      </c>
      <c r="AJ25">
        <f ca="1"/>
        <v>3.9041137891313358E-4</v>
      </c>
      <c r="AK25">
        <f ca="1"/>
        <v>3.6740613809287792E-4</v>
      </c>
      <c r="AL25">
        <f ca="1"/>
        <v>3.4539313229490164E-4</v>
      </c>
      <c r="AM25">
        <f ca="1"/>
        <v>3.2434816005713786E-4</v>
      </c>
      <c r="AN25">
        <f ca="1"/>
        <v>3.042469324405842E-4</v>
      </c>
      <c r="AO25">
        <f ca="1"/>
        <v>2.8506508946863604E-4</v>
      </c>
      <c r="AP25">
        <f ca="1"/>
        <v>2.6677821707472876E-4</v>
      </c>
      <c r="AQ25">
        <f ca="1"/>
        <v>2.4936186454730026E-4</v>
      </c>
      <c r="AR25">
        <f ca="1"/>
        <v>2.3279156245909968E-4</v>
      </c>
      <c r="AS25">
        <f ca="1"/>
        <v>2.1704284106576391E-4</v>
      </c>
      <c r="AT25">
        <f ca="1"/>
        <v>2.0209124915638438E-4</v>
      </c>
      <c r="AU25">
        <f ca="1"/>
        <v>1.8791237333647029E-4</v>
      </c>
      <c r="AV25">
        <f ca="1"/>
        <v>1.7448185772129886E-4</v>
      </c>
      <c r="AW25">
        <f ca="1"/>
        <v>1.6177542401511993E-4</v>
      </c>
      <c r="AX25">
        <f ca="1"/>
        <v>1.497688919490556E-4</v>
      </c>
      <c r="AY25">
        <f ca="1"/>
        <v>1.3843820004781087E-4</v>
      </c>
      <c r="AZ25">
        <f ca="1"/>
        <v>1.2775942669248958E-4</v>
      </c>
      <c r="BA25">
        <f ca="1"/>
        <v>1.1770881144389768E-4</v>
      </c>
      <c r="BB25">
        <f ca="1"/>
        <v>1.0826277658771798E-4</v>
      </c>
      <c r="BC25">
        <f ca="1"/>
        <v>9.9397948859866463E-5</v>
      </c>
      <c r="BD25">
        <f ca="1"/>
        <v>9.1091181307196916E-5</v>
      </c>
      <c r="BE25">
        <f ca="1"/>
        <v>8.3319575235518256E-5</v>
      </c>
      <c r="BF25">
        <f ca="1"/>
        <v>7.6060502193641598E-5</v>
      </c>
      <c r="BG25">
        <f ca="1"/>
        <v>6.9291625938893082E-5</v>
      </c>
      <c r="BH25">
        <f ca="1"/>
        <v>6.2990924326230361E-5</v>
      </c>
      <c r="BI25">
        <f ca="1"/>
        <v>5.7136711059804573E-5</v>
      </c>
      <c r="BJ25">
        <f ca="1"/>
        <v>5.170765724253262E-5</v>
      </c>
      <c r="BK25">
        <f ca="1"/>
        <v>4.6682812656012021E-5</v>
      </c>
      <c r="BL25">
        <f ca="1"/>
        <v>4.2041626699945783E-5</v>
      </c>
      <c r="BM25">
        <f ca="1"/>
        <v>3.7763968917174972E-5</v>
      </c>
      <c r="BN25">
        <f ca="1"/>
        <v>3.3830149027474192E-5</v>
      </c>
      <c r="BO25">
        <f ca="1"/>
        <v>3.0220936390481402E-5</v>
      </c>
      <c r="BP25">
        <f ca="1"/>
        <v>2.6917578815546559E-5</v>
      </c>
      <c r="BQ25">
        <f ca="1"/>
        <v>2.3901820633932495E-5</v>
      </c>
      <c r="BR25">
        <f ca="1"/>
        <v>2.1155919946730101E-5</v>
      </c>
      <c r="BS25">
        <f ca="1"/>
        <v>1.866266496010457E-5</v>
      </c>
      <c r="BT25">
        <f ca="1"/>
        <v>1.6405389318120957E-5</v>
      </c>
      <c r="BU25">
        <f ca="1"/>
        <v>1.4367986342459263E-5</v>
      </c>
      <c r="BV25">
        <f ca="1"/>
        <v>1.2534922087879183E-5</v>
      </c>
      <c r="BW25">
        <f ca="1"/>
        <v>1.089124712239411E-5</v>
      </c>
      <c r="BX25">
        <f ca="1"/>
        <v>9.4226069418265677E-6</v>
      </c>
      <c r="BY25">
        <f ca="1"/>
        <v>8.1152509298119237E-6</v>
      </c>
      <c r="BZ25">
        <f ca="1"/>
        <v>6.956039776463523E-6</v>
      </c>
      <c r="CA25">
        <f ca="1"/>
        <v>5.9324512718846407E-6</v>
      </c>
      <c r="CB25">
        <f ca="1"/>
        <v>5.0325843945858468E-6</v>
      </c>
      <c r="CC25">
        <f ca="1"/>
        <v>4.2451616197175676E-6</v>
      </c>
      <c r="CD25">
        <f ca="1"/>
        <v>3.5595293779347721E-6</v>
      </c>
      <c r="CE25">
        <f ca="1"/>
        <v>2.9656566027510033E-6</v>
      </c>
      <c r="CF25">
        <f ca="1"/>
        <v>2.454131312488475E-6</v>
      </c>
      <c r="CG25">
        <f ca="1"/>
        <v>2.0161551824627545E-6</v>
      </c>
      <c r="CH25">
        <f ca="1"/>
        <v>1.6435360739229348E-6</v>
      </c>
      <c r="CI25">
        <f ca="1"/>
        <v>1.3286784985627312E-6</v>
      </c>
      <c r="CJ25">
        <f ca="1"/>
        <v>1.0645720111768975E-6</v>
      </c>
      <c r="CK25">
        <f ca="1"/>
        <v>8.4477753830077842E-7</v>
      </c>
      <c r="CL25">
        <f ca="1"/>
        <v>6.6341166746301886E-7</v>
      </c>
      <c r="CM25">
        <f ca="1"/>
        <v>5.1512894000704816E-7</v>
      </c>
      <c r="CN25">
        <f ca="1"/>
        <v>3.9510221027602089E-7</v>
      </c>
      <c r="CO25">
        <f ca="1"/>
        <v>2.9900115525859024E-7</v>
      </c>
      <c r="CP25">
        <f ca="1"/>
        <v>2.2296904147296984E-7</v>
      </c>
      <c r="CQ25">
        <f ca="1"/>
        <v>1.6359787979426453E-7</v>
      </c>
      <c r="CR25">
        <f ca="1"/>
        <v>1.1790212392290161E-7</v>
      </c>
      <c r="CS25">
        <f ca="1"/>
        <v>8.329109400602669E-8</v>
      </c>
      <c r="CT25">
        <f ca="1"/>
        <v>5.7540333241665933E-8</v>
      </c>
      <c r="CU25">
        <f ca="1"/>
        <v>3.8762131713975975E-8</v>
      </c>
      <c r="CV25">
        <f ca="1"/>
        <v>2.5375477722999789E-8</v>
      </c>
      <c r="CW25">
        <f ca="1"/>
        <v>1.6075721862574538E-8</v>
      </c>
      <c r="CX25">
        <f ca="1"/>
        <v>9.8042623074409865E-9</v>
      </c>
      <c r="CY25">
        <f ca="1"/>
        <v>5.7185802790189906E-9</v>
      </c>
      <c r="CZ25">
        <f ca="1"/>
        <v>3.1629713697457586E-9</v>
      </c>
      <c r="DA25">
        <f ca="1"/>
        <v>1.6403300085654092E-9</v>
      </c>
      <c r="DB25">
        <f ca="1"/>
        <v>7.8534929298354919E-10</v>
      </c>
      <c r="DC25">
        <f ca="1"/>
        <v>3.3949486582449149E-10</v>
      </c>
      <c r="DD25">
        <f ca="1"/>
        <v>1.2809732876900103E-10</v>
      </c>
      <c r="DE25">
        <f ca="1"/>
        <v>3.9880347300930829E-11</v>
      </c>
      <c r="DF25">
        <f ca="1"/>
        <v>9.1981851263460923E-12</v>
      </c>
      <c r="DG25">
        <f ca="1"/>
        <v>1.1935100489743341E-12</v>
      </c>
      <c r="DH25">
        <f t="shared" ca="1" si="20"/>
        <v>0</v>
      </c>
    </row>
    <row r="26" spans="1:112" x14ac:dyDescent="0.2">
      <c r="H26">
        <f t="shared" ca="1" si="16"/>
        <v>-1.1159147955971118</v>
      </c>
      <c r="I26">
        <f t="shared" ca="1" si="17"/>
        <v>-1.4694681861903856</v>
      </c>
      <c r="J26">
        <f t="shared" ca="1" si="18"/>
        <v>0.10243935666485759</v>
      </c>
      <c r="K26">
        <f t="shared" ca="1" si="19"/>
        <v>5.0399999999999991</v>
      </c>
      <c r="L26">
        <f ca="1"/>
        <v>6.4287654988358974E-3</v>
      </c>
      <c r="M26">
        <f ca="1"/>
        <v>6.2178357116288753E-3</v>
      </c>
      <c r="N26">
        <f ca="1"/>
        <v>6.0109494768330182E-3</v>
      </c>
      <c r="O26">
        <f ca="1"/>
        <v>5.8081029414512935E-3</v>
      </c>
      <c r="P26">
        <f ca="1"/>
        <v>5.6092912365723153E-3</v>
      </c>
      <c r="Q26">
        <f ca="1"/>
        <v>5.4145084516159887E-3</v>
      </c>
      <c r="R26">
        <f ca="1"/>
        <v>5.2237476085492431E-3</v>
      </c>
      <c r="S26">
        <f ca="1"/>
        <v>5.0370006361115903E-3</v>
      </c>
      <c r="T26">
        <f ca="1"/>
        <v>4.8542583440930407E-3</v>
      </c>
      <c r="U26">
        <f ca="1"/>
        <v>4.6755103977099552E-3</v>
      </c>
      <c r="V26">
        <f ca="1"/>
        <v>4.5007452921274694E-3</v>
      </c>
      <c r="W26">
        <f ca="1"/>
        <v>4.3299503271803357E-3</v>
      </c>
      <c r="X26">
        <f ca="1"/>
        <v>4.1631115823474365E-3</v>
      </c>
      <c r="Y26">
        <f ca="1"/>
        <v>4.0002138920385974E-3</v>
      </c>
      <c r="Z26">
        <f ca="1"/>
        <v>3.8412408212559908E-3</v>
      </c>
      <c r="AA26">
        <f ca="1"/>
        <v>3.6861746416960699E-3</v>
      </c>
      <c r="AB26">
        <f ca="1"/>
        <v>3.5349963083618164E-3</v>
      </c>
      <c r="AC26">
        <f ca="1"/>
        <v>3.3876854367590058E-3</v>
      </c>
      <c r="AD26">
        <f ca="1"/>
        <v>3.2442202807542128E-3</v>
      </c>
      <c r="AE26">
        <f ca="1"/>
        <v>3.104577711176437E-3</v>
      </c>
      <c r="AF26">
        <f ca="1"/>
        <v>2.9687331952484284E-3</v>
      </c>
      <c r="AG26">
        <f ca="1"/>
        <v>2.8366607769381097E-3</v>
      </c>
      <c r="AH26">
        <f ca="1"/>
        <v>2.7083330583248869E-3</v>
      </c>
      <c r="AI26">
        <f ca="1"/>
        <v>2.5837211820800496E-3</v>
      </c>
      <c r="AJ26">
        <f ca="1"/>
        <v>2.4627948151649879E-3</v>
      </c>
      <c r="AK26">
        <f ca="1"/>
        <v>2.3455221338554437E-3</v>
      </c>
      <c r="AL26">
        <f ca="1"/>
        <v>2.2318698102045701E-3</v>
      </c>
      <c r="AM26">
        <f ca="1"/>
        <v>2.1218030000620895E-3</v>
      </c>
      <c r="AN26">
        <f ca="1"/>
        <v>2.0152853327713438E-3</v>
      </c>
      <c r="AO26">
        <f ca="1"/>
        <v>1.9122789026704626E-3</v>
      </c>
      <c r="AP26">
        <f ca="1"/>
        <v>1.8127442625282526E-3</v>
      </c>
      <c r="AQ26">
        <f ca="1"/>
        <v>1.7166404190496331E-3</v>
      </c>
      <c r="AR26">
        <f ca="1"/>
        <v>1.6239248305895482E-3</v>
      </c>
      <c r="AS26">
        <f ca="1"/>
        <v>1.5345534072181779E-3</v>
      </c>
      <c r="AT26">
        <f ca="1"/>
        <v>1.4484805132839412E-3</v>
      </c>
      <c r="AU26">
        <f ca="1"/>
        <v>1.3656589726241625E-3</v>
      </c>
      <c r="AV26">
        <f ca="1"/>
        <v>1.2860400765763299E-3</v>
      </c>
      <c r="AW26">
        <f ca="1"/>
        <v>1.2095735949455375E-3</v>
      </c>
      <c r="AX26">
        <f ca="1"/>
        <v>1.1362077900859029E-3</v>
      </c>
      <c r="AY26">
        <f ca="1"/>
        <v>1.0658894342554512E-3</v>
      </c>
      <c r="AZ26">
        <f ca="1"/>
        <v>9.9856383040505467E-4</v>
      </c>
      <c r="BA26">
        <f ca="1"/>
        <v>9.341748365624317E-4</v>
      </c>
      <c r="BB26">
        <f ca="1"/>
        <v>8.7266489397190257E-4</v>
      </c>
      <c r="BC26">
        <f ca="1"/>
        <v>8.1397505914940031E-4</v>
      </c>
      <c r="BD26">
        <f ca="1"/>
        <v>7.5804504001012515E-4</v>
      </c>
      <c r="BE26">
        <f ca="1"/>
        <v>7.0481323622305489E-4</v>
      </c>
      <c r="BF26">
        <f ca="1"/>
        <v>6.5421678394218493E-4</v>
      </c>
      <c r="BG26">
        <f ca="1"/>
        <v>6.0619160505875349E-4</v>
      </c>
      <c r="BH26">
        <f ca="1"/>
        <v>5.6067246111167566E-4</v>
      </c>
      <c r="BI26">
        <f ca="1"/>
        <v>5.175930119848414E-4</v>
      </c>
      <c r="BJ26">
        <f ca="1"/>
        <v>4.7688587950967215E-4</v>
      </c>
      <c r="BK26">
        <f ca="1"/>
        <v>4.3848271607924253E-4</v>
      </c>
      <c r="BL26">
        <f ca="1"/>
        <v>4.0231427836620245E-4</v>
      </c>
      <c r="BM26">
        <f ca="1"/>
        <v>3.6831050622050698E-4</v>
      </c>
      <c r="BN26">
        <f ca="1"/>
        <v>3.3640060680443216E-4</v>
      </c>
      <c r="BO26">
        <f ca="1"/>
        <v>3.0651314400133734E-4</v>
      </c>
      <c r="BP26">
        <f ca="1"/>
        <v>2.7857613311096203E-4</v>
      </c>
      <c r="BQ26">
        <f ca="1"/>
        <v>2.5251714081754166E-4</v>
      </c>
      <c r="BR26">
        <f ca="1"/>
        <v>2.2826339038751854E-4</v>
      </c>
      <c r="BS26">
        <f ca="1"/>
        <v>2.0574187202093374E-4</v>
      </c>
      <c r="BT26">
        <f ca="1"/>
        <v>1.8487945824454823E-4</v>
      </c>
      <c r="BU26">
        <f ca="1"/>
        <v>1.6560302419519433E-4</v>
      </c>
      <c r="BV26">
        <f ca="1"/>
        <v>1.4783957259865404E-4</v>
      </c>
      <c r="BW26">
        <f ca="1"/>
        <v>1.3151636320236272E-4</v>
      </c>
      <c r="BX26">
        <f ca="1"/>
        <v>1.1656104636933629E-4</v>
      </c>
      <c r="BY26">
        <f ca="1"/>
        <v>1.0290180048582972E-4</v>
      </c>
      <c r="BZ26">
        <f ca="1"/>
        <v>9.0467472776304447E-5</v>
      </c>
      <c r="CA26">
        <f ca="1"/>
        <v>7.9187723056307007E-5</v>
      </c>
      <c r="CB26">
        <f ca="1"/>
        <v>6.899316988687938E-5</v>
      </c>
      <c r="CC26">
        <f ca="1"/>
        <v>5.9815538523247658E-5</v>
      </c>
      <c r="CD26">
        <f ca="1"/>
        <v>5.1587809975948291E-5</v>
      </c>
      <c r="CE26">
        <f ca="1"/>
        <v>4.4244370424528398E-5</v>
      </c>
      <c r="CF26">
        <f ca="1"/>
        <v>3.7721160142880775E-5</v>
      </c>
      <c r="CG26">
        <f ca="1"/>
        <v>3.1955821011655486E-5</v>
      </c>
      <c r="CH26">
        <f ca="1"/>
        <v>2.6887841607688378E-5</v>
      </c>
      <c r="CI26">
        <f ca="1"/>
        <v>2.2458698773839485E-5</v>
      </c>
      <c r="CJ26">
        <f ca="1"/>
        <v>1.8611994486078721E-5</v>
      </c>
      <c r="CK26">
        <f ca="1"/>
        <v>1.5293586749371513E-5</v>
      </c>
      <c r="CL26">
        <f ca="1"/>
        <v>1.2451713171453187E-5</v>
      </c>
      <c r="CM26">
        <f ca="1"/>
        <v>1.0037105785808533E-5</v>
      </c>
      <c r="CN26">
        <f ca="1"/>
        <v>8.0030956243262177E-6</v>
      </c>
      <c r="CO26">
        <f ca="1"/>
        <v>6.3057054788320331E-6</v>
      </c>
      <c r="CP26">
        <f ca="1"/>
        <v>4.9037292421582039E-6</v>
      </c>
      <c r="CQ26">
        <f ca="1"/>
        <v>3.7587961872673246E-6</v>
      </c>
      <c r="CR26">
        <f ca="1"/>
        <v>2.8354185315396671E-6</v>
      </c>
      <c r="CS26">
        <f ca="1"/>
        <v>2.1010206476911885E-6</v>
      </c>
      <c r="CT26">
        <f ca="1"/>
        <v>1.525948328775543E-6</v>
      </c>
      <c r="CU26">
        <f ca="1"/>
        <v>1.0834565991273799E-6</v>
      </c>
      <c r="CV26">
        <f ca="1"/>
        <v>7.4967469377341074E-7</v>
      </c>
      <c r="CW26">
        <f ca="1"/>
        <v>5.0354701481830635E-7</v>
      </c>
      <c r="CX26">
        <f ca="1"/>
        <v>3.2674912500644162E-7</v>
      </c>
      <c r="CY26">
        <f ca="1"/>
        <v>2.0357816800320009E-7</v>
      </c>
      <c r="CZ26">
        <f ca="1"/>
        <v>1.208175255967171E-7</v>
      </c>
      <c r="DA26">
        <f ca="1"/>
        <v>6.7576049609184271E-8</v>
      </c>
      <c r="DB26">
        <f ca="1"/>
        <v>3.5102858639058586E-8</v>
      </c>
      <c r="DC26">
        <f ca="1"/>
        <v>1.6579487114105508E-8</v>
      </c>
      <c r="DD26">
        <f ca="1"/>
        <v>6.8921395756582687E-9</v>
      </c>
      <c r="DE26">
        <f ca="1"/>
        <v>2.3879628022822605E-9</v>
      </c>
      <c r="DF26">
        <f ca="1"/>
        <v>6.2063196500263149E-10</v>
      </c>
      <c r="DG26">
        <f ca="1"/>
        <v>9.2188031441790058E-11</v>
      </c>
      <c r="DH26">
        <f t="shared" ca="1" si="20"/>
        <v>0</v>
      </c>
    </row>
    <row r="27" spans="1:112" x14ac:dyDescent="0.2">
      <c r="H27">
        <f t="shared" ca="1" si="16"/>
        <v>-0.73823098269277898</v>
      </c>
      <c r="I27">
        <f ca="1">H27-sigma*SQRT(T)</f>
        <v>-1.0917843732860528</v>
      </c>
      <c r="J27">
        <f t="shared" ca="1" si="18"/>
        <v>0.23165068096132768</v>
      </c>
      <c r="K27">
        <f t="shared" ca="1" si="19"/>
        <v>5.7599999999999989</v>
      </c>
      <c r="L27">
        <f ca="1"/>
        <v>2.3889215010082454E-2</v>
      </c>
      <c r="M27">
        <f ca="1"/>
        <v>2.3285523878766538E-2</v>
      </c>
      <c r="N27">
        <f ca="1"/>
        <v>2.2688593123586561E-2</v>
      </c>
      <c r="O27">
        <f ca="1"/>
        <v>2.209849307310581E-2</v>
      </c>
      <c r="P27">
        <f ca="1"/>
        <v>2.1515293877973008E-2</v>
      </c>
      <c r="Q27">
        <f ca="1"/>
        <v>2.0939065457264455E-2</v>
      </c>
      <c r="R27">
        <f ca="1"/>
        <v>2.0369877442024408E-2</v>
      </c>
      <c r="S27">
        <f ca="1"/>
        <v>1.9807799115903441E-2</v>
      </c>
      <c r="T27">
        <f ca="1"/>
        <v>1.9252899352793337E-2</v>
      </c>
      <c r="U27">
        <f ca="1"/>
        <v>1.8705246551356011E-2</v>
      </c>
      <c r="V27">
        <f ca="1"/>
        <v>1.8164908566343188E-2</v>
      </c>
      <c r="W27">
        <f ca="1"/>
        <v>1.7631952636603214E-2</v>
      </c>
      <c r="X27">
        <f ca="1"/>
        <v>1.7106445309671037E-2</v>
      </c>
      <c r="Y27">
        <f ca="1"/>
        <v>1.6588452362837767E-2</v>
      </c>
      <c r="Z27">
        <f ca="1"/>
        <v>1.6078038720596995E-2</v>
      </c>
      <c r="AA27">
        <f ca="1"/>
        <v>1.5575268368365803E-2</v>
      </c>
      <c r="AB27">
        <f ca="1"/>
        <v>1.5080204262380428E-2</v>
      </c>
      <c r="AC27">
        <f ca="1"/>
        <v>1.4592908235668575E-2</v>
      </c>
      <c r="AD27">
        <f ca="1"/>
        <v>1.4113440900003131E-2</v>
      </c>
      <c r="AE27">
        <f ca="1"/>
        <v>1.364186154374579E-2</v>
      </c>
      <c r="AF27">
        <f ca="1"/>
        <v>1.3178228025493255E-2</v>
      </c>
      <c r="AG27">
        <f ca="1"/>
        <v>1.2722596663443893E-2</v>
      </c>
      <c r="AH27">
        <f ca="1"/>
        <v>1.2275022120408839E-2</v>
      </c>
      <c r="AI27">
        <f ca="1"/>
        <v>1.1835557284398626E-2</v>
      </c>
      <c r="AJ27">
        <f ca="1"/>
        <v>1.1404253144724643E-2</v>
      </c>
      <c r="AK27">
        <f ca="1"/>
        <v>1.0981158663564167E-2</v>
      </c>
      <c r="AL27">
        <f ca="1"/>
        <v>1.0566320642948449E-2</v>
      </c>
      <c r="AM27">
        <f ca="1"/>
        <v>1.0159783587145522E-2</v>
      </c>
      <c r="AN27">
        <f ca="1"/>
        <v>9.7615895604231222E-3</v>
      </c>
      <c r="AO27">
        <f ca="1"/>
        <v>9.3717780401925133E-3</v>
      </c>
      <c r="AP27">
        <f ca="1"/>
        <v>8.9903857655512891E-3</v>
      </c>
      <c r="AQ27">
        <f ca="1"/>
        <v>8.6174465812622787E-3</v>
      </c>
      <c r="AR27">
        <f ca="1"/>
        <v>8.2529912772271487E-3</v>
      </c>
      <c r="AS27">
        <f ca="1"/>
        <v>7.8970474235366735E-3</v>
      </c>
      <c r="AT27">
        <f ca="1"/>
        <v>7.5496392012057607E-3</v>
      </c>
      <c r="AU27">
        <f ca="1"/>
        <v>7.2107872287298811E-3</v>
      </c>
      <c r="AV27">
        <f ca="1"/>
        <v>6.8805083846308675E-3</v>
      </c>
      <c r="AW27">
        <f ca="1"/>
        <v>6.5588156261945137E-3</v>
      </c>
      <c r="AX27">
        <f ca="1"/>
        <v>6.2457178046398144E-3</v>
      </c>
      <c r="AY27">
        <f ca="1"/>
        <v>5.9412194770006475E-3</v>
      </c>
      <c r="AZ27">
        <f ca="1"/>
        <v>5.6453207150451001E-3</v>
      </c>
      <c r="BA27">
        <f ca="1"/>
        <v>5.3580169116058561E-3</v>
      </c>
      <c r="BB27">
        <f ca="1"/>
        <v>5.0792985847472952E-3</v>
      </c>
      <c r="BC27">
        <f ca="1"/>
        <v>4.809151180251282E-3</v>
      </c>
      <c r="BD27">
        <f ca="1"/>
        <v>4.5475548729644044E-3</v>
      </c>
      <c r="BE27">
        <f ca="1"/>
        <v>4.2944843676147523E-3</v>
      </c>
      <c r="BF27">
        <f ca="1"/>
        <v>4.0499086997764396E-3</v>
      </c>
      <c r="BG27">
        <f ca="1"/>
        <v>3.8137910377351531E-3</v>
      </c>
      <c r="BH27">
        <f ca="1"/>
        <v>3.5860884860880924E-3</v>
      </c>
      <c r="BI27">
        <f ca="1"/>
        <v>3.3667518919971579E-3</v>
      </c>
      <c r="BJ27">
        <f ca="1"/>
        <v>3.1557256551049055E-3</v>
      </c>
      <c r="BK27">
        <f ca="1"/>
        <v>2.9529475422189538E-3</v>
      </c>
      <c r="BL27">
        <f ca="1"/>
        <v>2.7583485079721312E-3</v>
      </c>
      <c r="BM27">
        <f ca="1"/>
        <v>2.5718525227726159E-3</v>
      </c>
      <c r="BN27">
        <f ca="1"/>
        <v>2.3933764094706102E-3</v>
      </c>
      <c r="BO27">
        <f ca="1"/>
        <v>2.2228296902855561E-3</v>
      </c>
      <c r="BP27">
        <f ca="1"/>
        <v>2.060114445660139E-3</v>
      </c>
      <c r="BQ27">
        <f ca="1"/>
        <v>1.9051251868341353E-3</v>
      </c>
      <c r="BR27">
        <f ca="1"/>
        <v>1.7577487440618752E-3</v>
      </c>
      <c r="BS27">
        <f ca="1"/>
        <v>1.6178641725311613E-3</v>
      </c>
      <c r="BT27">
        <f ca="1"/>
        <v>1.4853426781779604E-3</v>
      </c>
      <c r="BU27">
        <f ca="1"/>
        <v>1.3600475657291348E-3</v>
      </c>
      <c r="BV27">
        <f ca="1"/>
        <v>1.241834211443493E-3</v>
      </c>
      <c r="BW27">
        <f ca="1"/>
        <v>1.1305500631580425E-3</v>
      </c>
      <c r="BX27">
        <f ca="1"/>
        <v>1.0260346703795718E-3</v>
      </c>
      <c r="BY27">
        <f ca="1"/>
        <v>9.281197472893396E-4</v>
      </c>
      <c r="BZ27">
        <f ca="1"/>
        <v>8.3662927164802458E-4</v>
      </c>
      <c r="CA27">
        <f ca="1"/>
        <v>7.5137962269602478E-4</v>
      </c>
      <c r="CB27">
        <f ca="1"/>
        <v>6.7217976123695646E-4</v>
      </c>
      <c r="CC27">
        <f ca="1"/>
        <v>5.9883145516546746E-4</v>
      </c>
      <c r="CD27">
        <f ca="1"/>
        <v>5.3112955374914157E-4</v>
      </c>
      <c r="CE27">
        <f ca="1"/>
        <v>4.6886231399248225E-4</v>
      </c>
      <c r="CF27">
        <f ca="1"/>
        <v>4.11811782391849E-4</v>
      </c>
      <c r="CG27">
        <f ca="1"/>
        <v>3.5975423532596802E-4</v>
      </c>
      <c r="CH27">
        <f ca="1"/>
        <v>3.1246068120810715E-4</v>
      </c>
      <c r="CI27">
        <f ca="1"/>
        <v>2.6969742734282443E-4</v>
      </c>
      <c r="CJ27">
        <f ca="1"/>
        <v>2.3122671417037213E-4</v>
      </c>
      <c r="CK27">
        <f ca="1"/>
        <v>1.9680741923169774E-4</v>
      </c>
      <c r="CL27">
        <f ca="1"/>
        <v>1.6619583273088604E-4</v>
      </c>
      <c r="CM27">
        <f ca="1"/>
        <v>1.3914650599200121E-4</v>
      </c>
      <c r="CN27">
        <f ca="1"/>
        <v>1.1541317338331849E-4</v>
      </c>
      <c r="CO27">
        <f ca="1"/>
        <v>9.4749747390794934E-5</v>
      </c>
      <c r="CP27">
        <f ca="1"/>
        <v>7.6911385438127591E-5</v>
      </c>
      <c r="CQ27">
        <f ca="1"/>
        <v>6.1655625743184134E-5</v>
      </c>
      <c r="CR27">
        <f ca="1"/>
        <v>4.8743587936355502E-5</v>
      </c>
      <c r="CS27">
        <f ca="1"/>
        <v>3.7941232307466437E-5</v>
      </c>
      <c r="CT27">
        <f ca="1"/>
        <v>2.9020669351381152E-5</v>
      </c>
      <c r="CU27">
        <f ca="1"/>
        <v>2.1761508699969708E-5</v>
      </c>
      <c r="CV27">
        <f ca="1"/>
        <v>1.5952233505154746E-5</v>
      </c>
      <c r="CW27">
        <f ca="1"/>
        <v>1.1391582813023304E-5</v>
      </c>
      <c r="CX27">
        <f ca="1"/>
        <v>7.8899203735677134E-6</v>
      </c>
      <c r="CY27">
        <f ca="1"/>
        <v>5.2705635871834378E-6</v>
      </c>
      <c r="CZ27">
        <f ca="1"/>
        <v>3.3710408109113668E-6</v>
      </c>
      <c r="DA27">
        <f ca="1"/>
        <v>2.0442389374979206E-6</v>
      </c>
      <c r="DB27">
        <f ca="1"/>
        <v>1.159395910096003E-6</v>
      </c>
      <c r="DC27">
        <f ca="1"/>
        <v>6.0288452357396345E-7</v>
      </c>
      <c r="DD27">
        <f ca="1"/>
        <v>2.7872435464233088E-7</v>
      </c>
      <c r="DE27">
        <f ca="1"/>
        <v>1.0874780659634932E-7</v>
      </c>
      <c r="DF27">
        <f ca="1"/>
        <v>3.2333882651722567E-8</v>
      </c>
      <c r="DG27">
        <f ca="1"/>
        <v>5.6092282033333004E-9</v>
      </c>
      <c r="DH27">
        <f t="shared" ca="1" si="20"/>
        <v>0</v>
      </c>
    </row>
    <row r="28" spans="1:112" x14ac:dyDescent="0.2">
      <c r="H28">
        <f t="shared" ca="1" si="16"/>
        <v>-0.40509024980731606</v>
      </c>
      <c r="I28">
        <f t="shared" ca="1" si="17"/>
        <v>-0.75864364040058985</v>
      </c>
      <c r="J28">
        <f t="shared" ca="1" si="18"/>
        <v>0.43740811205876295</v>
      </c>
      <c r="K28">
        <f t="shared" ca="1" si="19"/>
        <v>6.4799999999999986</v>
      </c>
      <c r="L28">
        <f ca="1"/>
        <v>6.9802421919520227E-2</v>
      </c>
      <c r="M28">
        <f ca="1"/>
        <v>6.8490298474241346E-2</v>
      </c>
      <c r="N28">
        <f ca="1"/>
        <v>6.7184269824314011E-2</v>
      </c>
      <c r="O28">
        <f ca="1"/>
        <v>6.5884487701695041E-2</v>
      </c>
      <c r="P28">
        <f ca="1"/>
        <v>6.4591107035505496E-2</v>
      </c>
      <c r="Q28">
        <f ca="1"/>
        <v>6.3304286004203347E-2</v>
      </c>
      <c r="R28">
        <f ca="1"/>
        <v>6.2024186086997828E-2</v>
      </c>
      <c r="S28">
        <f ca="1"/>
        <v>6.0750972114327471E-2</v>
      </c>
      <c r="T28">
        <f ca="1"/>
        <v>5.9484812317206905E-2</v>
      </c>
      <c r="U28">
        <f ca="1"/>
        <v>5.8225878375230723E-2</v>
      </c>
      <c r="V28">
        <f ca="1"/>
        <v>5.6974345463004138E-2</v>
      </c>
      <c r="W28">
        <f ca="1"/>
        <v>5.5730392294750422E-2</v>
      </c>
      <c r="X28">
        <f ca="1"/>
        <v>5.4494201166823332E-2</v>
      </c>
      <c r="Y28">
        <f ca="1"/>
        <v>5.3265957997830793E-2</v>
      </c>
      <c r="Z28">
        <f ca="1"/>
        <v>5.2045852366050964E-2</v>
      </c>
      <c r="AA28">
        <f ca="1"/>
        <v>5.0834077543796263E-2</v>
      </c>
      <c r="AB28">
        <f ca="1"/>
        <v>4.9630830528352911E-2</v>
      </c>
      <c r="AC28">
        <f ca="1"/>
        <v>4.8436312069094038E-2</v>
      </c>
      <c r="AD28">
        <f ca="1"/>
        <v>4.7250726690332541E-2</v>
      </c>
      <c r="AE28">
        <f ca="1"/>
        <v>4.607428270944619E-2</v>
      </c>
      <c r="AF28">
        <f ca="1"/>
        <v>4.4907192249771903E-2</v>
      </c>
      <c r="AG28">
        <f ca="1"/>
        <v>4.3749671247727433E-2</v>
      </c>
      <c r="AH28">
        <f ca="1"/>
        <v>4.2601939453578354E-2</v>
      </c>
      <c r="AI28">
        <f ca="1"/>
        <v>4.1464220425225115E-2</v>
      </c>
      <c r="AJ28">
        <f ca="1"/>
        <v>4.0336741514339428E-2</v>
      </c>
      <c r="AK28">
        <f ca="1"/>
        <v>3.9219733844130453E-2</v>
      </c>
      <c r="AL28">
        <f ca="1"/>
        <v>3.8113432277970344E-2</v>
      </c>
      <c r="AM28">
        <f ca="1"/>
        <v>3.7018075378054564E-2</v>
      </c>
      <c r="AN28">
        <f ca="1"/>
        <v>3.5933905353215202E-2</v>
      </c>
      <c r="AO28">
        <f ca="1"/>
        <v>3.4861167994945479E-2</v>
      </c>
      <c r="AP28">
        <f ca="1"/>
        <v>3.3800112600630143E-2</v>
      </c>
      <c r="AQ28">
        <f ca="1"/>
        <v>3.275099188291037E-2</v>
      </c>
      <c r="AR28">
        <f ca="1"/>
        <v>3.1714061864041652E-2</v>
      </c>
      <c r="AS28">
        <f ca="1"/>
        <v>3.0689581754030814E-2</v>
      </c>
      <c r="AT28">
        <f ca="1"/>
        <v>2.9677813811261857E-2</v>
      </c>
      <c r="AU28">
        <f ca="1"/>
        <v>2.8679023184241228E-2</v>
      </c>
      <c r="AV28">
        <f ca="1"/>
        <v>2.7693477733011194E-2</v>
      </c>
      <c r="AW28">
        <f ca="1"/>
        <v>2.6721447828694473E-2</v>
      </c>
      <c r="AX28">
        <f ca="1"/>
        <v>2.5763206129545781E-2</v>
      </c>
      <c r="AY28">
        <f ca="1"/>
        <v>2.4819027331795612E-2</v>
      </c>
      <c r="AZ28">
        <f ca="1"/>
        <v>2.3889187893479241E-2</v>
      </c>
      <c r="BA28">
        <f ca="1"/>
        <v>2.2973965729350006E-2</v>
      </c>
      <c r="BB28">
        <f ca="1"/>
        <v>2.2073639874880594E-2</v>
      </c>
      <c r="BC28">
        <f ca="1"/>
        <v>2.1188490117260567E-2</v>
      </c>
      <c r="BD28">
        <f ca="1"/>
        <v>2.0318796591202781E-2</v>
      </c>
      <c r="BE28">
        <f ca="1"/>
        <v>1.9464839337277141E-2</v>
      </c>
      <c r="BF28">
        <f ca="1"/>
        <v>1.8626897820398176E-2</v>
      </c>
      <c r="BG28">
        <f ca="1"/>
        <v>1.7805250406004395E-2</v>
      </c>
      <c r="BH28">
        <f ca="1"/>
        <v>1.7000173791384084E-2</v>
      </c>
      <c r="BI28">
        <f ca="1"/>
        <v>1.6211942389525832E-2</v>
      </c>
      <c r="BJ28">
        <f ca="1"/>
        <v>1.5440827662804463E-2</v>
      </c>
      <c r="BK28">
        <f ca="1"/>
        <v>1.4687097403756949E-2</v>
      </c>
      <c r="BL28">
        <f ca="1"/>
        <v>1.3951014960161079E-2</v>
      </c>
      <c r="BM28">
        <f ca="1"/>
        <v>1.3232838401604989E-2</v>
      </c>
      <c r="BN28">
        <f ca="1"/>
        <v>1.2532819624732528E-2</v>
      </c>
      <c r="BO28">
        <f ca="1"/>
        <v>1.1851203394371386E-2</v>
      </c>
      <c r="BP28">
        <f ca="1"/>
        <v>1.1188226317803533E-2</v>
      </c>
      <c r="BQ28">
        <f ca="1"/>
        <v>1.054411574952605E-2</v>
      </c>
      <c r="BR28">
        <f ca="1"/>
        <v>9.9190886239812759E-3</v>
      </c>
      <c r="BS28">
        <f ca="1"/>
        <v>9.3133502139161745E-3</v>
      </c>
      <c r="BT28">
        <f ca="1"/>
        <v>8.7270928122695698E-3</v>
      </c>
      <c r="BU28">
        <f ca="1"/>
        <v>8.1604943357926688E-3</v>
      </c>
      <c r="BV28">
        <f ca="1"/>
        <v>7.6137168489933925E-3</v>
      </c>
      <c r="BW28">
        <f ca="1"/>
        <v>7.0869050074708721E-3</v>
      </c>
      <c r="BX28">
        <f ca="1"/>
        <v>6.5801844202871143E-3</v>
      </c>
      <c r="BY28">
        <f ca="1"/>
        <v>6.0936599317237472E-3</v>
      </c>
      <c r="BZ28">
        <f ca="1"/>
        <v>5.6274138236108769E-3</v>
      </c>
      <c r="CA28">
        <f ca="1"/>
        <v>5.1815039404124828E-3</v>
      </c>
      <c r="CB28">
        <f ca="1"/>
        <v>4.7559617404310259E-3</v>
      </c>
      <c r="CC28">
        <f ca="1"/>
        <v>4.3507902778786934E-3</v>
      </c>
      <c r="CD28">
        <f ca="1"/>
        <v>3.9659621221825895E-3</v>
      </c>
      <c r="CE28">
        <f ca="1"/>
        <v>3.6014172227786093E-3</v>
      </c>
      <c r="CF28">
        <f ca="1"/>
        <v>3.257060729840033E-3</v>
      </c>
      <c r="CG28">
        <f ca="1"/>
        <v>2.9327607839229309E-3</v>
      </c>
      <c r="CH28">
        <f ca="1"/>
        <v>2.6283462904369099E-3</v>
      </c>
      <c r="CI28">
        <f ca="1"/>
        <v>2.3436046982181235E-3</v>
      </c>
      <c r="CJ28">
        <f ca="1"/>
        <v>2.0782798053491322E-3</v>
      </c>
      <c r="CK28">
        <f ca="1"/>
        <v>1.8320696198015568E-3</v>
      </c>
      <c r="CL28">
        <f ca="1"/>
        <v>1.604624307544494E-3</v>
      </c>
      <c r="CM28">
        <f ca="1"/>
        <v>1.3955442665446302E-3</v>
      </c>
      <c r="CN28">
        <f ca="1"/>
        <v>1.2043783716727174E-3</v>
      </c>
      <c r="CO28">
        <f ca="1"/>
        <v>1.0306224430254775E-3</v>
      </c>
      <c r="CP28">
        <f ca="1"/>
        <v>8.7371799868358362E-4</v>
      </c>
      <c r="CQ28">
        <f ca="1"/>
        <v>7.3305136257908717E-4</v>
      </c>
      <c r="CR28">
        <f ca="1"/>
        <v>6.0795320907743988E-4</v>
      </c>
      <c r="CS28">
        <f ca="1"/>
        <v>4.9769863824321249E-4</v>
      </c>
      <c r="CT28">
        <f ca="1"/>
        <v>4.015078897246619E-4</v>
      </c>
      <c r="CU28">
        <f ca="1"/>
        <v>3.1854781894873958E-4</v>
      </c>
      <c r="CV28">
        <f ca="1"/>
        <v>2.4793427707337434E-4</v>
      </c>
      <c r="CW28">
        <f ca="1"/>
        <v>1.8873555612832136E-4</v>
      </c>
      <c r="CX28">
        <f ca="1"/>
        <v>1.3997708324387331E-4</v>
      </c>
      <c r="CY28">
        <f ca="1"/>
        <v>1.0064757309869597E-4</v>
      </c>
      <c r="CZ28">
        <f ca="1"/>
        <v>6.9706876022565699E-5</v>
      </c>
      <c r="DA28">
        <f ca="1"/>
        <v>4.6095790905949916E-5</v>
      </c>
      <c r="DB28">
        <f ca="1"/>
        <v>2.8748147568089591E-5</v>
      </c>
      <c r="DC28">
        <f ca="1"/>
        <v>1.6605502925588207E-5</v>
      </c>
      <c r="DD28">
        <f ca="1"/>
        <v>8.634839629090195E-6</v>
      </c>
      <c r="DE28">
        <f ca="1"/>
        <v>3.8497052808494159E-6</v>
      </c>
      <c r="DF28">
        <f ca="1"/>
        <v>1.3352854372082542E-6</v>
      </c>
      <c r="DG28">
        <f ca="1"/>
        <v>2.7796490746657872E-7</v>
      </c>
      <c r="DH28">
        <f t="shared" ca="1" si="20"/>
        <v>0</v>
      </c>
    </row>
    <row r="29" spans="1:112" x14ac:dyDescent="0.2">
      <c r="H29">
        <f t="shared" ca="1" si="16"/>
        <v>-0.10708570944347466</v>
      </c>
      <c r="I29">
        <f t="shared" ca="1" si="17"/>
        <v>-0.46063910003674846</v>
      </c>
      <c r="J29">
        <f t="shared" ca="1" si="18"/>
        <v>0.72563427752348941</v>
      </c>
      <c r="K29">
        <f t="shared" ca="1" si="19"/>
        <v>7.1999999999999984</v>
      </c>
      <c r="L29">
        <f ca="1"/>
        <v>0.16678808473416273</v>
      </c>
      <c r="M29">
        <f ca="1"/>
        <v>0.16453713814079365</v>
      </c>
      <c r="N29">
        <f ca="1"/>
        <v>0.16228566034077713</v>
      </c>
      <c r="O29">
        <f ca="1"/>
        <v>0.16003375722896035</v>
      </c>
      <c r="P29">
        <f ca="1"/>
        <v>0.15778153916116747</v>
      </c>
      <c r="Q29">
        <f ca="1"/>
        <v>0.15552912114032866</v>
      </c>
      <c r="R29">
        <f ca="1"/>
        <v>0.15327662301089448</v>
      </c>
      <c r="S29">
        <f ca="1"/>
        <v>0.1510241696619142</v>
      </c>
      <c r="T29">
        <f ca="1"/>
        <v>0.14877189123917267</v>
      </c>
      <c r="U29">
        <f ca="1"/>
        <v>0.14651992336679628</v>
      </c>
      <c r="V29">
        <f ca="1"/>
        <v>0.14426840737875599</v>
      </c>
      <c r="W29">
        <f ca="1"/>
        <v>0.14201749056071122</v>
      </c>
      <c r="X29">
        <f ca="1"/>
        <v>0.13976732640265549</v>
      </c>
      <c r="Y29">
        <f ca="1"/>
        <v>0.13751807486284343</v>
      </c>
      <c r="Z29">
        <f ca="1"/>
        <v>0.13526990264349337</v>
      </c>
      <c r="AA29">
        <f ca="1"/>
        <v>0.13302298347878047</v>
      </c>
      <c r="AB29">
        <f ca="1"/>
        <v>0.13077749843564862</v>
      </c>
      <c r="AC29">
        <f ca="1"/>
        <v>0.12853363622798925</v>
      </c>
      <c r="AD29">
        <f ca="1"/>
        <v>0.12629159354474925</v>
      </c>
      <c r="AE29">
        <f ca="1"/>
        <v>0.12405157539254738</v>
      </c>
      <c r="AF29">
        <f ca="1"/>
        <v>0.1218137954533923</v>
      </c>
      <c r="AG29">
        <f ca="1"/>
        <v>0.1195784764581091</v>
      </c>
      <c r="AH29">
        <f ca="1"/>
        <v>0.11734585057609341</v>
      </c>
      <c r="AI29">
        <f ca="1"/>
        <v>0.11511615982202243</v>
      </c>
      <c r="AJ29">
        <f ca="1"/>
        <v>0.11288965648015999</v>
      </c>
      <c r="AK29">
        <f ca="1"/>
        <v>0.11066660354689842</v>
      </c>
      <c r="AL29">
        <f ca="1"/>
        <v>0.10844727519218224</v>
      </c>
      <c r="AM29">
        <f ca="1"/>
        <v>0.10623195724045689</v>
      </c>
      <c r="AN29">
        <f ca="1"/>
        <v>0.10402094767177932</v>
      </c>
      <c r="AO29">
        <f ca="1"/>
        <v>0.10181455714371734</v>
      </c>
      <c r="AP29">
        <f ca="1"/>
        <v>9.9613109534645583E-2</v>
      </c>
      <c r="AQ29">
        <f ca="1"/>
        <v>9.7416942509022636E-2</v>
      </c>
      <c r="AR29">
        <f ca="1"/>
        <v>9.5226408105200777E-2</v>
      </c>
      <c r="AS29">
        <f ca="1"/>
        <v>9.3041873346278101E-2</v>
      </c>
      <c r="AT29">
        <f ca="1"/>
        <v>9.0863720874449078E-2</v>
      </c>
      <c r="AU29">
        <f ca="1"/>
        <v>8.8692349609244686E-2</v>
      </c>
      <c r="AV29">
        <f ca="1"/>
        <v>8.6528175429973417E-2</v>
      </c>
      <c r="AW29">
        <f ca="1"/>
        <v>8.4371631882577555E-2</v>
      </c>
      <c r="AX29">
        <f ca="1"/>
        <v>8.2223170911004645E-2</v>
      </c>
      <c r="AY29">
        <f ca="1"/>
        <v>8.0083263613057828E-2</v>
      </c>
      <c r="AZ29">
        <f ca="1"/>
        <v>7.7952401020527168E-2</v>
      </c>
      <c r="BA29">
        <f ca="1"/>
        <v>7.5831094903217156E-2</v>
      </c>
      <c r="BB29">
        <f ca="1"/>
        <v>7.3719878596265012E-2</v>
      </c>
      <c r="BC29">
        <f ca="1"/>
        <v>7.1619307849889444E-2</v>
      </c>
      <c r="BD29">
        <f ca="1"/>
        <v>6.9529961700414922E-2</v>
      </c>
      <c r="BE29">
        <f ca="1"/>
        <v>6.7452443361074976E-2</v>
      </c>
      <c r="BF29">
        <f ca="1"/>
        <v>6.5387381130706509E-2</v>
      </c>
      <c r="BG29">
        <f ca="1"/>
        <v>6.3335429317996975E-2</v>
      </c>
      <c r="BH29">
        <f ca="1"/>
        <v>6.129726917843057E-2</v>
      </c>
      <c r="BI29">
        <f ca="1"/>
        <v>5.9273609860490892E-2</v>
      </c>
      <c r="BJ29">
        <f ca="1"/>
        <v>5.7265189357005197E-2</v>
      </c>
      <c r="BK29">
        <f ca="1"/>
        <v>5.5272775456750051E-2</v>
      </c>
      <c r="BL29">
        <f ca="1"/>
        <v>5.3297166690567624E-2</v>
      </c>
      <c r="BM29">
        <f ca="1"/>
        <v>5.133919326525363E-2</v>
      </c>
      <c r="BN29">
        <f ca="1"/>
        <v>4.9399717977357087E-2</v>
      </c>
      <c r="BO29">
        <f ca="1"/>
        <v>4.7479637097762199E-2</v>
      </c>
      <c r="BP29">
        <f ca="1"/>
        <v>4.5579881216487074E-2</v>
      </c>
      <c r="BQ29">
        <f ca="1"/>
        <v>4.3701416035509623E-2</v>
      </c>
      <c r="BR29">
        <f ca="1"/>
        <v>4.1845243095599748E-2</v>
      </c>
      <c r="BS29">
        <f ca="1"/>
        <v>4.0012400421068565E-2</v>
      </c>
      <c r="BT29">
        <f ca="1"/>
        <v>3.8203963064016702E-2</v>
      </c>
      <c r="BU29">
        <f ca="1"/>
        <v>3.6421043527040065E-2</v>
      </c>
      <c r="BV29">
        <f ca="1"/>
        <v>3.4664792040400932E-2</v>
      </c>
      <c r="BW29">
        <f ca="1"/>
        <v>3.2936396666353979E-2</v>
      </c>
      <c r="BX29">
        <f ca="1"/>
        <v>3.1237083199590024E-2</v>
      </c>
      <c r="BY29">
        <f ca="1"/>
        <v>2.956811482857637E-2</v>
      </c>
      <c r="BZ29">
        <f ca="1"/>
        <v>2.7930791517878698E-2</v>
      </c>
      <c r="CA29">
        <f ca="1"/>
        <v>2.6326449066288102E-2</v>
      </c>
      <c r="CB29">
        <f ca="1"/>
        <v>2.4756457789681482E-2</v>
      </c>
      <c r="CC29">
        <f ca="1"/>
        <v>2.3222220770943644E-2</v>
      </c>
      <c r="CD29">
        <f ca="1"/>
        <v>2.1725171611894741E-2</v>
      </c>
      <c r="CE29">
        <f ca="1"/>
        <v>2.0266771613908895E-2</v>
      </c>
      <c r="CF29">
        <f ca="1"/>
        <v>1.8848506304682027E-2</v>
      </c>
      <c r="CG29">
        <f ca="1"/>
        <v>1.7471881218300751E-2</v>
      </c>
      <c r="CH29">
        <f ca="1"/>
        <v>1.6138416824261818E-2</v>
      </c>
      <c r="CI29">
        <f ca="1"/>
        <v>1.4849642488261138E-2</v>
      </c>
      <c r="CJ29">
        <f ca="1"/>
        <v>1.3607089333269482E-2</v>
      </c>
      <c r="CK29">
        <f ca="1"/>
        <v>1.2412281853479673E-2</v>
      </c>
      <c r="CL29">
        <f ca="1"/>
        <v>1.1266728115973219E-2</v>
      </c>
      <c r="CM29">
        <f ca="1"/>
        <v>1.0171908365222271E-2</v>
      </c>
      <c r="CN29">
        <f ca="1"/>
        <v>9.1292618236060788E-3</v>
      </c>
      <c r="CO29">
        <f ca="1"/>
        <v>8.1401714567508939E-3</v>
      </c>
      <c r="CP29">
        <f ca="1"/>
        <v>7.2059464454497105E-3</v>
      </c>
      <c r="CQ29">
        <f ca="1"/>
        <v>6.3278020759106497E-3</v>
      </c>
      <c r="CR29">
        <f ca="1"/>
        <v>5.5068367268255192E-3</v>
      </c>
      <c r="CS29">
        <f ca="1"/>
        <v>4.7440055949229953E-3</v>
      </c>
      <c r="CT29">
        <f ca="1"/>
        <v>4.040090759927787E-3</v>
      </c>
      <c r="CU29">
        <f ca="1"/>
        <v>3.3956671448159901E-3</v>
      </c>
      <c r="CV29">
        <f ca="1"/>
        <v>2.811063877537376E-3</v>
      </c>
      <c r="CW29">
        <f ca="1"/>
        <v>2.2863205055404508E-3</v>
      </c>
      <c r="CX29">
        <f ca="1"/>
        <v>1.8211374540313486E-3</v>
      </c>
      <c r="CY29">
        <f ca="1"/>
        <v>1.4148200524422081E-3</v>
      </c>
      <c r="CZ29">
        <f ca="1"/>
        <v>1.0662153805739952E-3</v>
      </c>
      <c r="DA29">
        <f ca="1"/>
        <v>7.7364110578675592E-4</v>
      </c>
      <c r="DB29">
        <f ca="1"/>
        <v>5.3480539489431057E-4</v>
      </c>
      <c r="DC29">
        <f ca="1"/>
        <v>3.4671688852747377E-4</v>
      </c>
      <c r="DD29">
        <f ca="1"/>
        <v>2.0558362110505583E-4</v>
      </c>
      <c r="DE29">
        <f ca="1"/>
        <v>1.0669965564976144E-4</v>
      </c>
      <c r="DF29">
        <f ca="1"/>
        <v>4.4318078985521497E-5</v>
      </c>
      <c r="DG29">
        <f ca="1"/>
        <v>1.1508868875917142E-5</v>
      </c>
      <c r="DH29">
        <f t="shared" ca="1" si="20"/>
        <v>0</v>
      </c>
    </row>
    <row r="30" spans="1:112" x14ac:dyDescent="0.2">
      <c r="H30">
        <f t="shared" ca="1" si="16"/>
        <v>0.16249218837951415</v>
      </c>
      <c r="I30">
        <f t="shared" ca="1" si="17"/>
        <v>-0.19106120221375963</v>
      </c>
      <c r="J30">
        <f t="shared" ca="1" si="18"/>
        <v>1.0941802384355981</v>
      </c>
      <c r="K30">
        <f t="shared" ca="1" si="19"/>
        <v>7.9199999999999982</v>
      </c>
      <c r="L30">
        <f ca="1"/>
        <v>0.33748013794714571</v>
      </c>
      <c r="M30">
        <f ca="1"/>
        <v>0.33431997590524359</v>
      </c>
      <c r="N30">
        <f ca="1"/>
        <v>0.33114923575789756</v>
      </c>
      <c r="O30">
        <f ca="1"/>
        <v>0.32796782977741651</v>
      </c>
      <c r="P30">
        <f ca="1"/>
        <v>0.32477566974184952</v>
      </c>
      <c r="Q30">
        <f ca="1"/>
        <v>0.32157266697692127</v>
      </c>
      <c r="R30">
        <f ca="1"/>
        <v>0.31835873240253532</v>
      </c>
      <c r="S30">
        <f ca="1"/>
        <v>0.31513377658424158</v>
      </c>
      <c r="T30">
        <f ca="1"/>
        <v>0.31189770979010234</v>
      </c>
      <c r="U30">
        <f ca="1"/>
        <v>0.30865044205342707</v>
      </c>
      <c r="V30">
        <f ca="1"/>
        <v>0.30539188324188932</v>
      </c>
      <c r="W30">
        <f ca="1"/>
        <v>0.30212194313358443</v>
      </c>
      <c r="X30">
        <f ca="1"/>
        <v>0.29884053150063633</v>
      </c>
      <c r="Y30">
        <f ca="1"/>
        <v>0.29554755820101641</v>
      </c>
      <c r="Z30">
        <f ca="1"/>
        <v>0.29224293327929701</v>
      </c>
      <c r="AA30">
        <f ca="1"/>
        <v>0.28892656707712916</v>
      </c>
      <c r="AB30">
        <f ca="1"/>
        <v>0.28559837035430213</v>
      </c>
      <c r="AC30">
        <f ca="1"/>
        <v>0.28225825442132529</v>
      </c>
      <c r="AD30">
        <f ca="1"/>
        <v>0.27890613128455527</v>
      </c>
      <c r="AE30">
        <f ca="1"/>
        <v>0.27554191380498666</v>
      </c>
      <c r="AF30">
        <f ca="1"/>
        <v>0.2721655158719285</v>
      </c>
      <c r="AG30">
        <f ca="1"/>
        <v>0.26877685259290174</v>
      </c>
      <c r="AH30">
        <f ca="1"/>
        <v>0.26537584050121588</v>
      </c>
      <c r="AI30">
        <f ca="1"/>
        <v>0.26196239778282171</v>
      </c>
      <c r="AJ30">
        <f ca="1"/>
        <v>0.25853644452418467</v>
      </c>
      <c r="AK30">
        <f ca="1"/>
        <v>0.25509790298308899</v>
      </c>
      <c r="AL30">
        <f ca="1"/>
        <v>0.25164669788446303</v>
      </c>
      <c r="AM30">
        <f ca="1"/>
        <v>0.24818275674351611</v>
      </c>
      <c r="AN30">
        <f ca="1"/>
        <v>0.24470601021869162</v>
      </c>
      <c r="AO30">
        <f ca="1"/>
        <v>0.24121639249718627</v>
      </c>
      <c r="AP30">
        <f ca="1"/>
        <v>0.23771384171604559</v>
      </c>
      <c r="AQ30">
        <f ca="1"/>
        <v>0.23419830042213621</v>
      </c>
      <c r="AR30">
        <f ca="1"/>
        <v>0.2306697160746175</v>
      </c>
      <c r="AS30">
        <f ca="1"/>
        <v>0.22712804159388297</v>
      </c>
      <c r="AT30">
        <f ca="1"/>
        <v>0.22357323596133261</v>
      </c>
      <c r="AU30">
        <f ca="1"/>
        <v>0.22000526487476044</v>
      </c>
      <c r="AV30">
        <f ca="1"/>
        <v>0.21642410146461258</v>
      </c>
      <c r="AW30">
        <f ca="1"/>
        <v>0.21282972707688777</v>
      </c>
      <c r="AX30">
        <f ca="1"/>
        <v>0.20922213212902224</v>
      </c>
      <c r="AY30">
        <f ca="1"/>
        <v>0.20560131704572743</v>
      </c>
      <c r="AZ30">
        <f ca="1"/>
        <v>0.20196729328244384</v>
      </c>
      <c r="BA30">
        <f ca="1"/>
        <v>0.1983200844448339</v>
      </c>
      <c r="BB30">
        <f ca="1"/>
        <v>0.19465972751358007</v>
      </c>
      <c r="BC30">
        <f ca="1"/>
        <v>0.19098627418468189</v>
      </c>
      <c r="BD30">
        <f ca="1"/>
        <v>0.18729979233646821</v>
      </c>
      <c r="BE30">
        <f ca="1"/>
        <v>0.18360036763566889</v>
      </c>
      <c r="BF30">
        <f ca="1"/>
        <v>0.17988810529613775</v>
      </c>
      <c r="BG30">
        <f ca="1"/>
        <v>0.17616313200518766</v>
      </c>
      <c r="BH30">
        <f ca="1"/>
        <v>0.1724255980340185</v>
      </c>
      <c r="BI30">
        <f ca="1"/>
        <v>0.16867567955038767</v>
      </c>
      <c r="BJ30">
        <f ca="1"/>
        <v>0.16491358115351915</v>
      </c>
      <c r="BK30">
        <f ca="1"/>
        <v>0.16113953865328284</v>
      </c>
      <c r="BL30">
        <f ca="1"/>
        <v>0.15735382211792151</v>
      </c>
      <c r="BM30">
        <f ca="1"/>
        <v>0.15355673921708307</v>
      </c>
      <c r="BN30">
        <f ca="1"/>
        <v>0.14974863888964884</v>
      </c>
      <c r="BO30">
        <f ca="1"/>
        <v>0.14592991536886907</v>
      </c>
      <c r="BP30">
        <f ca="1"/>
        <v>0.14210101260064267</v>
      </c>
      <c r="BQ30">
        <f ca="1"/>
        <v>0.13826242909445516</v>
      </c>
      <c r="BR30">
        <f ca="1"/>
        <v>0.13441472325053563</v>
      </c>
      <c r="BS30">
        <f ca="1"/>
        <v>0.13055851921126463</v>
      </c>
      <c r="BT30">
        <f ca="1"/>
        <v>0.12669451328978842</v>
      </c>
      <c r="BU30">
        <f ca="1"/>
        <v>0.12282348103422665</v>
      </c>
      <c r="BV30">
        <f ca="1"/>
        <v>0.11894628499184492</v>
      </c>
      <c r="BW30">
        <f ca="1"/>
        <v>0.11506388324415884</v>
      </c>
      <c r="BX30">
        <f ca="1"/>
        <v>0.11117733879119721</v>
      </c>
      <c r="BY30">
        <f ca="1"/>
        <v>0.10728782987115157</v>
      </c>
      <c r="BZ30">
        <f ca="1"/>
        <v>0.10339666131043911</v>
      </c>
      <c r="CA30">
        <f ca="1"/>
        <v>9.9505277008889559E-2</v>
      </c>
      <c r="CB30">
        <f ca="1"/>
        <v>9.5615273675413184E-2</v>
      </c>
      <c r="CC30">
        <f ca="1"/>
        <v>9.1728415941206967E-2</v>
      </c>
      <c r="CD30">
        <f ca="1"/>
        <v>8.7846652990406199E-2</v>
      </c>
      <c r="CE30">
        <f ca="1"/>
        <v>8.3972136862190558E-2</v>
      </c>
      <c r="CF30">
        <f ca="1"/>
        <v>8.0107242593820308E-2</v>
      </c>
      <c r="CG30">
        <f ca="1"/>
        <v>7.6254590391024057E-2</v>
      </c>
      <c r="CH30">
        <f ca="1"/>
        <v>7.2417070030711142E-2</v>
      </c>
      <c r="CI30">
        <f ca="1"/>
        <v>6.8597867721269565E-2</v>
      </c>
      <c r="CJ30">
        <f ca="1"/>
        <v>6.4800495667870009E-2</v>
      </c>
      <c r="CK30">
        <f ca="1"/>
        <v>6.1028824614372576E-2</v>
      </c>
      <c r="CL30">
        <f ca="1"/>
        <v>5.728711965976864E-2</v>
      </c>
      <c r="CM30">
        <f ca="1"/>
        <v>5.3580079675734575E-2</v>
      </c>
      <c r="CN30">
        <f ca="1"/>
        <v>4.9912880682974524E-2</v>
      </c>
      <c r="CO30">
        <f ca="1"/>
        <v>4.6291223577728628E-2</v>
      </c>
      <c r="CP30">
        <f ca="1"/>
        <v>4.2721386636257457E-2</v>
      </c>
      <c r="CQ30">
        <f ca="1"/>
        <v>3.9210283264405586E-2</v>
      </c>
      <c r="CR30">
        <f ca="1"/>
        <v>3.5765525501600594E-2</v>
      </c>
      <c r="CS30">
        <f ca="1"/>
        <v>3.2395493833932518E-2</v>
      </c>
      <c r="CT30">
        <f ca="1"/>
        <v>2.9109413919320704E-2</v>
      </c>
      <c r="CU30">
        <f ca="1"/>
        <v>2.5917440879194144E-2</v>
      </c>
      <c r="CV30">
        <f ca="1"/>
        <v>2.2830751865505795E-2</v>
      </c>
      <c r="CW30">
        <f ca="1"/>
        <v>1.9861647669101028E-2</v>
      </c>
      <c r="CX30">
        <f ca="1"/>
        <v>1.7023664195184415E-2</v>
      </c>
      <c r="CY30">
        <f ca="1"/>
        <v>1.4331694693454373E-2</v>
      </c>
      <c r="CZ30">
        <f ca="1"/>
        <v>1.180212369380244E-2</v>
      </c>
      <c r="DA30">
        <f ca="1"/>
        <v>9.4529736624815192E-3</v>
      </c>
      <c r="DB30">
        <f ca="1"/>
        <v>7.3040654572390975E-3</v>
      </c>
      <c r="DC30">
        <f ca="1"/>
        <v>5.377193721650921E-3</v>
      </c>
      <c r="DD30">
        <f ca="1"/>
        <v>3.696318416923151E-3</v>
      </c>
      <c r="DE30">
        <f ca="1"/>
        <v>2.287773741388784E-3</v>
      </c>
      <c r="DF30">
        <f ca="1"/>
        <v>1.1804957308100515E-3</v>
      </c>
      <c r="DG30">
        <f ca="1"/>
        <v>4.0626986265035058E-4</v>
      </c>
      <c r="DH30">
        <f t="shared" ca="1" si="20"/>
        <v>0</v>
      </c>
    </row>
    <row r="31" spans="1:112" x14ac:dyDescent="0.2">
      <c r="H31">
        <f t="shared" ca="1" si="16"/>
        <v>0.4085975272184999</v>
      </c>
      <c r="I31">
        <f t="shared" ca="1" si="17"/>
        <v>5.5044136625226114E-2</v>
      </c>
      <c r="J31">
        <f t="shared" ca="1" si="18"/>
        <v>1.535391633340125</v>
      </c>
      <c r="K31">
        <f t="shared" ca="1" si="19"/>
        <v>8.6399999999999988</v>
      </c>
      <c r="L31">
        <f ca="1"/>
        <v>0.59646501175251843</v>
      </c>
      <c r="M31">
        <f ca="1"/>
        <v>0.59270835681804324</v>
      </c>
      <c r="N31">
        <f ca="1"/>
        <v>0.58893373224813417</v>
      </c>
      <c r="O31">
        <f ca="1"/>
        <v>0.58514087377078616</v>
      </c>
      <c r="P31">
        <f ca="1"/>
        <v>0.58132951054091953</v>
      </c>
      <c r="Q31">
        <f ca="1"/>
        <v>0.57749936490966203</v>
      </c>
      <c r="R31">
        <f ca="1"/>
        <v>0.57365015218315385</v>
      </c>
      <c r="S31">
        <f ca="1"/>
        <v>0.56978158037028137</v>
      </c>
      <c r="T31">
        <f ca="1"/>
        <v>0.56589334991872497</v>
      </c>
      <c r="U31">
        <f ca="1"/>
        <v>0.5619851534386513</v>
      </c>
      <c r="V31">
        <f ca="1"/>
        <v>0.55805667541334103</v>
      </c>
      <c r="W31">
        <f ca="1"/>
        <v>0.55410759189599645</v>
      </c>
      <c r="X31">
        <f ca="1"/>
        <v>0.550137570191917</v>
      </c>
      <c r="Y31">
        <f ca="1"/>
        <v>0.54614626852517967</v>
      </c>
      <c r="Z31">
        <f ca="1"/>
        <v>0.54213333568889677</v>
      </c>
      <c r="AA31">
        <f ca="1"/>
        <v>0.53809841067806385</v>
      </c>
      <c r="AB31">
        <f ca="1"/>
        <v>0.53404112230393419</v>
      </c>
      <c r="AC31">
        <f ca="1"/>
        <v>0.52996108878878434</v>
      </c>
      <c r="AD31">
        <f ca="1"/>
        <v>0.52585791733985365</v>
      </c>
      <c r="AE31">
        <f ca="1"/>
        <v>0.52173120370115234</v>
      </c>
      <c r="AF31">
        <f ca="1"/>
        <v>0.51758053168173157</v>
      </c>
      <c r="AG31">
        <f ca="1"/>
        <v>0.5134054726589139</v>
      </c>
      <c r="AH31">
        <f ca="1"/>
        <v>0.50920558505486413</v>
      </c>
      <c r="AI31">
        <f ca="1"/>
        <v>0.50498041378476211</v>
      </c>
      <c r="AJ31">
        <f ca="1"/>
        <v>0.50072948967470299</v>
      </c>
      <c r="AK31">
        <f ca="1"/>
        <v>0.49645232884731688</v>
      </c>
      <c r="AL31">
        <f ca="1"/>
        <v>0.49214843207293119</v>
      </c>
      <c r="AM31">
        <f ca="1"/>
        <v>0.4878172840839462</v>
      </c>
      <c r="AN31">
        <f ca="1"/>
        <v>0.48345835284989958</v>
      </c>
      <c r="AO31">
        <f ca="1"/>
        <v>0.47907108881050375</v>
      </c>
      <c r="AP31">
        <f ca="1"/>
        <v>0.47465492406372439</v>
      </c>
      <c r="AQ31">
        <f ca="1"/>
        <v>0.47020927150573266</v>
      </c>
      <c r="AR31">
        <f ca="1"/>
        <v>0.46573352391931094</v>
      </c>
      <c r="AS31">
        <f ca="1"/>
        <v>0.46122705300701594</v>
      </c>
      <c r="AT31">
        <f ca="1"/>
        <v>0.45668920836510218</v>
      </c>
      <c r="AU31">
        <f ca="1"/>
        <v>0.45211931639388164</v>
      </c>
      <c r="AV31">
        <f ca="1"/>
        <v>0.44751667913984261</v>
      </c>
      <c r="AW31">
        <f ca="1"/>
        <v>0.44288057306446044</v>
      </c>
      <c r="AX31">
        <f ca="1"/>
        <v>0.43821024773421574</v>
      </c>
      <c r="AY31">
        <f ca="1"/>
        <v>0.43350492442587713</v>
      </c>
      <c r="AZ31">
        <f ca="1"/>
        <v>0.4287637946406071</v>
      </c>
      <c r="BA31">
        <f ca="1"/>
        <v>0.42398601851990969</v>
      </c>
      <c r="BB31">
        <f ca="1"/>
        <v>0.41917072315584802</v>
      </c>
      <c r="BC31">
        <f ca="1"/>
        <v>0.41431700078732031</v>
      </c>
      <c r="BD31">
        <f ca="1"/>
        <v>0.40942390687348645</v>
      </c>
      <c r="BE31">
        <f ca="1"/>
        <v>0.40449045803467898</v>
      </c>
      <c r="BF31">
        <f ca="1"/>
        <v>0.39951562985031192</v>
      </c>
      <c r="BG31">
        <f ca="1"/>
        <v>0.39449835450240406</v>
      </c>
      <c r="BH31">
        <f ca="1"/>
        <v>0.38943751825236594</v>
      </c>
      <c r="BI31">
        <f ca="1"/>
        <v>0.38433195873764614</v>
      </c>
      <c r="BJ31">
        <f ca="1"/>
        <v>0.37918046207369172</v>
      </c>
      <c r="BK31">
        <f ca="1"/>
        <v>0.37398175974544257</v>
      </c>
      <c r="BL31">
        <f ca="1"/>
        <v>0.3687345252712409</v>
      </c>
      <c r="BM31">
        <f ca="1"/>
        <v>0.36343737062059506</v>
      </c>
      <c r="BN31">
        <f ca="1"/>
        <v>0.35808884236567134</v>
      </c>
      <c r="BO31">
        <f ca="1"/>
        <v>0.35268741754471378</v>
      </c>
      <c r="BP31">
        <f ca="1"/>
        <v>0.34723149921377666</v>
      </c>
      <c r="BQ31">
        <f ca="1"/>
        <v>0.34171941166121511</v>
      </c>
      <c r="BR31">
        <f ca="1"/>
        <v>0.33614939525729914</v>
      </c>
      <c r="BS31">
        <f ca="1"/>
        <v>0.33051960090909099</v>
      </c>
      <c r="BT31">
        <f ca="1"/>
        <v>0.32482808408835667</v>
      </c>
      <c r="BU31">
        <f ca="1"/>
        <v>0.31907279839777164</v>
      </c>
      <c r="BV31">
        <f ca="1"/>
        <v>0.31325158863801544</v>
      </c>
      <c r="BW31">
        <f ca="1"/>
        <v>0.30736218333555776</v>
      </c>
      <c r="BX31">
        <f ca="1"/>
        <v>0.30140218668800739</v>
      </c>
      <c r="BY31">
        <f ca="1"/>
        <v>0.29536906988085454</v>
      </c>
      <c r="BZ31">
        <f ca="1"/>
        <v>0.28926016172630131</v>
      </c>
      <c r="CA31">
        <f ca="1"/>
        <v>0.28307263857167436</v>
      </c>
      <c r="CB31">
        <f ca="1"/>
        <v>0.27680351342169257</v>
      </c>
      <c r="CC31">
        <f ca="1"/>
        <v>0.2704496242156692</v>
      </c>
      <c r="CD31">
        <f ca="1"/>
        <v>0.26400762119763355</v>
      </c>
      <c r="CE31">
        <f ca="1"/>
        <v>0.25747395331444839</v>
      </c>
      <c r="CF31">
        <f ca="1"/>
        <v>0.25084485357439434</v>
      </c>
      <c r="CG31">
        <f ca="1"/>
        <v>0.24411632329651664</v>
      </c>
      <c r="CH31">
        <f ca="1"/>
        <v>0.23728411517948059</v>
      </c>
      <c r="CI31">
        <f ca="1"/>
        <v>0.23034371511795337</v>
      </c>
      <c r="CJ31">
        <f ca="1"/>
        <v>0.22329032269491092</v>
      </c>
      <c r="CK31">
        <f ca="1"/>
        <v>0.21611883028007575</v>
      </c>
      <c r="CL31">
        <f ca="1"/>
        <v>0.20882380066833961</v>
      </c>
      <c r="CM31">
        <f ca="1"/>
        <v>0.20139944319799929</v>
      </c>
      <c r="CN31">
        <f ca="1"/>
        <v>0.1938395882975498</v>
      </c>
      <c r="CO31">
        <f ca="1"/>
        <v>0.18613766042235433</v>
      </c>
      <c r="CP31">
        <f ca="1"/>
        <v>0.17828664935964691</v>
      </c>
      <c r="CQ31">
        <f ca="1"/>
        <v>0.17027907990308694</v>
      </c>
      <c r="CR31">
        <f ca="1"/>
        <v>0.16210697992777734</v>
      </c>
      <c r="CS31">
        <f ca="1"/>
        <v>0.15376184693484754</v>
      </c>
      <c r="CT31">
        <f ca="1"/>
        <v>0.14523461318327135</v>
      </c>
      <c r="CU31">
        <f ca="1"/>
        <v>0.13651560958781719</v>
      </c>
      <c r="CV31">
        <f ca="1"/>
        <v>0.12759452863863335</v>
      </c>
      <c r="CW31">
        <f ca="1"/>
        <v>0.11846038669324142</v>
      </c>
      <c r="CX31">
        <f ca="1"/>
        <v>0.10910148610957288</v>
      </c>
      <c r="CY31">
        <f ca="1"/>
        <v>9.9505377833851466E-2</v>
      </c>
      <c r="CZ31">
        <f ca="1"/>
        <v>8.9658825235250553E-2</v>
      </c>
      <c r="DA31">
        <f ca="1"/>
        <v>7.9547770197093456E-2</v>
      </c>
      <c r="DB31">
        <f ca="1"/>
        <v>6.9157302740012708E-2</v>
      </c>
      <c r="DC31">
        <f ca="1"/>
        <v>5.8471635775615552E-2</v>
      </c>
      <c r="DD31">
        <f ca="1"/>
        <v>4.7474086981386394E-2</v>
      </c>
      <c r="DE31">
        <f ca="1"/>
        <v>3.6147070262617077E-2</v>
      </c>
      <c r="DF31">
        <f ca="1"/>
        <v>2.4472099841608495E-2</v>
      </c>
      <c r="DG31">
        <f ca="1"/>
        <v>1.2429810707959373E-2</v>
      </c>
      <c r="DH31">
        <f t="shared" ca="1" si="20"/>
        <v>0.63999999999999879</v>
      </c>
    </row>
    <row r="32" spans="1:112" x14ac:dyDescent="0.2">
      <c r="H32">
        <f t="shared" ca="1" si="16"/>
        <v>0.63499249274046021</v>
      </c>
      <c r="I32">
        <f t="shared" ca="1" si="17"/>
        <v>0.28143910214718643</v>
      </c>
      <c r="J32">
        <f t="shared" ca="1" si="18"/>
        <v>2.0388381727574751</v>
      </c>
      <c r="K32">
        <f t="shared" ca="1" si="19"/>
        <v>9.36</v>
      </c>
      <c r="L32">
        <f ca="1"/>
        <v>0.94595621905732963</v>
      </c>
      <c r="M32">
        <f ca="1"/>
        <v>0.94205521062465836</v>
      </c>
      <c r="N32">
        <f ca="1"/>
        <v>0.93813551626137826</v>
      </c>
      <c r="O32">
        <f ca="1"/>
        <v>0.9341968612986612</v>
      </c>
      <c r="P32">
        <f ca="1"/>
        <v>0.93023896424920427</v>
      </c>
      <c r="Q32">
        <f ca="1"/>
        <v>0.92626153656890553</v>
      </c>
      <c r="R32">
        <f ca="1"/>
        <v>0.92226428240779579</v>
      </c>
      <c r="S32">
        <f ca="1"/>
        <v>0.91824689834963713</v>
      </c>
      <c r="T32">
        <f ca="1"/>
        <v>0.91420907313955824</v>
      </c>
      <c r="U32">
        <f ca="1"/>
        <v>0.91015048739905191</v>
      </c>
      <c r="V32">
        <f ca="1"/>
        <v>0.90607081332762252</v>
      </c>
      <c r="W32">
        <f ca="1"/>
        <v>0.90196971439031437</v>
      </c>
      <c r="X32">
        <f ca="1"/>
        <v>0.89784684499031098</v>
      </c>
      <c r="Y32">
        <f ca="1"/>
        <v>0.89370185012572845</v>
      </c>
      <c r="Z32">
        <f ca="1"/>
        <v>0.88953436502967509</v>
      </c>
      <c r="AA32">
        <f ca="1"/>
        <v>0.88534401479258262</v>
      </c>
      <c r="AB32">
        <f ca="1"/>
        <v>0.88113041396573855</v>
      </c>
      <c r="AC32">
        <f ca="1"/>
        <v>0.87689316614488455</v>
      </c>
      <c r="AD32">
        <f ca="1"/>
        <v>0.87263186353265454</v>
      </c>
      <c r="AE32">
        <f ca="1"/>
        <v>0.86834608647854417</v>
      </c>
      <c r="AF32">
        <f ca="1"/>
        <v>0.86403540299500325</v>
      </c>
      <c r="AG32">
        <f ca="1"/>
        <v>0.85969936824814253</v>
      </c>
      <c r="AH32">
        <f ca="1"/>
        <v>0.85533752402143215</v>
      </c>
      <c r="AI32">
        <f ca="1"/>
        <v>0.8509493981506463</v>
      </c>
      <c r="AJ32">
        <f ca="1"/>
        <v>0.8465345039281793</v>
      </c>
      <c r="AK32">
        <f ca="1"/>
        <v>0.84209233947470807</v>
      </c>
      <c r="AL32">
        <f ca="1"/>
        <v>0.83762238707602343</v>
      </c>
      <c r="AM32">
        <f ca="1"/>
        <v>0.83312411248268237</v>
      </c>
      <c r="AN32">
        <f ca="1"/>
        <v>0.82859696416993878</v>
      </c>
      <c r="AO32">
        <f ca="1"/>
        <v>0.82404037255521612</v>
      </c>
      <c r="AP32">
        <f ca="1"/>
        <v>0.81945374917015557</v>
      </c>
      <c r="AQ32">
        <f ca="1"/>
        <v>0.81483648578402934</v>
      </c>
      <c r="AR32">
        <f ca="1"/>
        <v>0.81018795347504358</v>
      </c>
      <c r="AS32">
        <f ca="1"/>
        <v>0.80550750164576201</v>
      </c>
      <c r="AT32">
        <f ca="1"/>
        <v>0.80079445697855522</v>
      </c>
      <c r="AU32">
        <f ca="1"/>
        <v>0.79604812232663102</v>
      </c>
      <c r="AV32">
        <f ca="1"/>
        <v>0.79126777553580685</v>
      </c>
      <c r="AW32">
        <f ca="1"/>
        <v>0.78645266819175919</v>
      </c>
      <c r="AX32">
        <f ca="1"/>
        <v>0.78160202428700865</v>
      </c>
      <c r="AY32">
        <f ca="1"/>
        <v>0.77671503880137338</v>
      </c>
      <c r="AZ32">
        <f ca="1"/>
        <v>0.77179087618904951</v>
      </c>
      <c r="BA32">
        <f ca="1"/>
        <v>0.76682866876482914</v>
      </c>
      <c r="BB32">
        <f ca="1"/>
        <v>0.76182751498125834</v>
      </c>
      <c r="BC32">
        <f ca="1"/>
        <v>0.75678647758774142</v>
      </c>
      <c r="BD32">
        <f ca="1"/>
        <v>0.75170458166172471</v>
      </c>
      <c r="BE32">
        <f ca="1"/>
        <v>0.74658081250110486</v>
      </c>
      <c r="BF32">
        <f ca="1"/>
        <v>0.74141411336591712</v>
      </c>
      <c r="BG32">
        <f ca="1"/>
        <v>0.73620338305613797</v>
      </c>
      <c r="BH32">
        <f ca="1"/>
        <v>0.73094747331106402</v>
      </c>
      <c r="BI32">
        <f ca="1"/>
        <v>0.72564518601420125</v>
      </c>
      <c r="BJ32">
        <f ca="1"/>
        <v>0.72029527018587791</v>
      </c>
      <c r="BK32">
        <f ca="1"/>
        <v>0.7148964187438599</v>
      </c>
      <c r="BL32">
        <f ca="1"/>
        <v>0.70944726501007604</v>
      </c>
      <c r="BM32">
        <f ca="1"/>
        <v>0.70394637893910106</v>
      </c>
      <c r="BN32">
        <f ca="1"/>
        <v>0.69839226304128421</v>
      </c>
      <c r="BO32">
        <f ca="1"/>
        <v>0.6927833479702723</v>
      </c>
      <c r="BP32">
        <f ca="1"/>
        <v>0.68711798774113431</v>
      </c>
      <c r="BQ32">
        <f ca="1"/>
        <v>0.68139445454127434</v>
      </c>
      <c r="BR32">
        <f ca="1"/>
        <v>0.67561093309174758</v>
      </c>
      <c r="BS32">
        <f ca="1"/>
        <v>0.66976551451140498</v>
      </c>
      <c r="BT32">
        <f ca="1"/>
        <v>0.66385618963036719</v>
      </c>
      <c r="BU32">
        <f ca="1"/>
        <v>0.65788084169258398</v>
      </c>
      <c r="BV32">
        <f ca="1"/>
        <v>0.65183723837951468</v>
      </c>
      <c r="BW32">
        <f ca="1"/>
        <v>0.64572302307815355</v>
      </c>
      <c r="BX32">
        <f ca="1"/>
        <v>0.63953570530650505</v>
      </c>
      <c r="BY32">
        <f ca="1"/>
        <v>0.63327265019803247</v>
      </c>
      <c r="BZ32">
        <f ca="1"/>
        <v>0.62693106693327882</v>
      </c>
      <c r="CA32">
        <f ca="1"/>
        <v>0.62050799599155837</v>
      </c>
      <c r="CB32">
        <f ca="1"/>
        <v>0.61400029507797471</v>
      </c>
      <c r="CC32">
        <f ca="1"/>
        <v>0.60740462356070524</v>
      </c>
      <c r="CD32">
        <f ca="1"/>
        <v>0.6007174252300268</v>
      </c>
      <c r="CE32">
        <f ca="1"/>
        <v>0.59393490916345193</v>
      </c>
      <c r="CF32">
        <f ca="1"/>
        <v>0.58705302844998131</v>
      </c>
      <c r="CG32">
        <f ca="1"/>
        <v>0.58006745649016345</v>
      </c>
      <c r="CH32">
        <f ca="1"/>
        <v>0.57297356054654602</v>
      </c>
      <c r="CI32">
        <f ca="1"/>
        <v>0.56576637217024228</v>
      </c>
      <c r="CJ32">
        <f ca="1"/>
        <v>0.55844055407256998</v>
      </c>
      <c r="CK32">
        <f ca="1"/>
        <v>0.55099036294472781</v>
      </c>
      <c r="CL32">
        <f ca="1"/>
        <v>0.54340960765164659</v>
      </c>
      <c r="CM32">
        <f ca="1"/>
        <v>0.53569160213667821</v>
      </c>
      <c r="CN32">
        <f ca="1"/>
        <v>0.52782911226944229</v>
      </c>
      <c r="CO32">
        <f ca="1"/>
        <v>0.51981429574740801</v>
      </c>
      <c r="CP32">
        <f ca="1"/>
        <v>0.51163863401960086</v>
      </c>
      <c r="CQ32">
        <f ca="1"/>
        <v>0.50329285503462728</v>
      </c>
      <c r="CR32">
        <f ca="1"/>
        <v>0.49476684542082583</v>
      </c>
      <c r="CS32">
        <f ca="1"/>
        <v>0.48604955047879111</v>
      </c>
      <c r="CT32">
        <f ca="1"/>
        <v>0.47712886009996847</v>
      </c>
      <c r="CU32">
        <f ca="1"/>
        <v>0.46799147841253319</v>
      </c>
      <c r="CV32">
        <f ca="1"/>
        <v>0.45862277458922723</v>
      </c>
      <c r="CW32">
        <f ca="1"/>
        <v>0.44900661182157064</v>
      </c>
      <c r="CX32">
        <f ca="1"/>
        <v>0.43912515095949145</v>
      </c>
      <c r="CY32">
        <f ca="1"/>
        <v>0.42895862472145674</v>
      </c>
      <c r="CZ32">
        <f ca="1"/>
        <v>0.41848507768166138</v>
      </c>
      <c r="DA32">
        <f ca="1"/>
        <v>0.40768006641887367</v>
      </c>
      <c r="DB32">
        <f ca="1"/>
        <v>0.3965163132437351</v>
      </c>
      <c r="DC32">
        <f ca="1"/>
        <v>0.38496330578118676</v>
      </c>
      <c r="DD32">
        <f ca="1"/>
        <v>0.37298683334077065</v>
      </c>
      <c r="DE32">
        <f ca="1"/>
        <v>0.36054844942258091</v>
      </c>
      <c r="DF32">
        <f ca="1"/>
        <v>0.3476048478363476</v>
      </c>
      <c r="DG32">
        <f ca="1"/>
        <v>0.3341071377030298</v>
      </c>
      <c r="DH32">
        <f t="shared" ca="1" si="20"/>
        <v>1.3599999999999994</v>
      </c>
    </row>
    <row r="33" spans="8:112" x14ac:dyDescent="0.2">
      <c r="H33">
        <f t="shared" ca="1" si="16"/>
        <v>0.84460149133998286</v>
      </c>
      <c r="I33">
        <f t="shared" ca="1" si="17"/>
        <v>0.49104810074670907</v>
      </c>
      <c r="J33">
        <f t="shared" ca="1" si="18"/>
        <v>2.5934329294665917</v>
      </c>
      <c r="K33">
        <f t="shared" ca="1" si="19"/>
        <v>10.08</v>
      </c>
      <c r="L33">
        <f ca="1"/>
        <v>1.3770776289101314</v>
      </c>
      <c r="M33">
        <f ca="1"/>
        <v>1.3734399578692158</v>
      </c>
      <c r="N33">
        <f ca="1"/>
        <v>1.3697888997027168</v>
      </c>
      <c r="O33">
        <f ca="1"/>
        <v>1.3661243187681251</v>
      </c>
      <c r="P33">
        <f ca="1"/>
        <v>1.362446077583209</v>
      </c>
      <c r="Q33">
        <f ca="1"/>
        <v>1.3587540368155682</v>
      </c>
      <c r="R33">
        <f ca="1"/>
        <v>1.3550480552741582</v>
      </c>
      <c r="S33">
        <f ca="1"/>
        <v>1.3513279899030395</v>
      </c>
      <c r="T33">
        <f ca="1"/>
        <v>1.3475936957776187</v>
      </c>
      <c r="U33">
        <f ca="1"/>
        <v>1.3438450261036696</v>
      </c>
      <c r="V33">
        <f ca="1"/>
        <v>1.340081832219469</v>
      </c>
      <c r="W33">
        <f ca="1"/>
        <v>1.3363039636014062</v>
      </c>
      <c r="X33">
        <f ca="1"/>
        <v>1.3325112678734554</v>
      </c>
      <c r="Y33">
        <f ca="1"/>
        <v>1.328703590820949</v>
      </c>
      <c r="Z33">
        <f ca="1"/>
        <v>1.3248807764091373</v>
      </c>
      <c r="AA33">
        <f ca="1"/>
        <v>1.3210426668070516</v>
      </c>
      <c r="AB33">
        <f ca="1"/>
        <v>1.3171891024172666</v>
      </c>
      <c r="AC33">
        <f ca="1"/>
        <v>1.313319921912192</v>
      </c>
      <c r="AD33">
        <f ca="1"/>
        <v>1.3094349622776109</v>
      </c>
      <c r="AE33">
        <f ca="1"/>
        <v>1.305534058864241</v>
      </c>
      <c r="AF33">
        <f ca="1"/>
        <v>1.301617045448183</v>
      </c>
      <c r="AG33">
        <f ca="1"/>
        <v>1.2976837543012043</v>
      </c>
      <c r="AH33">
        <f ca="1"/>
        <v>1.2937340162719118</v>
      </c>
      <c r="AI33">
        <f ca="1"/>
        <v>1.2897676608789754</v>
      </c>
      <c r="AJ33">
        <f ca="1"/>
        <v>1.2857845164176789</v>
      </c>
      <c r="AK33">
        <f ca="1"/>
        <v>1.2817844100812212</v>
      </c>
      <c r="AL33">
        <f ca="1"/>
        <v>1.2777671680983353</v>
      </c>
      <c r="AM33">
        <f ca="1"/>
        <v>1.2737326158889581</v>
      </c>
      <c r="AN33">
        <f ca="1"/>
        <v>1.2696805782398757</v>
      </c>
      <c r="AO33">
        <f ca="1"/>
        <v>1.265610879502471</v>
      </c>
      <c r="AP33">
        <f ca="1"/>
        <v>1.2615233438149347</v>
      </c>
      <c r="AQ33">
        <f ca="1"/>
        <v>1.2574177953515502</v>
      </c>
      <c r="AR33">
        <f ca="1"/>
        <v>1.2532940586019718</v>
      </c>
      <c r="AS33">
        <f ca="1"/>
        <v>1.2491519586836979</v>
      </c>
      <c r="AT33">
        <f ca="1"/>
        <v>1.2449913216913431</v>
      </c>
      <c r="AU33">
        <f ca="1"/>
        <v>1.2408119750866775</v>
      </c>
      <c r="AV33">
        <f ca="1"/>
        <v>1.2366137481338715</v>
      </c>
      <c r="AW33">
        <f ca="1"/>
        <v>1.2323964723848755</v>
      </c>
      <c r="AX33">
        <f ca="1"/>
        <v>1.2281599822204363</v>
      </c>
      <c r="AY33">
        <f ca="1"/>
        <v>1.2239041154528689</v>
      </c>
      <c r="AZ33">
        <f ca="1"/>
        <v>1.2196287139974307</v>
      </c>
      <c r="BA33">
        <f ca="1"/>
        <v>1.2153336246199218</v>
      </c>
      <c r="BB33">
        <f ca="1"/>
        <v>1.2110186997690562</v>
      </c>
      <c r="BC33">
        <f ca="1"/>
        <v>1.206683798503132</v>
      </c>
      <c r="BD33">
        <f ca="1"/>
        <v>1.2023287875216884</v>
      </c>
      <c r="BE33">
        <f ca="1"/>
        <v>1.197953542314113</v>
      </c>
      <c r="BF33">
        <f ca="1"/>
        <v>1.1935579484386156</v>
      </c>
      <c r="BG33">
        <f ca="1"/>
        <v>1.1891419029466224</v>
      </c>
      <c r="BH33">
        <f ca="1"/>
        <v>1.1847053159694991</v>
      </c>
      <c r="BI33">
        <f ca="1"/>
        <v>1.1802481124866271</v>
      </c>
      <c r="BJ33">
        <f ca="1"/>
        <v>1.1757702342962097</v>
      </c>
      <c r="BK33">
        <f ca="1"/>
        <v>1.1712716422129277</v>
      </c>
      <c r="BL33">
        <f ca="1"/>
        <v>1.1667523185196029</v>
      </c>
      <c r="BM33">
        <f ca="1"/>
        <v>1.1622122697035435</v>
      </c>
      <c r="BN33">
        <f ca="1"/>
        <v>1.1576515295122116</v>
      </c>
      <c r="BO33">
        <f ca="1"/>
        <v>1.1530701623673933</v>
      </c>
      <c r="BP33">
        <f ca="1"/>
        <v>1.1484682671822164</v>
      </c>
      <c r="BQ33">
        <f ca="1"/>
        <v>1.1438459816312767</v>
      </c>
      <c r="BR33">
        <f ca="1"/>
        <v>1.1392034869308696</v>
      </c>
      <c r="BS33">
        <f ca="1"/>
        <v>1.1345410131940636</v>
      </c>
      <c r="BT33">
        <f ca="1"/>
        <v>1.1298588454342036</v>
      </c>
      <c r="BU33">
        <f ca="1"/>
        <v>1.125157330300566</v>
      </c>
      <c r="BV33">
        <f ca="1"/>
        <v>1.1204368836415624</v>
      </c>
      <c r="BW33">
        <f ca="1"/>
        <v>1.1156979990042628</v>
      </c>
      <c r="BX33">
        <f ca="1"/>
        <v>1.1109412571944242</v>
      </c>
      <c r="BY33">
        <f ca="1"/>
        <v>1.1061673370389469</v>
      </c>
      <c r="BZ33">
        <f ca="1"/>
        <v>1.1013770275131365</v>
      </c>
      <c r="CA33">
        <f ca="1"/>
        <v>1.0965712414187421</v>
      </c>
      <c r="CB33">
        <f ca="1"/>
        <v>1.0917510308260117</v>
      </c>
      <c r="CC33">
        <f ca="1"/>
        <v>1.0869176045245217</v>
      </c>
      <c r="CD33">
        <f ca="1"/>
        <v>1.0820723477640237</v>
      </c>
      <c r="CE33">
        <f ca="1"/>
        <v>1.0772168446088333</v>
      </c>
      <c r="CF33">
        <f ca="1"/>
        <v>1.0723529032782961</v>
      </c>
      <c r="CG33">
        <f ca="1"/>
        <v>1.067482584902788</v>
      </c>
      <c r="CH33">
        <f ca="1"/>
        <v>1.0626082361908407</v>
      </c>
      <c r="CI33">
        <f ca="1"/>
        <v>1.0577325265798874</v>
      </c>
      <c r="CJ33">
        <f ca="1"/>
        <v>1.0528584905326741</v>
      </c>
      <c r="CK33">
        <f ca="1"/>
        <v>1.0479895757457085</v>
      </c>
      <c r="CL33">
        <f ca="1"/>
        <v>1.043129698157816</v>
      </c>
      <c r="CM33">
        <f ca="1"/>
        <v>1.0382833047889142</v>
      </c>
      <c r="CN33">
        <f ca="1"/>
        <v>1.0334554456050729</v>
      </c>
      <c r="CO33">
        <f ca="1"/>
        <v>1.0286518558000197</v>
      </c>
      <c r="CP33">
        <f ca="1"/>
        <v>1.0238790501103696</v>
      </c>
      <c r="CQ33">
        <f ca="1"/>
        <v>1.0191444310479245</v>
      </c>
      <c r="CR33">
        <f ca="1"/>
        <v>1.0144564132443019</v>
      </c>
      <c r="CS33">
        <f ca="1"/>
        <v>1.0098245664690981</v>
      </c>
      <c r="CT33">
        <f ca="1"/>
        <v>1.0052597803125076</v>
      </c>
      <c r="CU33">
        <f ca="1"/>
        <v>1.0007744540282926</v>
      </c>
      <c r="CV33">
        <f ca="1"/>
        <v>0.99638271562686909</v>
      </c>
      <c r="CW33">
        <f ca="1"/>
        <v>0.99210067500723775</v>
      </c>
      <c r="CX33">
        <f ca="1"/>
        <v>0.98794671673974066</v>
      </c>
      <c r="CY33">
        <f ca="1"/>
        <v>0.98394183908200428</v>
      </c>
      <c r="CZ33">
        <f ca="1"/>
        <v>0.98011004695504245</v>
      </c>
      <c r="DA33">
        <f ca="1"/>
        <v>0.97647880795759057</v>
      </c>
      <c r="DB33">
        <f ca="1"/>
        <v>0.97307958209271705</v>
      </c>
      <c r="DC33">
        <f ca="1"/>
        <v>0.96994843776728357</v>
      </c>
      <c r="DD33">
        <f ca="1"/>
        <v>0.96712676885631765</v>
      </c>
      <c r="DE33">
        <f ca="1"/>
        <v>0.96466213026571046</v>
      </c>
      <c r="DF33">
        <f ca="1"/>
        <v>0.96260921255519205</v>
      </c>
      <c r="DG33">
        <f ca="1"/>
        <v>0.9610309798915736</v>
      </c>
      <c r="DH33">
        <f t="shared" ca="1" si="20"/>
        <v>2.08</v>
      </c>
    </row>
    <row r="34" spans="8:112" x14ac:dyDescent="0.2">
      <c r="H34">
        <f t="shared" ca="1" si="16"/>
        <v>1.0397428004678049</v>
      </c>
      <c r="I34">
        <f t="shared" ca="1" si="17"/>
        <v>0.68618940987453114</v>
      </c>
      <c r="J34">
        <f t="shared" ca="1" si="18"/>
        <v>3.1887667675864986</v>
      </c>
      <c r="K34">
        <f t="shared" ca="1" si="19"/>
        <v>10.8</v>
      </c>
      <c r="L34">
        <f ca="1"/>
        <v>1.874557812475262</v>
      </c>
      <c r="M34">
        <f ca="1"/>
        <v>1.8714372577818181</v>
      </c>
      <c r="N34">
        <f ca="1"/>
        <v>1.8683111731181019</v>
      </c>
      <c r="O34">
        <f ca="1"/>
        <v>1.8651795956953734</v>
      </c>
      <c r="P34">
        <f ca="1"/>
        <v>1.8620425659978586</v>
      </c>
      <c r="Q34">
        <f ca="1"/>
        <v>1.8589001279585329</v>
      </c>
      <c r="R34">
        <f ca="1"/>
        <v>1.8557523291446676</v>
      </c>
      <c r="S34">
        <f ca="1"/>
        <v>1.8525992209537279</v>
      </c>
      <c r="T34">
        <f ca="1"/>
        <v>1.8494408588202493</v>
      </c>
      <c r="U34">
        <f ca="1"/>
        <v>1.8462773024343602</v>
      </c>
      <c r="V34">
        <f ca="1"/>
        <v>1.8431086159726611</v>
      </c>
      <c r="W34">
        <f ca="1"/>
        <v>1.8399348683422219</v>
      </c>
      <c r="X34">
        <f ca="1"/>
        <v>1.8367561334385016</v>
      </c>
      <c r="Y34">
        <f ca="1"/>
        <v>1.8335724904180559</v>
      </c>
      <c r="Z34">
        <f ca="1"/>
        <v>1.8303840239869509</v>
      </c>
      <c r="AA34">
        <f ca="1"/>
        <v>1.8271908247058628</v>
      </c>
      <c r="AB34">
        <f ca="1"/>
        <v>1.8239929893129103</v>
      </c>
      <c r="AC34">
        <f ca="1"/>
        <v>1.8207906210653384</v>
      </c>
      <c r="AD34">
        <f ca="1"/>
        <v>1.817583830101237</v>
      </c>
      <c r="AE34">
        <f ca="1"/>
        <v>1.8143727338225757</v>
      </c>
      <c r="AF34">
        <f ca="1"/>
        <v>1.8111574573009035</v>
      </c>
      <c r="AG34">
        <f ca="1"/>
        <v>1.8079381337071641</v>
      </c>
      <c r="AH34">
        <f ca="1"/>
        <v>1.8047149047671724</v>
      </c>
      <c r="AI34">
        <f ca="1"/>
        <v>1.8014879212444013</v>
      </c>
      <c r="AJ34">
        <f ca="1"/>
        <v>1.7982573434518418</v>
      </c>
      <c r="AK34">
        <f ca="1"/>
        <v>1.7950233417948125</v>
      </c>
      <c r="AL34">
        <f ca="1"/>
        <v>1.7917860973467261</v>
      </c>
      <c r="AM34">
        <f ca="1"/>
        <v>1.7885458024599574</v>
      </c>
      <c r="AN34">
        <f ca="1"/>
        <v>1.7853026614140892</v>
      </c>
      <c r="AO34">
        <f ca="1"/>
        <v>1.7820568911039838</v>
      </c>
      <c r="AP34">
        <f ca="1"/>
        <v>1.7788087217702679</v>
      </c>
      <c r="AQ34">
        <f ca="1"/>
        <v>1.7755583977750111</v>
      </c>
      <c r="AR34">
        <f ca="1"/>
        <v>1.7723061784255474</v>
      </c>
      <c r="AS34">
        <f ca="1"/>
        <v>1.7690523388495869</v>
      </c>
      <c r="AT34">
        <f ca="1"/>
        <v>1.7657971709249705</v>
      </c>
      <c r="AU34">
        <f ca="1"/>
        <v>1.7625409842676274</v>
      </c>
      <c r="AV34">
        <f ca="1"/>
        <v>1.7592841072815344</v>
      </c>
      <c r="AW34">
        <f ca="1"/>
        <v>1.7560268882746985</v>
      </c>
      <c r="AX34">
        <f ca="1"/>
        <v>1.7527696966454394</v>
      </c>
      <c r="AY34">
        <f ca="1"/>
        <v>1.7495129241435063</v>
      </c>
      <c r="AZ34">
        <f ca="1"/>
        <v>1.7462569862108273</v>
      </c>
      <c r="BA34">
        <f ca="1"/>
        <v>1.7430023234069598</v>
      </c>
      <c r="BB34">
        <f ca="1"/>
        <v>1.7397494029246086</v>
      </c>
      <c r="BC34">
        <f ca="1"/>
        <v>1.7364987202008308</v>
      </c>
      <c r="BD34">
        <f ca="1"/>
        <v>1.733250800629873</v>
      </c>
      <c r="BE34">
        <f ca="1"/>
        <v>1.7300062013838275</v>
      </c>
      <c r="BF34">
        <f ca="1"/>
        <v>1.7267655133476065</v>
      </c>
      <c r="BG34">
        <f ca="1"/>
        <v>1.7235293631749624</v>
      </c>
      <c r="BH34">
        <f ca="1"/>
        <v>1.7202984154725485</v>
      </c>
      <c r="BI34">
        <f ca="1"/>
        <v>1.7170733751191991</v>
      </c>
      <c r="BJ34">
        <f ca="1"/>
        <v>1.713854989727797</v>
      </c>
      <c r="BK34">
        <f ca="1"/>
        <v>1.71064405225718</v>
      </c>
      <c r="BL34">
        <f ca="1"/>
        <v>1.7074414037815959</v>
      </c>
      <c r="BM34">
        <f ca="1"/>
        <v>1.7042479364251266</v>
      </c>
      <c r="BN34">
        <f ca="1"/>
        <v>1.7010645964683391</v>
      </c>
      <c r="BO34">
        <f ca="1"/>
        <v>1.6978923876340593</v>
      </c>
      <c r="BP34">
        <f ca="1"/>
        <v>1.694732374558636</v>
      </c>
      <c r="BQ34">
        <f ca="1"/>
        <v>1.6915856864542838</v>
      </c>
      <c r="BR34">
        <f ca="1"/>
        <v>1.6884535209670108</v>
      </c>
      <c r="BS34">
        <f ca="1"/>
        <v>1.6853371482332022</v>
      </c>
      <c r="BT34">
        <f ca="1"/>
        <v>1.6822379151360178</v>
      </c>
      <c r="BU34">
        <f ca="1"/>
        <v>1.6791572497603278</v>
      </c>
      <c r="BV34">
        <f ca="1"/>
        <v>1.6760966660417778</v>
      </c>
      <c r="BW34">
        <f ca="1"/>
        <v>1.6730577686016492</v>
      </c>
      <c r="BX34">
        <f ca="1"/>
        <v>1.6700422577542318</v>
      </c>
      <c r="BY34">
        <f ca="1"/>
        <v>1.6670519346673001</v>
      </c>
      <c r="BZ34">
        <f ca="1"/>
        <v>1.6640887066486929</v>
      </c>
      <c r="CA34">
        <f ca="1"/>
        <v>1.6611545925226285</v>
      </c>
      <c r="CB34">
        <f ca="1"/>
        <v>1.658251728047921</v>
      </c>
      <c r="CC34">
        <f ca="1"/>
        <v>1.6553823713162135</v>
      </c>
      <c r="CD34">
        <f ca="1"/>
        <v>1.652548908051199</v>
      </c>
      <c r="CE34">
        <f ca="1"/>
        <v>1.6497538567089443</v>
      </c>
      <c r="CF34">
        <f ca="1"/>
        <v>1.6469998732540916</v>
      </c>
      <c r="CG34">
        <f ca="1"/>
        <v>1.6442897554559504</v>
      </c>
      <c r="CH34">
        <f ca="1"/>
        <v>1.6416264465112853</v>
      </c>
      <c r="CI34">
        <f ca="1"/>
        <v>1.6390130377555425</v>
      </c>
      <c r="CJ34">
        <f ca="1"/>
        <v>1.6364527701698639</v>
      </c>
      <c r="CK34">
        <f ca="1"/>
        <v>1.6339490343254954</v>
      </c>
      <c r="CL34">
        <f ca="1"/>
        <v>1.6315053683279837</v>
      </c>
      <c r="CM34">
        <f ca="1"/>
        <v>1.62912545322797</v>
      </c>
      <c r="CN34">
        <f ca="1"/>
        <v>1.6268131052502703</v>
      </c>
      <c r="CO34">
        <f ca="1"/>
        <v>1.6245722640542761</v>
      </c>
      <c r="CP34">
        <f ca="1"/>
        <v>1.6224069760717619</v>
      </c>
      <c r="CQ34">
        <f ca="1"/>
        <v>1.6203213717672638</v>
      </c>
      <c r="CR34">
        <f ca="1"/>
        <v>1.61831963542442</v>
      </c>
      <c r="CS34">
        <f ca="1"/>
        <v>1.6164059657707703</v>
      </c>
      <c r="CT34">
        <f ca="1"/>
        <v>1.6145845254035684</v>
      </c>
      <c r="CU34">
        <f ca="1"/>
        <v>1.6128593765582222</v>
      </c>
      <c r="CV34">
        <f ca="1"/>
        <v>1.6112344002546091</v>
      </c>
      <c r="CW34">
        <f ca="1"/>
        <v>1.6097131952473818</v>
      </c>
      <c r="CX34">
        <f ca="1"/>
        <v>1.6082989524736298</v>
      </c>
      <c r="CY34">
        <f ca="1"/>
        <v>1.6069942998096221</v>
      </c>
      <c r="CZ34">
        <f ca="1"/>
        <v>1.6058011108875727</v>
      </c>
      <c r="DA34">
        <f ca="1"/>
        <v>1.6047202704467218</v>
      </c>
      <c r="DB34">
        <f ca="1"/>
        <v>1.6037513871564393</v>
      </c>
      <c r="DC34">
        <f ca="1"/>
        <v>1.602892442999126</v>
      </c>
      <c r="DD34">
        <f ca="1"/>
        <v>1.6021393660731327</v>
      </c>
      <c r="DE34">
        <f ca="1"/>
        <v>1.6014855109929269</v>
      </c>
      <c r="DF34">
        <f ca="1"/>
        <v>1.6009210278314256</v>
      </c>
      <c r="DG34">
        <f ca="1"/>
        <v>1.6004320966542136</v>
      </c>
      <c r="DH34">
        <f t="shared" ca="1" si="20"/>
        <v>2.8000000000000007</v>
      </c>
    </row>
    <row r="35" spans="8:112" x14ac:dyDescent="0.2">
      <c r="H35">
        <f t="shared" ca="1" si="16"/>
        <v>1.222285304244316</v>
      </c>
      <c r="I35">
        <f t="shared" ca="1" si="17"/>
        <v>0.8687319136510423</v>
      </c>
      <c r="J35">
        <f t="shared" ca="1" si="18"/>
        <v>3.8157800476701249</v>
      </c>
      <c r="K35">
        <f t="shared" ca="1" si="19"/>
        <v>11.520000000000001</v>
      </c>
      <c r="L35">
        <f ca="1"/>
        <v>2.4216390601935003</v>
      </c>
      <c r="M35">
        <f ca="1"/>
        <v>2.419122669055108</v>
      </c>
      <c r="N35">
        <f ca="1"/>
        <v>2.4166078477647051</v>
      </c>
      <c r="O35">
        <f ca="1"/>
        <v>2.4140947470172489</v>
      </c>
      <c r="P35">
        <f ca="1"/>
        <v>2.4115835227604472</v>
      </c>
      <c r="Q35">
        <f ca="1"/>
        <v>2.4090743363840414</v>
      </c>
      <c r="R35">
        <f ca="1"/>
        <v>2.4065673549162816</v>
      </c>
      <c r="S35">
        <f ca="1"/>
        <v>2.4040627512278361</v>
      </c>
      <c r="T35">
        <f ca="1"/>
        <v>2.4015607042434155</v>
      </c>
      <c r="U35">
        <f ca="1"/>
        <v>2.3990613991613654</v>
      </c>
      <c r="V35">
        <f ca="1"/>
        <v>2.3965650276815191</v>
      </c>
      <c r="W35">
        <f ca="1"/>
        <v>2.3940717882415852</v>
      </c>
      <c r="X35">
        <f ca="1"/>
        <v>2.3915818862623341</v>
      </c>
      <c r="Y35">
        <f ca="1"/>
        <v>2.3890955344018958</v>
      </c>
      <c r="Z35">
        <f ca="1"/>
        <v>2.3866129528194322</v>
      </c>
      <c r="AA35">
        <f ca="1"/>
        <v>2.3841343694484771</v>
      </c>
      <c r="AB35">
        <f ca="1"/>
        <v>2.3816600202802194</v>
      </c>
      <c r="AC35">
        <f ca="1"/>
        <v>2.3791901496570218</v>
      </c>
      <c r="AD35">
        <f ca="1"/>
        <v>2.3767250105764264</v>
      </c>
      <c r="AE35">
        <f ca="1"/>
        <v>2.3742648650059293</v>
      </c>
      <c r="AF35">
        <f ca="1"/>
        <v>2.3718099842087548</v>
      </c>
      <c r="AG35">
        <f ca="1"/>
        <v>2.3693606490808876</v>
      </c>
      <c r="AH35">
        <f ca="1"/>
        <v>2.3669171504995541</v>
      </c>
      <c r="AI35">
        <f ca="1"/>
        <v>2.3644797896833687</v>
      </c>
      <c r="AJ35">
        <f ca="1"/>
        <v>2.3620488785642921</v>
      </c>
      <c r="AK35">
        <f ca="1"/>
        <v>2.3596247401715345</v>
      </c>
      <c r="AL35">
        <f ca="1"/>
        <v>2.3572077090274948</v>
      </c>
      <c r="AM35">
        <f ca="1"/>
        <v>2.3547981315557704</v>
      </c>
      <c r="AN35">
        <f ca="1"/>
        <v>2.3523963665012104</v>
      </c>
      <c r="AO35">
        <f ca="1"/>
        <v>2.3500027853619425</v>
      </c>
      <c r="AP35">
        <f ca="1"/>
        <v>2.3476177728331891</v>
      </c>
      <c r="AQ35">
        <f ca="1"/>
        <v>2.3452417272626218</v>
      </c>
      <c r="AR35">
        <f ca="1"/>
        <v>2.342875061116894</v>
      </c>
      <c r="AS35">
        <f ca="1"/>
        <v>2.3405182014588584</v>
      </c>
      <c r="AT35">
        <f ca="1"/>
        <v>2.3381715904348521</v>
      </c>
      <c r="AU35">
        <f ca="1"/>
        <v>2.3358356857712574</v>
      </c>
      <c r="AV35">
        <f ca="1"/>
        <v>2.3335109612793699</v>
      </c>
      <c r="AW35">
        <f ca="1"/>
        <v>2.3311979073673963</v>
      </c>
      <c r="AX35">
        <f ca="1"/>
        <v>2.3288970315581627</v>
      </c>
      <c r="AY35">
        <f ca="1"/>
        <v>2.3266088590108445</v>
      </c>
      <c r="AZ35">
        <f ca="1"/>
        <v>2.324333933044711</v>
      </c>
      <c r="BA35">
        <f ca="1"/>
        <v>2.3220728156625556</v>
      </c>
      <c r="BB35">
        <f ca="1"/>
        <v>2.3198260880710397</v>
      </c>
      <c r="BC35">
        <f ca="1"/>
        <v>2.3175943511947819</v>
      </c>
      <c r="BD35">
        <f ca="1"/>
        <v>2.3153782261804761</v>
      </c>
      <c r="BE35">
        <f ca="1"/>
        <v>2.313178354886781</v>
      </c>
      <c r="BF35">
        <f ca="1"/>
        <v>2.3109954003550492</v>
      </c>
      <c r="BG35">
        <f ca="1"/>
        <v>2.3088300472552867</v>
      </c>
      <c r="BH35">
        <f ca="1"/>
        <v>2.306683002300868</v>
      </c>
      <c r="BI35">
        <f ca="1"/>
        <v>2.304554994624664</v>
      </c>
      <c r="BJ35">
        <f ca="1"/>
        <v>2.3024467761081939</v>
      </c>
      <c r="BK35">
        <f ca="1"/>
        <v>2.3003591216542816</v>
      </c>
      <c r="BL35">
        <f ca="1"/>
        <v>2.2982928293924134</v>
      </c>
      <c r="BM35">
        <f ca="1"/>
        <v>2.2962487208045856</v>
      </c>
      <c r="BN35">
        <f ca="1"/>
        <v>2.2942276407578235</v>
      </c>
      <c r="BO35">
        <f ca="1"/>
        <v>2.2922304574278192</v>
      </c>
      <c r="BP35">
        <f ca="1"/>
        <v>2.2902580620961652</v>
      </c>
      <c r="BQ35">
        <f ca="1"/>
        <v>2.2883113688015171</v>
      </c>
      <c r="BR35">
        <f ca="1"/>
        <v>2.2863913138226204</v>
      </c>
      <c r="BS35">
        <f ca="1"/>
        <v>2.2844988549685294</v>
      </c>
      <c r="BT35">
        <f ca="1"/>
        <v>2.2826349706484645</v>
      </c>
      <c r="BU35">
        <f ca="1"/>
        <v>2.2808006586906169</v>
      </c>
      <c r="BV35">
        <f ca="1"/>
        <v>2.2789969348757668</v>
      </c>
      <c r="BW35">
        <f ca="1"/>
        <v>2.2772248311479149</v>
      </c>
      <c r="BX35">
        <f ca="1"/>
        <v>2.2754853934600967</v>
      </c>
      <c r="BY35">
        <f ca="1"/>
        <v>2.2737796792092948</v>
      </c>
      <c r="BZ35">
        <f ca="1"/>
        <v>2.2721087542098379</v>
      </c>
      <c r="CA35">
        <f ca="1"/>
        <v>2.2704736891499002</v>
      </c>
      <c r="CB35">
        <f ca="1"/>
        <v>2.2688755554707685</v>
      </c>
      <c r="CC35">
        <f ca="1"/>
        <v>2.2673154206034987</v>
      </c>
      <c r="CD35">
        <f ca="1"/>
        <v>2.2657943424925477</v>
      </c>
      <c r="CE35">
        <f ca="1"/>
        <v>2.264313363331012</v>
      </c>
      <c r="CF35">
        <f ca="1"/>
        <v>2.2628735024275941</v>
      </c>
      <c r="CG35">
        <f ca="1"/>
        <v>2.2614757481214203</v>
      </c>
      <c r="CH35">
        <f ca="1"/>
        <v>2.2601210486578323</v>
      </c>
      <c r="CI35">
        <f ca="1"/>
        <v>2.2588103019366739</v>
      </c>
      <c r="CJ35">
        <f ca="1"/>
        <v>2.2575443440449545</v>
      </c>
      <c r="CK35">
        <f ca="1"/>
        <v>2.2563239364888936</v>
      </c>
      <c r="CL35">
        <f ca="1"/>
        <v>2.2551497520471222</v>
      </c>
      <c r="CM35">
        <f ca="1"/>
        <v>2.2540223591785402</v>
      </c>
      <c r="CN35">
        <f ca="1"/>
        <v>2.2529422049364252</v>
      </c>
      <c r="CO35">
        <f ca="1"/>
        <v>2.2519095963669464</v>
      </c>
      <c r="CP35">
        <f ca="1"/>
        <v>2.2509246804075436</v>
      </c>
      <c r="CQ35">
        <f ca="1"/>
        <v>2.2499874223518703</v>
      </c>
      <c r="CR35">
        <f ca="1"/>
        <v>2.2490975830169848</v>
      </c>
      <c r="CS35">
        <f ca="1"/>
        <v>2.2482546948399267</v>
      </c>
      <c r="CT35">
        <f ca="1"/>
        <v>2.2474580372508846</v>
      </c>
      <c r="CU35">
        <f ca="1"/>
        <v>2.2467066118261365</v>
      </c>
      <c r="CV35">
        <f ca="1"/>
        <v>2.2459991179252907</v>
      </c>
      <c r="CW35">
        <f ca="1"/>
        <v>2.2453339297754447</v>
      </c>
      <c r="CX35">
        <f ca="1"/>
        <v>2.244709076294253</v>
      </c>
      <c r="CY35">
        <f ca="1"/>
        <v>2.2441222253621871</v>
      </c>
      <c r="CZ35">
        <f ca="1"/>
        <v>2.2435706747836623</v>
      </c>
      <c r="DA35">
        <f ca="1"/>
        <v>2.2430513528444496</v>
      </c>
      <c r="DB35">
        <f ca="1"/>
        <v>2.2425608322128769</v>
      </c>
      <c r="DC35">
        <f ca="1"/>
        <v>2.2420953619865158</v>
      </c>
      <c r="DD35">
        <f ca="1"/>
        <v>2.2416509240062807</v>
      </c>
      <c r="DE35">
        <f ca="1"/>
        <v>2.2412233212102781</v>
      </c>
      <c r="DF35">
        <f ca="1"/>
        <v>2.2408083078595187</v>
      </c>
      <c r="DG35">
        <f ca="1"/>
        <v>2.2404017740348317</v>
      </c>
      <c r="DH35">
        <f t="shared" ca="1" si="20"/>
        <v>3.5200000000000014</v>
      </c>
    </row>
    <row r="36" spans="8:112" x14ac:dyDescent="0.2">
      <c r="H36">
        <f t="shared" ca="1" si="16"/>
        <v>1.3937576290174005</v>
      </c>
      <c r="I36">
        <f t="shared" ca="1" si="17"/>
        <v>1.0402042384241268</v>
      </c>
      <c r="J36">
        <f t="shared" ca="1" si="18"/>
        <v>4.4669785050742794</v>
      </c>
      <c r="K36">
        <f t="shared" ca="1" si="19"/>
        <v>12.240000000000002</v>
      </c>
      <c r="L36">
        <f ca="1"/>
        <v>3.0033652822923087</v>
      </c>
      <c r="M36">
        <f ca="1"/>
        <v>3.0014187374684522</v>
      </c>
      <c r="N36">
        <f ca="1"/>
        <v>2.9994784007861397</v>
      </c>
      <c r="O36">
        <f ca="1"/>
        <v>2.9975444523868546</v>
      </c>
      <c r="P36">
        <f ca="1"/>
        <v>2.9956170766427119</v>
      </c>
      <c r="Q36">
        <f ca="1"/>
        <v>2.9936964622460951</v>
      </c>
      <c r="R36">
        <f ca="1"/>
        <v>2.9917828022998547</v>
      </c>
      <c r="S36">
        <f ca="1"/>
        <v>2.9898762944079031</v>
      </c>
      <c r="T36">
        <f ca="1"/>
        <v>2.9879771407660471</v>
      </c>
      <c r="U36">
        <f ca="1"/>
        <v>2.9860855482528494</v>
      </c>
      <c r="V36">
        <f ca="1"/>
        <v>2.9842017285203042</v>
      </c>
      <c r="W36">
        <f ca="1"/>
        <v>2.982325898084095</v>
      </c>
      <c r="X36">
        <f ca="1"/>
        <v>2.9804582784131455</v>
      </c>
      <c r="Y36">
        <f ca="1"/>
        <v>2.9785990960181778</v>
      </c>
      <c r="Z36">
        <f ca="1"/>
        <v>2.9767485825389373</v>
      </c>
      <c r="AA36">
        <f ca="1"/>
        <v>2.9749069748297199</v>
      </c>
      <c r="AB36">
        <f ca="1"/>
        <v>2.9730745150427915</v>
      </c>
      <c r="AC36">
        <f ca="1"/>
        <v>2.971251450709246</v>
      </c>
      <c r="AD36">
        <f ca="1"/>
        <v>2.9694380348168181</v>
      </c>
      <c r="AE36">
        <f ca="1"/>
        <v>2.9676345258840913</v>
      </c>
      <c r="AF36">
        <f ca="1"/>
        <v>2.9658411880305118</v>
      </c>
      <c r="AG36">
        <f ca="1"/>
        <v>2.9640582910415483</v>
      </c>
      <c r="AH36">
        <f ca="1"/>
        <v>2.9622861104282721</v>
      </c>
      <c r="AI36">
        <f ca="1"/>
        <v>2.9605249274805709</v>
      </c>
      <c r="AJ36">
        <f ca="1"/>
        <v>2.9587750293131241</v>
      </c>
      <c r="AK36">
        <f ca="1"/>
        <v>2.9570367089032046</v>
      </c>
      <c r="AL36">
        <f ca="1"/>
        <v>2.9553102651192651</v>
      </c>
      <c r="AM36">
        <f ca="1"/>
        <v>2.9535960027391801</v>
      </c>
      <c r="AN36">
        <f ca="1"/>
        <v>2.9518942324569193</v>
      </c>
      <c r="AO36">
        <f ca="1"/>
        <v>2.9502052708763067</v>
      </c>
      <c r="AP36">
        <f ca="1"/>
        <v>2.9485294404904128</v>
      </c>
      <c r="AQ36">
        <f ca="1"/>
        <v>2.9468670696449943</v>
      </c>
      <c r="AR36">
        <f ca="1"/>
        <v>2.9452184924842606</v>
      </c>
      <c r="AS36">
        <f ca="1"/>
        <v>2.9435840488770926</v>
      </c>
      <c r="AT36">
        <f ca="1"/>
        <v>2.9419640843217021</v>
      </c>
      <c r="AU36">
        <f ca="1"/>
        <v>2.9403589498265319</v>
      </c>
      <c r="AV36">
        <f ca="1"/>
        <v>2.9387690017650385</v>
      </c>
      <c r="AW36">
        <f ca="1"/>
        <v>2.9371946017017714</v>
      </c>
      <c r="AX36">
        <f ca="1"/>
        <v>2.9356361161870335</v>
      </c>
      <c r="AY36">
        <f ca="1"/>
        <v>2.9340939165171012</v>
      </c>
      <c r="AZ36">
        <f ca="1"/>
        <v>2.9325683784568359</v>
      </c>
      <c r="BA36">
        <f ca="1"/>
        <v>2.9310598819212355</v>
      </c>
      <c r="BB36">
        <f ca="1"/>
        <v>2.9295688106122499</v>
      </c>
      <c r="BC36">
        <f ca="1"/>
        <v>2.9280955516069027</v>
      </c>
      <c r="BD36">
        <f ca="1"/>
        <v>2.9266404948925202</v>
      </c>
      <c r="BE36">
        <f ca="1"/>
        <v>2.9252040328445594</v>
      </c>
      <c r="BF36">
        <f ca="1"/>
        <v>2.9237865596422621</v>
      </c>
      <c r="BG36">
        <f ca="1"/>
        <v>2.9223884706170669</v>
      </c>
      <c r="BH36">
        <f ca="1"/>
        <v>2.9210101615284145</v>
      </c>
      <c r="BI36">
        <f ca="1"/>
        <v>2.9196520277612876</v>
      </c>
      <c r="BJ36">
        <f ca="1"/>
        <v>2.9183144634395584</v>
      </c>
      <c r="BK36">
        <f ca="1"/>
        <v>2.916997860448916</v>
      </c>
      <c r="BL36">
        <f ca="1"/>
        <v>2.9157026073629204</v>
      </c>
      <c r="BM36">
        <f ca="1"/>
        <v>2.9144290882654675</v>
      </c>
      <c r="BN36">
        <f ca="1"/>
        <v>2.9131776814628001</v>
      </c>
      <c r="BO36">
        <f ca="1"/>
        <v>2.9119487580780095</v>
      </c>
      <c r="BP36">
        <f ca="1"/>
        <v>2.9107426805209244</v>
      </c>
      <c r="BQ36">
        <f ca="1"/>
        <v>2.9095598008262686</v>
      </c>
      <c r="BR36">
        <f ca="1"/>
        <v>2.9084004588530648</v>
      </c>
      <c r="BS36">
        <f ca="1"/>
        <v>2.9072649803384878</v>
      </c>
      <c r="BT36">
        <f ca="1"/>
        <v>2.9061536747997225</v>
      </c>
      <c r="BU36">
        <f ca="1"/>
        <v>2.9050668332779637</v>
      </c>
      <c r="BV36">
        <f ca="1"/>
        <v>2.9040047259194117</v>
      </c>
      <c r="BW36">
        <f ca="1"/>
        <v>2.9029675993891901</v>
      </c>
      <c r="BX36">
        <f ca="1"/>
        <v>2.9019556741154173</v>
      </c>
      <c r="BY36">
        <f ca="1"/>
        <v>2.9009691413623617</v>
      </c>
      <c r="BZ36">
        <f ca="1"/>
        <v>2.9000081601337344</v>
      </c>
      <c r="CA36">
        <f ca="1"/>
        <v>2.8990728539097774</v>
      </c>
      <c r="CB36">
        <f ca="1"/>
        <v>2.8981633072250035</v>
      </c>
      <c r="CC36">
        <f ca="1"/>
        <v>2.8972795620972667</v>
      </c>
      <c r="CD36">
        <f ca="1"/>
        <v>2.8964216143234647</v>
      </c>
      <c r="CE36">
        <f ca="1"/>
        <v>2.8955894096626063</v>
      </c>
      <c r="CF36">
        <f ca="1"/>
        <v>2.8947828399334288</v>
      </c>
      <c r="CG36">
        <f ca="1"/>
        <v>2.8940017390612356</v>
      </c>
      <c r="CH36">
        <f ca="1"/>
        <v>2.8932458791173445</v>
      </c>
      <c r="CI36">
        <f ca="1"/>
        <v>2.8925149664045748</v>
      </c>
      <c r="CJ36">
        <f ca="1"/>
        <v>2.8918086376536558</v>
      </c>
      <c r="CK36">
        <f ca="1"/>
        <v>2.8911264564084211</v>
      </c>
      <c r="CL36">
        <f ca="1"/>
        <v>2.890467909692231</v>
      </c>
      <c r="CM36">
        <f ca="1"/>
        <v>2.8898324050642201</v>
      </c>
      <c r="CN36">
        <f ca="1"/>
        <v>2.8892192681917526</v>
      </c>
      <c r="CO36">
        <f ca="1"/>
        <v>2.8886277410845662</v>
      </c>
      <c r="CP36">
        <f ca="1"/>
        <v>2.8880569811564385</v>
      </c>
      <c r="CQ36">
        <f ca="1"/>
        <v>2.8875060613011754</v>
      </c>
      <c r="CR36">
        <f ca="1"/>
        <v>2.886973971190673</v>
      </c>
      <c r="CS36">
        <f ca="1"/>
        <v>2.886459620022698</v>
      </c>
      <c r="CT36">
        <f ca="1"/>
        <v>2.885961840963319</v>
      </c>
      <c r="CU36">
        <f ca="1"/>
        <v>2.8854793975415132</v>
      </c>
      <c r="CV36">
        <f ca="1"/>
        <v>2.8850109922585494</v>
      </c>
      <c r="CW36">
        <f ca="1"/>
        <v>2.8845552776682766</v>
      </c>
      <c r="CX36">
        <f ca="1"/>
        <v>2.8841108701613014</v>
      </c>
      <c r="CY36">
        <f ca="1"/>
        <v>2.88367636663917</v>
      </c>
      <c r="CZ36">
        <f ca="1"/>
        <v>2.8832503641848759</v>
      </c>
      <c r="DA36">
        <f ca="1"/>
        <v>2.8828314827112087</v>
      </c>
      <c r="DB36">
        <f ca="1"/>
        <v>2.8824183903828158</v>
      </c>
      <c r="DC36">
        <f ca="1"/>
        <v>2.8820098313408287</v>
      </c>
      <c r="DD36">
        <f ca="1"/>
        <v>2.8816046548838155</v>
      </c>
      <c r="DE36">
        <f ca="1"/>
        <v>2.8812018447413443</v>
      </c>
      <c r="DF36">
        <f ca="1"/>
        <v>2.8808005463720812</v>
      </c>
      <c r="DG36">
        <f ca="1"/>
        <v>2.8804000892703252</v>
      </c>
      <c r="DH36">
        <f t="shared" ca="1" si="20"/>
        <v>4.240000000000002</v>
      </c>
    </row>
    <row r="37" spans="8:112" x14ac:dyDescent="0.2">
      <c r="H37">
        <f t="shared" ca="1" si="16"/>
        <v>1.5554260371297792</v>
      </c>
      <c r="I37">
        <f t="shared" ca="1" si="17"/>
        <v>1.2018726465365055</v>
      </c>
      <c r="J37">
        <f t="shared" ca="1" si="18"/>
        <v>5.1363816074206117</v>
      </c>
      <c r="K37">
        <f t="shared" ca="1" si="19"/>
        <v>12.960000000000003</v>
      </c>
      <c r="L37">
        <f ca="1"/>
        <v>3.6079978616061625</v>
      </c>
      <c r="M37">
        <f ca="1"/>
        <v>3.6065240928107274</v>
      </c>
      <c r="N37">
        <f ca="1"/>
        <v>3.6050585431479347</v>
      </c>
      <c r="O37">
        <f ca="1"/>
        <v>3.6036013614939075</v>
      </c>
      <c r="P37">
        <f ca="1"/>
        <v>3.6021526986672217</v>
      </c>
      <c r="Q37">
        <f ca="1"/>
        <v>3.6007127074121996</v>
      </c>
      <c r="R37">
        <f ca="1"/>
        <v>3.5992815423784221</v>
      </c>
      <c r="S37">
        <f ca="1"/>
        <v>3.5978593600961783</v>
      </c>
      <c r="T37">
        <f ca="1"/>
        <v>3.5964463189475442</v>
      </c>
      <c r="U37">
        <f ca="1"/>
        <v>3.595042579132762</v>
      </c>
      <c r="V37">
        <f ca="1"/>
        <v>3.5936483026315855</v>
      </c>
      <c r="W37">
        <f ca="1"/>
        <v>3.5922636531592111</v>
      </c>
      <c r="X37">
        <f ca="1"/>
        <v>3.5908887961164107</v>
      </c>
      <c r="Y37">
        <f ca="1"/>
        <v>3.589523898533463</v>
      </c>
      <c r="Z37">
        <f ca="1"/>
        <v>3.5881691290074418</v>
      </c>
      <c r="AA37">
        <f ca="1"/>
        <v>3.5868246576323974</v>
      </c>
      <c r="AB37">
        <f ca="1"/>
        <v>3.5854906559219542</v>
      </c>
      <c r="AC37">
        <f ca="1"/>
        <v>3.5841672967238027</v>
      </c>
      <c r="AD37">
        <f ca="1"/>
        <v>3.5828547541255489</v>
      </c>
      <c r="AE37">
        <f ca="1"/>
        <v>3.5815532033513491</v>
      </c>
      <c r="AF37">
        <f ca="1"/>
        <v>3.5802628206487319</v>
      </c>
      <c r="AG37">
        <f ca="1"/>
        <v>3.578983783164976</v>
      </c>
      <c r="AH37">
        <f ca="1"/>
        <v>3.5777162688123765</v>
      </c>
      <c r="AI37">
        <f ca="1"/>
        <v>3.5764604561217097</v>
      </c>
      <c r="AJ37">
        <f ca="1"/>
        <v>3.5752165240831748</v>
      </c>
      <c r="AK37">
        <f ca="1"/>
        <v>3.5739846519740404</v>
      </c>
      <c r="AL37">
        <f ca="1"/>
        <v>3.5727650191722118</v>
      </c>
      <c r="AM37">
        <f ca="1"/>
        <v>3.5715578049548906</v>
      </c>
      <c r="AN37">
        <f ca="1"/>
        <v>3.5703631882814735</v>
      </c>
      <c r="AO37">
        <f ca="1"/>
        <v>3.5691813475597938</v>
      </c>
      <c r="AP37">
        <f ca="1"/>
        <v>3.5680124603947965</v>
      </c>
      <c r="AQ37">
        <f ca="1"/>
        <v>3.5668567033186869</v>
      </c>
      <c r="AR37">
        <f ca="1"/>
        <v>3.5657142515015972</v>
      </c>
      <c r="AS37">
        <f ca="1"/>
        <v>3.5645852784417542</v>
      </c>
      <c r="AT37">
        <f ca="1"/>
        <v>3.5634699556341562</v>
      </c>
      <c r="AU37">
        <f ca="1"/>
        <v>3.5623684522167034</v>
      </c>
      <c r="AV37">
        <f ca="1"/>
        <v>3.5612809345927632</v>
      </c>
      <c r="AW37">
        <f ca="1"/>
        <v>3.5602075660291161</v>
      </c>
      <c r="AX37">
        <f ca="1"/>
        <v>3.5591485062282548</v>
      </c>
      <c r="AY37">
        <f ca="1"/>
        <v>3.5581039108740029</v>
      </c>
      <c r="AZ37">
        <f ca="1"/>
        <v>3.5570739311494695</v>
      </c>
      <c r="BA37">
        <f ca="1"/>
        <v>3.5560587132263706</v>
      </c>
      <c r="BB37">
        <f ca="1"/>
        <v>3.5550583977248249</v>
      </c>
      <c r="BC37">
        <f ca="1"/>
        <v>3.5540731191427772</v>
      </c>
      <c r="BD37">
        <f ca="1"/>
        <v>3.5531030052543082</v>
      </c>
      <c r="BE37">
        <f ca="1"/>
        <v>3.5521481764762051</v>
      </c>
      <c r="BF37">
        <f ca="1"/>
        <v>3.55120874520229</v>
      </c>
      <c r="BG37">
        <f ca="1"/>
        <v>3.5502848151051762</v>
      </c>
      <c r="BH37">
        <f ca="1"/>
        <v>3.5493764804053316</v>
      </c>
      <c r="BI37">
        <f ca="1"/>
        <v>3.5484838251075441</v>
      </c>
      <c r="BJ37">
        <f ca="1"/>
        <v>3.5476069222051714</v>
      </c>
      <c r="BK37">
        <f ca="1"/>
        <v>3.5467458328528876</v>
      </c>
      <c r="BL37">
        <f ca="1"/>
        <v>3.5459006055089897</v>
      </c>
      <c r="BM37">
        <f ca="1"/>
        <v>3.5450712750487781</v>
      </c>
      <c r="BN37">
        <f ca="1"/>
        <v>3.5442578618510057</v>
      </c>
      <c r="BO37">
        <f ca="1"/>
        <v>3.5434603708599419</v>
      </c>
      <c r="BP37">
        <f ca="1"/>
        <v>3.5426787906262489</v>
      </c>
      <c r="BQ37">
        <f ca="1"/>
        <v>3.5419130923305659</v>
      </c>
      <c r="BR37">
        <f ca="1"/>
        <v>3.5411632287944945</v>
      </c>
      <c r="BS37">
        <f ca="1"/>
        <v>3.5404291334845883</v>
      </c>
      <c r="BT37">
        <f ca="1"/>
        <v>3.5397107195159125</v>
      </c>
      <c r="BU37">
        <f ca="1"/>
        <v>3.5390078786628556</v>
      </c>
      <c r="BV37">
        <f ca="1"/>
        <v>3.5383204803860635</v>
      </c>
      <c r="BW37">
        <f ca="1"/>
        <v>3.5376483708856736</v>
      </c>
      <c r="BX37">
        <f ca="1"/>
        <v>3.5369913721924404</v>
      </c>
      <c r="BY37">
        <f ca="1"/>
        <v>3.5363492813098789</v>
      </c>
      <c r="BZ37">
        <f ca="1"/>
        <v>3.5357218694221801</v>
      </c>
      <c r="CA37">
        <f ca="1"/>
        <v>3.5351088811843434</v>
      </c>
      <c r="CB37">
        <f ca="1"/>
        <v>3.5345100341127917</v>
      </c>
      <c r="CC37">
        <f ca="1"/>
        <v>3.5339250180965851</v>
      </c>
      <c r="CD37">
        <f ca="1"/>
        <v>3.5333534950511787</v>
      </c>
      <c r="CE37">
        <f ca="1"/>
        <v>3.5327950987385872</v>
      </c>
      <c r="CF37">
        <f ca="1"/>
        <v>3.5322494347795304</v>
      </c>
      <c r="CG37">
        <f ca="1"/>
        <v>3.5317160808848587</v>
      </c>
      <c r="CH37">
        <f ca="1"/>
        <v>3.531194587334916</v>
      </c>
      <c r="CI37">
        <f ca="1"/>
        <v>3.5306844777366591</v>
      </c>
      <c r="CJ37">
        <f ca="1"/>
        <v>3.530185250088981</v>
      </c>
      <c r="CK37">
        <f ca="1"/>
        <v>3.5296963781867579</v>
      </c>
      <c r="CL37">
        <f ca="1"/>
        <v>3.5292173133934179</v>
      </c>
      <c r="CM37">
        <f ca="1"/>
        <v>3.5287474868101261</v>
      </c>
      <c r="CN37">
        <f ca="1"/>
        <v>3.52828631186674</v>
      </c>
      <c r="CO37">
        <f ca="1"/>
        <v>3.5278331873552231</v>
      </c>
      <c r="CP37">
        <f ca="1"/>
        <v>3.5273875009199327</v>
      </c>
      <c r="CQ37">
        <f ca="1"/>
        <v>3.5269486330107385</v>
      </c>
      <c r="CR37">
        <f ca="1"/>
        <v>3.5265159612939287</v>
      </c>
      <c r="CS37">
        <f ca="1"/>
        <v>3.5260888655019458</v>
      </c>
      <c r="CT37">
        <f ca="1"/>
        <v>3.5256667326857616</v>
      </c>
      <c r="CU37">
        <f ca="1"/>
        <v>3.5252489628128765</v>
      </c>
      <c r="CV37">
        <f ca="1"/>
        <v>3.5248349746291918</v>
      </c>
      <c r="CW37">
        <f ca="1"/>
        <v>3.524424211674317</v>
      </c>
      <c r="CX37">
        <f ca="1"/>
        <v>3.524016148307366</v>
      </c>
      <c r="CY37">
        <f ca="1"/>
        <v>3.5236102955645352</v>
      </c>
      <c r="CZ37">
        <f ca="1"/>
        <v>3.5232062066317633</v>
      </c>
      <c r="DA37">
        <f ca="1"/>
        <v>3.522803481677601</v>
      </c>
      <c r="DB37">
        <f ca="1"/>
        <v>3.5224017717559812</v>
      </c>
      <c r="DC37">
        <f ca="1"/>
        <v>3.5220007814607239</v>
      </c>
      <c r="DD37">
        <f ca="1"/>
        <v>3.5216002700001416</v>
      </c>
      <c r="DE37">
        <f ca="1"/>
        <v>3.5212000503710654</v>
      </c>
      <c r="DF37">
        <f ca="1"/>
        <v>3.5207999863611192</v>
      </c>
      <c r="DG37">
        <f ca="1"/>
        <v>3.5203999872157818</v>
      </c>
      <c r="DH37">
        <f t="shared" ca="1" si="20"/>
        <v>4.9600000000000026</v>
      </c>
    </row>
    <row r="38" spans="8:112" x14ac:dyDescent="0.2">
      <c r="H38">
        <f t="shared" ca="1" si="16"/>
        <v>1.7083512323302814</v>
      </c>
      <c r="I38">
        <f t="shared" ca="1" si="17"/>
        <v>1.3547978417370077</v>
      </c>
      <c r="J38">
        <f t="shared" ca="1" si="18"/>
        <v>5.8193402420836255</v>
      </c>
      <c r="K38">
        <f t="shared" ca="1" si="19"/>
        <v>13.680000000000003</v>
      </c>
      <c r="L38">
        <f ca="1"/>
        <v>4.2271155195164658</v>
      </c>
      <c r="M38">
        <f ca="1"/>
        <v>4.2260007559248445</v>
      </c>
      <c r="N38">
        <f ca="1"/>
        <v>4.2248942614234029</v>
      </c>
      <c r="O38">
        <f ca="1"/>
        <v>4.2237961287389272</v>
      </c>
      <c r="P38">
        <f ca="1"/>
        <v>4.2227064504986807</v>
      </c>
      <c r="Q38">
        <f ca="1"/>
        <v>4.2216253191578641</v>
      </c>
      <c r="R38">
        <f ca="1"/>
        <v>4.2205528269227734</v>
      </c>
      <c r="S38">
        <f ca="1"/>
        <v>4.2194890656694772</v>
      </c>
      <c r="T38">
        <f ca="1"/>
        <v>4.2184341268578152</v>
      </c>
      <c r="U38">
        <f ca="1"/>
        <v>4.2173881014405312</v>
      </c>
      <c r="V38">
        <f ca="1"/>
        <v>4.216351079767346</v>
      </c>
      <c r="W38">
        <f ca="1"/>
        <v>4.2153231514837453</v>
      </c>
      <c r="X38">
        <f ca="1"/>
        <v>4.2143044054243131</v>
      </c>
      <c r="Y38">
        <f ca="1"/>
        <v>4.2132949295003739</v>
      </c>
      <c r="Z38">
        <f ca="1"/>
        <v>4.2122948105817466</v>
      </c>
      <c r="AA38">
        <f ca="1"/>
        <v>4.2113041343723969</v>
      </c>
      <c r="AB38">
        <f ca="1"/>
        <v>4.210322985279781</v>
      </c>
      <c r="AC38">
        <f ca="1"/>
        <v>4.2093514462776591</v>
      </c>
      <c r="AD38">
        <f ca="1"/>
        <v>4.2083895987621815</v>
      </c>
      <c r="AE38">
        <f ca="1"/>
        <v>4.207437522401051</v>
      </c>
      <c r="AF38">
        <f ca="1"/>
        <v>4.2064952949755163</v>
      </c>
      <c r="AG38">
        <f ca="1"/>
        <v>4.2055629922150706</v>
      </c>
      <c r="AH38">
        <f ca="1"/>
        <v>4.2046406876245994</v>
      </c>
      <c r="AI38">
        <f ca="1"/>
        <v>4.2037284523038618</v>
      </c>
      <c r="AJ38">
        <f ca="1"/>
        <v>4.202826354759102</v>
      </c>
      <c r="AK38">
        <f ca="1"/>
        <v>4.201934460706652</v>
      </c>
      <c r="AL38">
        <f ca="1"/>
        <v>4.2010528328684194</v>
      </c>
      <c r="AM38">
        <f ca="1"/>
        <v>4.2001815307591253</v>
      </c>
      <c r="AN38">
        <f ca="1"/>
        <v>4.199320610465219</v>
      </c>
      <c r="AO38">
        <f ca="1"/>
        <v>4.198470124415441</v>
      </c>
      <c r="AP38">
        <f ca="1"/>
        <v>4.1976301211429696</v>
      </c>
      <c r="AQ38">
        <f ca="1"/>
        <v>4.1968006450392226</v>
      </c>
      <c r="AR38">
        <f ca="1"/>
        <v>4.1959817360993474</v>
      </c>
      <c r="AS38">
        <f ca="1"/>
        <v>4.1951734296595298</v>
      </c>
      <c r="AT38">
        <f ca="1"/>
        <v>4.1943757561262851</v>
      </c>
      <c r="AU38">
        <f ca="1"/>
        <v>4.1935887406979804</v>
      </c>
      <c r="AV38">
        <f ca="1"/>
        <v>4.1928124030788858</v>
      </c>
      <c r="AW38">
        <f ca="1"/>
        <v>4.192046757186132</v>
      </c>
      <c r="AX38">
        <f ca="1"/>
        <v>4.1912918108500792</v>
      </c>
      <c r="AY38">
        <f ca="1"/>
        <v>4.1905475655086351</v>
      </c>
      <c r="AZ38">
        <f ca="1"/>
        <v>4.1898140158962267</v>
      </c>
      <c r="BA38">
        <f ca="1"/>
        <v>4.1890911497282062</v>
      </c>
      <c r="BB38">
        <f ca="1"/>
        <v>4.188378947381632</v>
      </c>
      <c r="BC38">
        <f ca="1"/>
        <v>4.1876773815734758</v>
      </c>
      <c r="BD38">
        <f ca="1"/>
        <v>4.1869864170375015</v>
      </c>
      <c r="BE38">
        <f ca="1"/>
        <v>4.1863060102011787</v>
      </c>
      <c r="BF38">
        <f ca="1"/>
        <v>4.1856361088642204</v>
      </c>
      <c r="BG38">
        <f ca="1"/>
        <v>4.1849766518804952</v>
      </c>
      <c r="BH38">
        <f ca="1"/>
        <v>4.1843275688452843</v>
      </c>
      <c r="BI38">
        <f ca="1"/>
        <v>4.1836887797900841</v>
      </c>
      <c r="BJ38">
        <f ca="1"/>
        <v>4.1830601948873785</v>
      </c>
      <c r="BK38">
        <f ca="1"/>
        <v>4.1824417141680295</v>
      </c>
      <c r="BL38">
        <f ca="1"/>
        <v>4.1818332272542742</v>
      </c>
      <c r="BM38">
        <f ca="1"/>
        <v>4.1812346131114877</v>
      </c>
      <c r="BN38">
        <f ca="1"/>
        <v>4.1806457398222099</v>
      </c>
      <c r="BO38">
        <f ca="1"/>
        <v>4.1800664643862335</v>
      </c>
      <c r="BP38">
        <f ca="1"/>
        <v>4.1794966325507863</v>
      </c>
      <c r="BQ38">
        <f ca="1"/>
        <v>4.1789360786752043</v>
      </c>
      <c r="BR38">
        <f ca="1"/>
        <v>4.1783846256347115</v>
      </c>
      <c r="BS38">
        <f ca="1"/>
        <v>4.1778420847682503</v>
      </c>
      <c r="BT38">
        <f ca="1"/>
        <v>4.1773082558755572</v>
      </c>
      <c r="BU38">
        <f ca="1"/>
        <v>4.176782927268901</v>
      </c>
      <c r="BV38">
        <f ca="1"/>
        <v>4.1762658758851234</v>
      </c>
      <c r="BW38">
        <f ca="1"/>
        <v>4.1757568674637877</v>
      </c>
      <c r="BX38">
        <f ca="1"/>
        <v>4.1752556567973214</v>
      </c>
      <c r="BY38">
        <f ca="1"/>
        <v>4.1747619880591165</v>
      </c>
      <c r="BZ38">
        <f ca="1"/>
        <v>4.1742755952154322</v>
      </c>
      <c r="CA38">
        <f ca="1"/>
        <v>4.1737962025268649</v>
      </c>
      <c r="CB38">
        <f ca="1"/>
        <v>4.1733235251448031</v>
      </c>
      <c r="CC38">
        <f ca="1"/>
        <v>4.1728572698078734</v>
      </c>
      <c r="CD38">
        <f ca="1"/>
        <v>4.1723971356428144</v>
      </c>
      <c r="CE38">
        <f ca="1"/>
        <v>4.1719428150733346</v>
      </c>
      <c r="CF38">
        <f ca="1"/>
        <v>4.1714939948395688</v>
      </c>
      <c r="CG38">
        <f ca="1"/>
        <v>4.1710503571294062</v>
      </c>
      <c r="CH38">
        <f ca="1"/>
        <v>4.170611580821423</v>
      </c>
      <c r="CI38">
        <f ca="1"/>
        <v>4.1701773428372784</v>
      </c>
      <c r="CJ38">
        <f ca="1"/>
        <v>4.1697473195992636</v>
      </c>
      <c r="CK38">
        <f ca="1"/>
        <v>4.1693211885860686</v>
      </c>
      <c r="CL38">
        <f ca="1"/>
        <v>4.1688986299770008</v>
      </c>
      <c r="CM38">
        <f ca="1"/>
        <v>4.1684793283715749</v>
      </c>
      <c r="CN38">
        <f ca="1"/>
        <v>4.1680629745677509</v>
      </c>
      <c r="CO38">
        <f ca="1"/>
        <v>4.1676492673781924</v>
      </c>
      <c r="CP38">
        <f ca="1"/>
        <v>4.1672379154596859</v>
      </c>
      <c r="CQ38">
        <f ca="1"/>
        <v>4.1668286391264635</v>
      </c>
      <c r="CR38">
        <f ca="1"/>
        <v>4.1664211721137594</v>
      </c>
      <c r="CS38">
        <f ca="1"/>
        <v>4.1660152632536045</v>
      </c>
      <c r="CT38">
        <f ca="1"/>
        <v>4.1656106780208528</v>
      </c>
      <c r="CU38">
        <f ca="1"/>
        <v>4.1652071999041329</v>
      </c>
      <c r="CV38">
        <f ca="1"/>
        <v>4.1648046315540261</v>
      </c>
      <c r="CW38">
        <f ca="1"/>
        <v>4.1644027956598544</v>
      </c>
      <c r="CX38">
        <f ca="1"/>
        <v>4.1640015355074693</v>
      </c>
      <c r="CY38">
        <f ca="1"/>
        <v>4.1636007151739847</v>
      </c>
      <c r="CZ38">
        <f ca="1"/>
        <v>4.163200219322075</v>
      </c>
      <c r="DA38">
        <f ca="1"/>
        <v>4.1627999525670889</v>
      </c>
      <c r="DB38">
        <f ca="1"/>
        <v>4.162399838405257</v>
      </c>
      <c r="DC38">
        <f ca="1"/>
        <v>4.1619998177113562</v>
      </c>
      <c r="DD38">
        <f ca="1"/>
        <v>4.1615998468395663</v>
      </c>
      <c r="DE38">
        <f ca="1"/>
        <v>4.1611998953915936</v>
      </c>
      <c r="DF38">
        <f ca="1"/>
        <v>4.1607999437505159</v>
      </c>
      <c r="DG38">
        <f ca="1"/>
        <v>4.1603999805147689</v>
      </c>
      <c r="DH38">
        <f t="shared" ca="1" si="20"/>
        <v>5.6800000000000033</v>
      </c>
    </row>
    <row r="39" spans="8:112" x14ac:dyDescent="0.2">
      <c r="H39">
        <f t="shared" ca="1" si="16"/>
        <v>1.8534305774936211</v>
      </c>
      <c r="I39">
        <f t="shared" ca="1" si="17"/>
        <v>1.4998771869003473</v>
      </c>
      <c r="J39">
        <f t="shared" ca="1" si="18"/>
        <v>6.512309977243504</v>
      </c>
      <c r="K39">
        <f t="shared" ca="1" si="19"/>
        <v>14.400000000000004</v>
      </c>
      <c r="L39">
        <f ca="1"/>
        <v>4.8550668478135091</v>
      </c>
      <c r="M39">
        <f ca="1"/>
        <v>4.8542073550682243</v>
      </c>
      <c r="N39">
        <f ca="1"/>
        <v>4.8533550757721864</v>
      </c>
      <c r="O39">
        <f ca="1"/>
        <v>4.8525100483881953</v>
      </c>
      <c r="P39">
        <f ca="1"/>
        <v>4.8516723101290644</v>
      </c>
      <c r="Q39">
        <f ca="1"/>
        <v>4.8508418968812945</v>
      </c>
      <c r="R39">
        <f ca="1"/>
        <v>4.850018843126163</v>
      </c>
      <c r="S39">
        <f ca="1"/>
        <v>4.8492031818581642</v>
      </c>
      <c r="T39">
        <f ca="1"/>
        <v>4.848394944500825</v>
      </c>
      <c r="U39">
        <f ca="1"/>
        <v>4.8475941608198099</v>
      </c>
      <c r="V39">
        <f ca="1"/>
        <v>4.846800858833376</v>
      </c>
      <c r="W39">
        <f ca="1"/>
        <v>4.8460150647201479</v>
      </c>
      <c r="X39">
        <f ca="1"/>
        <v>4.8452368027242114</v>
      </c>
      <c r="Y39">
        <f ca="1"/>
        <v>4.8444660950575571</v>
      </c>
      <c r="Z39">
        <f ca="1"/>
        <v>4.8437029617998899</v>
      </c>
      <c r="AA39">
        <f ca="1"/>
        <v>4.8429474207958689</v>
      </c>
      <c r="AB39">
        <f ca="1"/>
        <v>4.8421994875497898</v>
      </c>
      <c r="AC39">
        <f ca="1"/>
        <v>4.8414591751178211</v>
      </c>
      <c r="AD39">
        <f ca="1"/>
        <v>4.8407264939978312</v>
      </c>
      <c r="AE39">
        <f ca="1"/>
        <v>4.8400014520169536</v>
      </c>
      <c r="AF39">
        <f ca="1"/>
        <v>4.8392840542169582</v>
      </c>
      <c r="AG39">
        <f ca="1"/>
        <v>4.8385743027376131</v>
      </c>
      <c r="AH39">
        <f ca="1"/>
        <v>4.8378721966981599</v>
      </c>
      <c r="AI39">
        <f ca="1"/>
        <v>4.8371777320771026</v>
      </c>
      <c r="AJ39">
        <f ca="1"/>
        <v>4.8364909015905253</v>
      </c>
      <c r="AK39">
        <f ca="1"/>
        <v>4.8358116945691583</v>
      </c>
      <c r="AL39">
        <f ca="1"/>
        <v>4.8351400968344675</v>
      </c>
      <c r="AM39">
        <f ca="1"/>
        <v>4.8344760905740669</v>
      </c>
      <c r="AN39">
        <f ca="1"/>
        <v>4.8338196542167848</v>
      </c>
      <c r="AO39">
        <f ca="1"/>
        <v>4.8331707623077449</v>
      </c>
      <c r="AP39">
        <f ca="1"/>
        <v>4.832529385383884</v>
      </c>
      <c r="AQ39">
        <f ca="1"/>
        <v>4.8318954898503392</v>
      </c>
      <c r="AR39">
        <f ca="1"/>
        <v>4.8312690378582017</v>
      </c>
      <c r="AS39">
        <f ca="1"/>
        <v>4.8306499871841808</v>
      </c>
      <c r="AT39">
        <f ca="1"/>
        <v>4.8300382911127544</v>
      </c>
      <c r="AU39">
        <f ca="1"/>
        <v>4.8294338983214562</v>
      </c>
      <c r="AV39">
        <f ca="1"/>
        <v>4.8288367527699734</v>
      </c>
      <c r="AW39">
        <f ca="1"/>
        <v>4.82824679359382</v>
      </c>
      <c r="AX39">
        <f ca="1"/>
        <v>4.8276639550033726</v>
      </c>
      <c r="AY39">
        <f ca="1"/>
        <v>4.8270881661891281</v>
      </c>
      <c r="AZ39">
        <f ca="1"/>
        <v>4.826519351234138</v>
      </c>
      <c r="BA39">
        <f ca="1"/>
        <v>4.8259574290345615</v>
      </c>
      <c r="BB39">
        <f ca="1"/>
        <v>4.8254023132294073</v>
      </c>
      <c r="BC39">
        <f ca="1"/>
        <v>4.8248539121405871</v>
      </c>
      <c r="BD39">
        <f ca="1"/>
        <v>4.8243121287244115</v>
      </c>
      <c r="BE39">
        <f ca="1"/>
        <v>4.8237768605358049</v>
      </c>
      <c r="BF39">
        <f ca="1"/>
        <v>4.8232479997064956</v>
      </c>
      <c r="BG39">
        <f ca="1"/>
        <v>4.8227254329385651</v>
      </c>
      <c r="BH39">
        <f ca="1"/>
        <v>4.822209041514701</v>
      </c>
      <c r="BI39">
        <f ca="1"/>
        <v>4.821698701326639</v>
      </c>
      <c r="BJ39">
        <f ca="1"/>
        <v>4.8211942829232717</v>
      </c>
      <c r="BK39">
        <f ca="1"/>
        <v>4.8206956515798893</v>
      </c>
      <c r="BL39">
        <f ca="1"/>
        <v>4.8202026673901406</v>
      </c>
      <c r="BM39">
        <f ca="1"/>
        <v>4.8197151853821927</v>
      </c>
      <c r="BN39">
        <f ca="1"/>
        <v>4.8192330556606287</v>
      </c>
      <c r="BO39">
        <f ca="1"/>
        <v>4.8187561235755672</v>
      </c>
      <c r="BP39">
        <f ca="1"/>
        <v>4.8182842299204518</v>
      </c>
      <c r="BQ39">
        <f ca="1"/>
        <v>4.8178172111598601</v>
      </c>
      <c r="BR39">
        <f ca="1"/>
        <v>4.8173548996885982</v>
      </c>
      <c r="BS39">
        <f ca="1"/>
        <v>4.8168971241232041</v>
      </c>
      <c r="BT39">
        <f ca="1"/>
        <v>4.8164437096268218</v>
      </c>
      <c r="BU39">
        <f ca="1"/>
        <v>4.8159944782681956</v>
      </c>
      <c r="BV39">
        <f ca="1"/>
        <v>4.8155492494152936</v>
      </c>
      <c r="BW39">
        <f ca="1"/>
        <v>4.815107840163761</v>
      </c>
      <c r="BX39">
        <f ca="1"/>
        <v>4.8146700658000823</v>
      </c>
      <c r="BY39">
        <f ca="1"/>
        <v>4.8142357402989022</v>
      </c>
      <c r="BZ39">
        <f ca="1"/>
        <v>4.8138046768535574</v>
      </c>
      <c r="CA39">
        <f ca="1"/>
        <v>4.8133766884383027</v>
      </c>
      <c r="CB39">
        <f ca="1"/>
        <v>4.8129515884001934</v>
      </c>
      <c r="CC39">
        <f ca="1"/>
        <v>4.812529191077954</v>
      </c>
      <c r="CD39">
        <f ca="1"/>
        <v>4.8121093124444663</v>
      </c>
      <c r="CE39">
        <f ca="1"/>
        <v>4.8116917707687943</v>
      </c>
      <c r="CF39">
        <f ca="1"/>
        <v>4.8112763872928763</v>
      </c>
      <c r="CG39">
        <f ca="1"/>
        <v>4.8108629869172272</v>
      </c>
      <c r="CH39">
        <f ca="1"/>
        <v>4.8104513988891027</v>
      </c>
      <c r="CI39">
        <f ca="1"/>
        <v>4.8100414574857586</v>
      </c>
      <c r="CJ39">
        <f ca="1"/>
        <v>4.8096330026846195</v>
      </c>
      <c r="CK39">
        <f ca="1"/>
        <v>4.8092258808112938</v>
      </c>
      <c r="CL39">
        <f ca="1"/>
        <v>4.8088199451557516</v>
      </c>
      <c r="CM39">
        <f ca="1"/>
        <v>4.8084150565462283</v>
      </c>
      <c r="CN39">
        <f ca="1"/>
        <v>4.8080110838700456</v>
      </c>
      <c r="CO39">
        <f ca="1"/>
        <v>4.8076079045301405</v>
      </c>
      <c r="CP39">
        <f ca="1"/>
        <v>4.8072054048261634</v>
      </c>
      <c r="CQ39">
        <f ca="1"/>
        <v>4.8068034802491839</v>
      </c>
      <c r="CR39">
        <f ca="1"/>
        <v>4.8064020356797288</v>
      </c>
      <c r="CS39">
        <f ca="1"/>
        <v>4.8060009854799359</v>
      </c>
      <c r="CT39">
        <f ca="1"/>
        <v>4.805600253472134</v>
      </c>
      <c r="CU39">
        <f ca="1"/>
        <v>4.8051997727982911</v>
      </c>
      <c r="CV39">
        <f ca="1"/>
        <v>4.8047994856574512</v>
      </c>
      <c r="CW39">
        <f ca="1"/>
        <v>4.8043993429215002</v>
      </c>
      <c r="CX39">
        <f ca="1"/>
        <v>4.8039993036335362</v>
      </c>
      <c r="CY39">
        <f ca="1"/>
        <v>4.8035993343974166</v>
      </c>
      <c r="CZ39">
        <f ca="1"/>
        <v>4.8031994086718788</v>
      </c>
      <c r="DA39">
        <f ca="1"/>
        <v>4.8027995059875632</v>
      </c>
      <c r="DB39">
        <f ca="1"/>
        <v>4.8023996111103093</v>
      </c>
      <c r="DC39">
        <f ca="1"/>
        <v>4.8019997131784127</v>
      </c>
      <c r="DD39">
        <f ca="1"/>
        <v>4.8015998048452548</v>
      </c>
      <c r="DE39">
        <f ca="1"/>
        <v>4.8011998814606391</v>
      </c>
      <c r="DF39">
        <f ca="1"/>
        <v>4.8007999403240982</v>
      </c>
      <c r="DG39">
        <f ca="1"/>
        <v>4.8003999800402752</v>
      </c>
      <c r="DH39">
        <f t="shared" ca="1" si="20"/>
        <v>6.4000000000000039</v>
      </c>
    </row>
    <row r="40" spans="8:112" x14ac:dyDescent="0.2">
      <c r="H40">
        <f t="shared" ca="1" si="16"/>
        <v>1.9914300012512622</v>
      </c>
      <c r="I40">
        <f t="shared" ca="1" si="17"/>
        <v>1.6378766106579885</v>
      </c>
      <c r="J40">
        <f t="shared" ca="1" si="18"/>
        <v>7.2126277550660189</v>
      </c>
      <c r="K40">
        <f t="shared" ca="1" si="19"/>
        <v>15.120000000000005</v>
      </c>
      <c r="L40">
        <f ca="1"/>
        <v>5.488249248449617</v>
      </c>
      <c r="M40">
        <f ca="1"/>
        <v>5.4875621788747306</v>
      </c>
      <c r="N40">
        <f ca="1"/>
        <v>5.4868808585165469</v>
      </c>
      <c r="O40">
        <f ca="1"/>
        <v>5.4862052859799402</v>
      </c>
      <c r="P40">
        <f ca="1"/>
        <v>5.4855354583230138</v>
      </c>
      <c r="Q40">
        <f ca="1"/>
        <v>5.4848713710057302</v>
      </c>
      <c r="R40">
        <f ca="1"/>
        <v>5.4842130178379138</v>
      </c>
      <c r="S40">
        <f ca="1"/>
        <v>5.4835603909266997</v>
      </c>
      <c r="T40">
        <f ca="1"/>
        <v>5.4829134806234991</v>
      </c>
      <c r="U40">
        <f ca="1"/>
        <v>5.4822722754705673</v>
      </c>
      <c r="V40">
        <f ca="1"/>
        <v>5.4816367621472635</v>
      </c>
      <c r="W40">
        <f ca="1"/>
        <v>5.4810069254161036</v>
      </c>
      <c r="X40">
        <f ca="1"/>
        <v>5.4803827480687382</v>
      </c>
      <c r="Y40">
        <f ca="1"/>
        <v>5.4797642108719389</v>
      </c>
      <c r="Z40">
        <f ca="1"/>
        <v>5.4791512925137589</v>
      </c>
      <c r="AA40">
        <f ca="1"/>
        <v>5.4785439695499987</v>
      </c>
      <c r="AB40">
        <f ca="1"/>
        <v>5.4779422163511446</v>
      </c>
      <c r="AC40">
        <f ca="1"/>
        <v>5.477346005049923</v>
      </c>
      <c r="AD40">
        <f ca="1"/>
        <v>5.4767553054896858</v>
      </c>
      <c r="AE40">
        <f ca="1"/>
        <v>5.47617008517381</v>
      </c>
      <c r="AF40">
        <f ca="1"/>
        <v>5.4755903092163143</v>
      </c>
      <c r="AG40">
        <f ca="1"/>
        <v>5.4750159402939111</v>
      </c>
      <c r="AH40">
        <f ca="1"/>
        <v>5.474446938599784</v>
      </c>
      <c r="AI40">
        <f ca="1"/>
        <v>5.4738832617992728</v>
      </c>
      <c r="AJ40">
        <f ca="1"/>
        <v>5.4733248649877995</v>
      </c>
      <c r="AK40">
        <f ca="1"/>
        <v>5.4727717006512888</v>
      </c>
      <c r="AL40">
        <f ca="1"/>
        <v>5.4722237186294205</v>
      </c>
      <c r="AM40">
        <f ca="1"/>
        <v>5.4716808660819929</v>
      </c>
      <c r="AN40">
        <f ca="1"/>
        <v>5.4711430874587794</v>
      </c>
      <c r="AO40">
        <f ca="1"/>
        <v>5.4706103244732036</v>
      </c>
      <c r="AP40">
        <f ca="1"/>
        <v>5.4700825160802351</v>
      </c>
      <c r="AQ40">
        <f ca="1"/>
        <v>5.4695595984588508</v>
      </c>
      <c r="AR40">
        <f ca="1"/>
        <v>5.4690415049995371</v>
      </c>
      <c r="AS40">
        <f ca="1"/>
        <v>5.4685281662971628</v>
      </c>
      <c r="AT40">
        <f ca="1"/>
        <v>5.4680195101497446</v>
      </c>
      <c r="AU40">
        <f ca="1"/>
        <v>5.4675154615634876</v>
      </c>
      <c r="AV40">
        <f ca="1"/>
        <v>5.4670159427646077</v>
      </c>
      <c r="AW40">
        <f ca="1"/>
        <v>5.4665208732183652</v>
      </c>
      <c r="AX40">
        <f ca="1"/>
        <v>5.4660301696558049</v>
      </c>
      <c r="AY40">
        <f ca="1"/>
        <v>5.465543746108688</v>
      </c>
      <c r="AZ40">
        <f ca="1"/>
        <v>5.4650615139531009</v>
      </c>
      <c r="BA40">
        <f ca="1"/>
        <v>5.464583381962191</v>
      </c>
      <c r="BB40">
        <f ca="1"/>
        <v>5.4641092563685589</v>
      </c>
      <c r="BC40">
        <f ca="1"/>
        <v>5.4636390409367239</v>
      </c>
      <c r="BD40">
        <f ca="1"/>
        <v>5.4631726370461591</v>
      </c>
      <c r="BE40">
        <f ca="1"/>
        <v>5.4627099437852946</v>
      </c>
      <c r="BF40">
        <f ca="1"/>
        <v>5.4622508580569136</v>
      </c>
      <c r="BG40">
        <f ca="1"/>
        <v>5.461795274695322</v>
      </c>
      <c r="BH40">
        <f ca="1"/>
        <v>5.4613430865956101</v>
      </c>
      <c r="BI40">
        <f ca="1"/>
        <v>5.4608941848553023</v>
      </c>
      <c r="BJ40">
        <f ca="1"/>
        <v>5.4604484589286164</v>
      </c>
      <c r="BK40">
        <f ca="1"/>
        <v>5.4600057967935118</v>
      </c>
      <c r="BL40">
        <f ca="1"/>
        <v>5.4595660851315904</v>
      </c>
      <c r="BM40">
        <f ca="1"/>
        <v>5.4591292095208637</v>
      </c>
      <c r="BN40">
        <f ca="1"/>
        <v>5.4586950546412769</v>
      </c>
      <c r="BO40">
        <f ca="1"/>
        <v>5.4582635044927859</v>
      </c>
      <c r="BP40">
        <f ca="1"/>
        <v>5.4578344426256455</v>
      </c>
      <c r="BQ40">
        <f ca="1"/>
        <v>5.4574077523824469</v>
      </c>
      <c r="BR40">
        <f ca="1"/>
        <v>5.4569833171512752</v>
      </c>
      <c r="BS40">
        <f ca="1"/>
        <v>5.456561020629219</v>
      </c>
      <c r="BT40">
        <f ca="1"/>
        <v>5.4561407470952945</v>
      </c>
      <c r="BU40">
        <f ca="1"/>
        <v>5.4557223816915963</v>
      </c>
      <c r="BV40">
        <f ca="1"/>
        <v>5.4553058107114296</v>
      </c>
      <c r="BW40">
        <f ca="1"/>
        <v>5.4548909218928072</v>
      </c>
      <c r="BX40">
        <f ca="1"/>
        <v>5.454477604715632</v>
      </c>
      <c r="BY40">
        <f ca="1"/>
        <v>5.4540657507005816</v>
      </c>
      <c r="BZ40">
        <f ca="1"/>
        <v>5.4536552537075282</v>
      </c>
      <c r="CA40">
        <f ca="1"/>
        <v>5.4532460102311031</v>
      </c>
      <c r="CB40">
        <f ca="1"/>
        <v>5.4528379196908379</v>
      </c>
      <c r="CC40">
        <f ca="1"/>
        <v>5.4524308847130705</v>
      </c>
      <c r="CD40">
        <f ca="1"/>
        <v>5.4520248114016754</v>
      </c>
      <c r="CE40">
        <f ca="1"/>
        <v>5.4516196095945011</v>
      </c>
      <c r="CF40">
        <f ca="1"/>
        <v>5.4512151931022865</v>
      </c>
      <c r="CG40">
        <f ca="1"/>
        <v>5.4508114799267391</v>
      </c>
      <c r="CH40">
        <f ca="1"/>
        <v>5.4504083924544782</v>
      </c>
      <c r="CI40">
        <f ca="1"/>
        <v>5.4500058576234993</v>
      </c>
      <c r="CJ40">
        <f ca="1"/>
        <v>5.4496038070590025</v>
      </c>
      <c r="CK40">
        <f ca="1"/>
        <v>5.4492021771755423</v>
      </c>
      <c r="CL40">
        <f ca="1"/>
        <v>5.4488009092427685</v>
      </c>
      <c r="CM40">
        <f ca="1"/>
        <v>5.448399949412404</v>
      </c>
      <c r="CN40">
        <f ca="1"/>
        <v>5.4479992487045035</v>
      </c>
      <c r="CO40">
        <f ca="1"/>
        <v>5.4475987629517375</v>
      </c>
      <c r="CP40">
        <f ca="1"/>
        <v>5.4471984527010298</v>
      </c>
      <c r="CQ40">
        <f ca="1"/>
        <v>5.4467982830727486</v>
      </c>
      <c r="CR40">
        <f ca="1"/>
        <v>5.4463982235785249</v>
      </c>
      <c r="CS40">
        <f ca="1"/>
        <v>5.4459982478997686</v>
      </c>
      <c r="CT40">
        <f ca="1"/>
        <v>5.445598333630004</v>
      </c>
      <c r="CU40">
        <f ca="1"/>
        <v>5.4451984619852674</v>
      </c>
      <c r="CV40">
        <f ca="1"/>
        <v>5.4447986174878569</v>
      </c>
      <c r="CW40">
        <f ca="1"/>
        <v>5.444398787629809</v>
      </c>
      <c r="CX40">
        <f ca="1"/>
        <v>5.4439989625233531</v>
      </c>
      <c r="CY40">
        <f ca="1"/>
        <v>5.4435991345464156</v>
      </c>
      <c r="CZ40">
        <f ca="1"/>
        <v>5.4431992979916659</v>
      </c>
      <c r="DA40">
        <f ca="1"/>
        <v>5.4427994487278015</v>
      </c>
      <c r="DB40">
        <f ca="1"/>
        <v>5.4423995838815262</v>
      </c>
      <c r="DC40">
        <f ca="1"/>
        <v>5.4419997015479611</v>
      </c>
      <c r="DD40">
        <f ca="1"/>
        <v>5.4415998005359532</v>
      </c>
      <c r="DE40">
        <f ca="1"/>
        <v>5.4411998801530839</v>
      </c>
      <c r="DF40">
        <f ca="1"/>
        <v>5.4407999400328846</v>
      </c>
      <c r="DG40">
        <f ca="1"/>
        <v>5.4403999800042122</v>
      </c>
      <c r="DH40">
        <f t="shared" ca="1" si="20"/>
        <v>7.1200000000000045</v>
      </c>
    </row>
    <row r="41" spans="8:112" x14ac:dyDescent="0.2">
      <c r="H41">
        <f t="shared" ca="1" si="16"/>
        <v>2.1230084753166101</v>
      </c>
      <c r="I41">
        <f t="shared" ca="1" si="17"/>
        <v>1.7694550847233363</v>
      </c>
      <c r="J41">
        <f t="shared" ca="1" si="18"/>
        <v>7.9183145997289399</v>
      </c>
      <c r="K41">
        <f t="shared" ca="1" si="19"/>
        <v>15.840000000000005</v>
      </c>
      <c r="L41">
        <f ca="1"/>
        <v>6.1244581380133711</v>
      </c>
      <c r="M41">
        <f ca="1"/>
        <v>6.1238826373467115</v>
      </c>
      <c r="N41">
        <f ca="1"/>
        <v>6.1233114545167053</v>
      </c>
      <c r="O41">
        <f ca="1"/>
        <v>6.1227445644776024</v>
      </c>
      <c r="P41">
        <f ca="1"/>
        <v>6.122181940866577</v>
      </c>
      <c r="Q41">
        <f ca="1"/>
        <v>6.1216235559834091</v>
      </c>
      <c r="R41">
        <f ca="1"/>
        <v>6.121069380770785</v>
      </c>
      <c r="S41">
        <f ca="1"/>
        <v>6.1205193847953181</v>
      </c>
      <c r="T41">
        <f ca="1"/>
        <v>6.1199735362293941</v>
      </c>
      <c r="U41">
        <f ca="1"/>
        <v>6.1194318018339047</v>
      </c>
      <c r="V41">
        <f ca="1"/>
        <v>6.1188941469419929</v>
      </c>
      <c r="W41">
        <f ca="1"/>
        <v>6.118360535443899</v>
      </c>
      <c r="X41">
        <f ca="1"/>
        <v>6.1178309297730236</v>
      </c>
      <c r="Y41">
        <f ca="1"/>
        <v>6.1173052908933148</v>
      </c>
      <c r="Z41">
        <f ca="1"/>
        <v>6.1167835782881061</v>
      </c>
      <c r="AA41">
        <f ca="1"/>
        <v>6.116265749950526</v>
      </c>
      <c r="AB41">
        <f ca="1"/>
        <v>6.1157517623756181</v>
      </c>
      <c r="AC41">
        <f ca="1"/>
        <v>6.1152415705542964</v>
      </c>
      <c r="AD41">
        <f ca="1"/>
        <v>6.1147351279692801</v>
      </c>
      <c r="AE41">
        <f ca="1"/>
        <v>6.114232386593164</v>
      </c>
      <c r="AF41">
        <f ca="1"/>
        <v>6.1137332968887588</v>
      </c>
      <c r="AG41">
        <f ca="1"/>
        <v>6.1132378078118874</v>
      </c>
      <c r="AH41">
        <f ca="1"/>
        <v>6.1127458668167574</v>
      </c>
      <c r="AI41">
        <f ca="1"/>
        <v>6.1122574198641031</v>
      </c>
      <c r="AJ41">
        <f ca="1"/>
        <v>6.1117724114322609</v>
      </c>
      <c r="AK41">
        <f ca="1"/>
        <v>6.1112907845313487</v>
      </c>
      <c r="AL41">
        <f ca="1"/>
        <v>6.1108124807206972</v>
      </c>
      <c r="AM41">
        <f ca="1"/>
        <v>6.1103374401297632</v>
      </c>
      <c r="AN41">
        <f ca="1"/>
        <v>6.1098656014826274</v>
      </c>
      <c r="AO41">
        <f ca="1"/>
        <v>6.1093969021263241</v>
      </c>
      <c r="AP41">
        <f ca="1"/>
        <v>6.1089312780631202</v>
      </c>
      <c r="AQ41">
        <f ca="1"/>
        <v>6.1084686639869403</v>
      </c>
      <c r="AR41">
        <f ca="1"/>
        <v>6.1080089933240886</v>
      </c>
      <c r="AS41">
        <f ca="1"/>
        <v>6.107552198278456</v>
      </c>
      <c r="AT41">
        <f ca="1"/>
        <v>6.1070982098813218</v>
      </c>
      <c r="AU41">
        <f ca="1"/>
        <v>6.1066469580459311</v>
      </c>
      <c r="AV41">
        <f ca="1"/>
        <v>6.1061983716269532</v>
      </c>
      <c r="AW41">
        <f ca="1"/>
        <v>6.1057523784849534</v>
      </c>
      <c r="AX41">
        <f ca="1"/>
        <v>6.1053089055559751</v>
      </c>
      <c r="AY41">
        <f ca="1"/>
        <v>6.1048678789263056</v>
      </c>
      <c r="AZ41">
        <f ca="1"/>
        <v>6.1044292239125095</v>
      </c>
      <c r="BA41">
        <f ca="1"/>
        <v>6.1039928651467346</v>
      </c>
      <c r="BB41">
        <f ca="1"/>
        <v>6.1035587266673454</v>
      </c>
      <c r="BC41">
        <f ca="1"/>
        <v>6.1031267320147977</v>
      </c>
      <c r="BD41">
        <f ca="1"/>
        <v>6.1026968043327772</v>
      </c>
      <c r="BE41">
        <f ca="1"/>
        <v>6.1022688664744464</v>
      </c>
      <c r="BF41">
        <f ca="1"/>
        <v>6.1018428411136982</v>
      </c>
      <c r="BG41">
        <f ca="1"/>
        <v>6.1014186508612482</v>
      </c>
      <c r="BH41">
        <f ca="1"/>
        <v>6.1009962183853093</v>
      </c>
      <c r="BI41">
        <f ca="1"/>
        <v>6.1005754665366094</v>
      </c>
      <c r="BJ41">
        <f ca="1"/>
        <v>6.100156318477409</v>
      </c>
      <c r="BK41">
        <f ca="1"/>
        <v>6.0997386978141179</v>
      </c>
      <c r="BL41">
        <f ca="1"/>
        <v>6.099322528733099</v>
      </c>
      <c r="BM41">
        <f ca="1"/>
        <v>6.0989077361391262</v>
      </c>
      <c r="BN41">
        <f ca="1"/>
        <v>6.0984942457959148</v>
      </c>
      <c r="BO41">
        <f ca="1"/>
        <v>6.0980819844681342</v>
      </c>
      <c r="BP41">
        <f ca="1"/>
        <v>6.0976708800641237</v>
      </c>
      <c r="BQ41">
        <f ca="1"/>
        <v>6.0972608617786062</v>
      </c>
      <c r="BR41">
        <f ca="1"/>
        <v>6.0968518602345254</v>
      </c>
      <c r="BS41">
        <f ca="1"/>
        <v>6.0964438076231042</v>
      </c>
      <c r="BT41">
        <f ca="1"/>
        <v>6.0960366378411699</v>
      </c>
      <c r="BU41">
        <f ca="1"/>
        <v>6.0956302866247283</v>
      </c>
      <c r="BV41">
        <f ca="1"/>
        <v>6.0952246916777026</v>
      </c>
      <c r="BW41">
        <f ca="1"/>
        <v>6.0948197927947243</v>
      </c>
      <c r="BX41">
        <f ca="1"/>
        <v>6.0944155319768472</v>
      </c>
      <c r="BY41">
        <f ca="1"/>
        <v>6.0940118535389916</v>
      </c>
      <c r="BZ41">
        <f ca="1"/>
        <v>6.093608704207961</v>
      </c>
      <c r="CA41">
        <f ca="1"/>
        <v>6.0932060332098361</v>
      </c>
      <c r="CB41">
        <f ca="1"/>
        <v>6.0928037923456344</v>
      </c>
      <c r="CC41">
        <f ca="1"/>
        <v>6.092401936054106</v>
      </c>
      <c r="CD41">
        <f ca="1"/>
        <v>6.09200042146065</v>
      </c>
      <c r="CE41">
        <f ca="1"/>
        <v>6.091599208411389</v>
      </c>
      <c r="CF41">
        <f ca="1"/>
        <v>6.0911982594915948</v>
      </c>
      <c r="CG41">
        <f ca="1"/>
        <v>6.0907975400277694</v>
      </c>
      <c r="CH41">
        <f ca="1"/>
        <v>6.0903970180728564</v>
      </c>
      <c r="CI41">
        <f ca="1"/>
        <v>6.0899966643742838</v>
      </c>
      <c r="CJ41">
        <f ca="1"/>
        <v>6.0895964523247335</v>
      </c>
      <c r="CK41">
        <f ca="1"/>
        <v>6.0891963578957728</v>
      </c>
      <c r="CL41">
        <f ca="1"/>
        <v>6.0887963595548076</v>
      </c>
      <c r="CM41">
        <f ca="1"/>
        <v>6.0883964381660594</v>
      </c>
      <c r="CN41">
        <f ca="1"/>
        <v>6.0879965768765736</v>
      </c>
      <c r="CO41">
        <f ca="1"/>
        <v>6.0875967609886121</v>
      </c>
      <c r="CP41">
        <f ca="1"/>
        <v>6.0871969778200814</v>
      </c>
      <c r="CQ41">
        <f ca="1"/>
        <v>6.0867972165548778</v>
      </c>
      <c r="CR41">
        <f ca="1"/>
        <v>6.086397468085468</v>
      </c>
      <c r="CS41">
        <f ca="1"/>
        <v>6.0859977248500581</v>
      </c>
      <c r="CT41">
        <f ca="1"/>
        <v>6.0855979806670861</v>
      </c>
      <c r="CU41">
        <f ca="1"/>
        <v>6.0851982305697589</v>
      </c>
      <c r="CV41">
        <f ca="1"/>
        <v>6.0847984706434977</v>
      </c>
      <c r="CW41">
        <f ca="1"/>
        <v>6.0843986978690898</v>
      </c>
      <c r="CX41">
        <f ca="1"/>
        <v>6.08399890997417</v>
      </c>
      <c r="CY41">
        <f ca="1"/>
        <v>6.0835991052954999</v>
      </c>
      <c r="CZ41">
        <f ca="1"/>
        <v>6.0831992826540553</v>
      </c>
      <c r="DA41">
        <f ca="1"/>
        <v>6.082799441244557</v>
      </c>
      <c r="DB41">
        <f ca="1"/>
        <v>6.082399580540466</v>
      </c>
      <c r="DC41">
        <f ca="1"/>
        <v>6.0819997002149186</v>
      </c>
      <c r="DD41">
        <f ca="1"/>
        <v>6.0815998000773206</v>
      </c>
      <c r="DE41">
        <f ca="1"/>
        <v>6.0811998800247631</v>
      </c>
      <c r="DF41">
        <f ca="1"/>
        <v>6.0807999400067496</v>
      </c>
      <c r="DG41">
        <f ca="1"/>
        <v>6.0803999800012818</v>
      </c>
      <c r="DH41">
        <f t="shared" ca="1" si="20"/>
        <v>7.8400000000000052</v>
      </c>
    </row>
    <row r="42" spans="8:112" x14ac:dyDescent="0.2">
      <c r="H42">
        <f t="shared" ca="1" si="16"/>
        <v>2.2487370463147336</v>
      </c>
      <c r="I42">
        <f t="shared" ca="1" si="17"/>
        <v>1.8951836557214599</v>
      </c>
      <c r="J42">
        <f t="shared" ca="1" si="18"/>
        <v>8.6279119719749744</v>
      </c>
      <c r="K42">
        <f t="shared" ca="1" si="19"/>
        <v>16.560000000000006</v>
      </c>
      <c r="L42">
        <f ca="1"/>
        <v>6.7623899476215952</v>
      </c>
      <c r="M42">
        <f ca="1"/>
        <v>6.7618836817574701</v>
      </c>
      <c r="N42">
        <f ca="1"/>
        <v>6.7613805565453706</v>
      </c>
      <c r="O42">
        <f ca="1"/>
        <v>6.7608805359988597</v>
      </c>
      <c r="P42">
        <f ca="1"/>
        <v>6.7603835832337538</v>
      </c>
      <c r="Q42">
        <f ca="1"/>
        <v>6.759889660472413</v>
      </c>
      <c r="R42">
        <f ca="1"/>
        <v>6.7593987290491695</v>
      </c>
      <c r="S42">
        <f ca="1"/>
        <v>6.7589107494168967</v>
      </c>
      <c r="T42">
        <f ca="1"/>
        <v>6.7584256811547867</v>
      </c>
      <c r="U42">
        <f ca="1"/>
        <v>6.7579434829773879</v>
      </c>
      <c r="V42">
        <f ca="1"/>
        <v>6.7574641127449686</v>
      </c>
      <c r="W42">
        <f ca="1"/>
        <v>6.75698752747524</v>
      </c>
      <c r="X42">
        <f ca="1"/>
        <v>6.7565136833565083</v>
      </c>
      <c r="Y42">
        <f ca="1"/>
        <v>6.7560425357622931</v>
      </c>
      <c r="Z42">
        <f ca="1"/>
        <v>6.7555740392675032</v>
      </c>
      <c r="AA42">
        <f ca="1"/>
        <v>6.7551081476661823</v>
      </c>
      <c r="AB42">
        <f ca="1"/>
        <v>6.7546448139908897</v>
      </c>
      <c r="AC42">
        <f ca="1"/>
        <v>6.7541839905337984</v>
      </c>
      <c r="AD42">
        <f ca="1"/>
        <v>6.7537256288695247</v>
      </c>
      <c r="AE42">
        <f ca="1"/>
        <v>6.7532696798797591</v>
      </c>
      <c r="AF42">
        <f ca="1"/>
        <v>6.7528160937797495</v>
      </c>
      <c r="AG42">
        <f ca="1"/>
        <v>6.7523648201466706</v>
      </c>
      <c r="AH42">
        <f ca="1"/>
        <v>6.7519158079499313</v>
      </c>
      <c r="AI42">
        <f ca="1"/>
        <v>6.751469005583477</v>
      </c>
      <c r="AJ42">
        <f ca="1"/>
        <v>6.7510243609000939</v>
      </c>
      <c r="AK42">
        <f ca="1"/>
        <v>6.7505818212477671</v>
      </c>
      <c r="AL42">
        <f ca="1"/>
        <v>6.7501413335081173</v>
      </c>
      <c r="AM42">
        <f ca="1"/>
        <v>6.7497028441369453</v>
      </c>
      <c r="AN42">
        <f ca="1"/>
        <v>6.749266299206889</v>
      </c>
      <c r="AO42">
        <f ca="1"/>
        <v>6.7488316444522178</v>
      </c>
      <c r="AP42">
        <f ca="1"/>
        <v>6.7483988253157365</v>
      </c>
      <c r="AQ42">
        <f ca="1"/>
        <v>6.7479677869978447</v>
      </c>
      <c r="AR42">
        <f ca="1"/>
        <v>6.7475384745076852</v>
      </c>
      <c r="AS42">
        <f ca="1"/>
        <v>6.7471108327163716</v>
      </c>
      <c r="AT42">
        <f ca="1"/>
        <v>6.7466848064122793</v>
      </c>
      <c r="AU42">
        <f ca="1"/>
        <v>6.7462603403583099</v>
      </c>
      <c r="AV42">
        <f ca="1"/>
        <v>6.7458373793511051</v>
      </c>
      <c r="AW42">
        <f ca="1"/>
        <v>6.745415868282107</v>
      </c>
      <c r="AX42">
        <f ca="1"/>
        <v>6.7449957522003663</v>
      </c>
      <c r="AY42">
        <f ca="1"/>
        <v>6.7445769763770365</v>
      </c>
      <c r="AZ42">
        <f ca="1"/>
        <v>6.7441594863713563</v>
      </c>
      <c r="BA42">
        <f ca="1"/>
        <v>6.7437432280980385</v>
      </c>
      <c r="BB42">
        <f ca="1"/>
        <v>6.7433281478958476</v>
      </c>
      <c r="BC42">
        <f ca="1"/>
        <v>6.7429141925972385</v>
      </c>
      <c r="BD42">
        <f ca="1"/>
        <v>6.7425013095988025</v>
      </c>
      <c r="BE42">
        <f ca="1"/>
        <v>6.7420894469323098</v>
      </c>
      <c r="BF42">
        <f ca="1"/>
        <v>6.7416785533361043</v>
      </c>
      <c r="BG42">
        <f ca="1"/>
        <v>6.7412685783265749</v>
      </c>
      <c r="BH42">
        <f ca="1"/>
        <v>6.740859472269416</v>
      </c>
      <c r="BI42">
        <f ca="1"/>
        <v>6.740451186450346</v>
      </c>
      <c r="BJ42">
        <f ca="1"/>
        <v>6.7400436731449664</v>
      </c>
      <c r="BK42">
        <f ca="1"/>
        <v>6.7396368856873723</v>
      </c>
      <c r="BL42">
        <f ca="1"/>
        <v>6.739230778537169</v>
      </c>
      <c r="BM42">
        <f ca="1"/>
        <v>6.7388253073444755</v>
      </c>
      <c r="BN42">
        <f ca="1"/>
        <v>6.7384204290125131</v>
      </c>
      <c r="BO42">
        <f ca="1"/>
        <v>6.7380161017573368</v>
      </c>
      <c r="BP42">
        <f ca="1"/>
        <v>6.7376122851642783</v>
      </c>
      <c r="BQ42">
        <f ca="1"/>
        <v>6.7372089402406639</v>
      </c>
      <c r="BR42">
        <f ca="1"/>
        <v>6.736806029464331</v>
      </c>
      <c r="BS42">
        <f ca="1"/>
        <v>6.7364035168275258</v>
      </c>
      <c r="BT42">
        <f ca="1"/>
        <v>6.7360013678757156</v>
      </c>
      <c r="BU42">
        <f ca="1"/>
        <v>6.7355995497408818</v>
      </c>
      <c r="BV42">
        <f ca="1"/>
        <v>6.7351980311689088</v>
      </c>
      <c r="BW42">
        <f ca="1"/>
        <v>6.7347967825406663</v>
      </c>
      <c r="BX42">
        <f ca="1"/>
        <v>6.7343957758864228</v>
      </c>
      <c r="BY42">
        <f ca="1"/>
        <v>6.7339949848932772</v>
      </c>
      <c r="BZ42">
        <f ca="1"/>
        <v>6.7335943849053805</v>
      </c>
      <c r="CA42">
        <f ca="1"/>
        <v>6.7331939529167029</v>
      </c>
      <c r="CB42">
        <f ca="1"/>
        <v>6.7327936675562068</v>
      </c>
      <c r="CC42">
        <f ca="1"/>
        <v>6.7323935090653988</v>
      </c>
      <c r="CD42">
        <f ca="1"/>
        <v>6.7319934592682253</v>
      </c>
      <c r="CE42">
        <f ca="1"/>
        <v>6.7315935015334638</v>
      </c>
      <c r="CF42">
        <f ca="1"/>
        <v>6.7311936207297656</v>
      </c>
      <c r="CG42">
        <f ca="1"/>
        <v>6.7307938031736825</v>
      </c>
      <c r="CH42">
        <f ca="1"/>
        <v>6.7303940365710657</v>
      </c>
      <c r="CI42">
        <f ca="1"/>
        <v>6.7299943099523531</v>
      </c>
      <c r="CJ42">
        <f ca="1"/>
        <v>6.7295946136023472</v>
      </c>
      <c r="CK42">
        <f ca="1"/>
        <v>6.7291949389851977</v>
      </c>
      <c r="CL42">
        <f ca="1"/>
        <v>6.7287952786654053</v>
      </c>
      <c r="CM42">
        <f ca="1"/>
        <v>6.7283956262257307</v>
      </c>
      <c r="CN42">
        <f ca="1"/>
        <v>6.7279959761829824</v>
      </c>
      <c r="CO42">
        <f ca="1"/>
        <v>6.7275963239026977</v>
      </c>
      <c r="CP42">
        <f ca="1"/>
        <v>6.7271966655137714</v>
      </c>
      <c r="CQ42">
        <f ca="1"/>
        <v>6.7267969978241267</v>
      </c>
      <c r="CR42">
        <f ca="1"/>
        <v>6.7263973182384573</v>
      </c>
      <c r="CS42">
        <f ca="1"/>
        <v>6.7259976246791009</v>
      </c>
      <c r="CT42">
        <f ca="1"/>
        <v>6.7255979155109662</v>
      </c>
      <c r="CU42">
        <f ca="1"/>
        <v>6.7251981894713797</v>
      </c>
      <c r="CV42">
        <f ca="1"/>
        <v>6.7247984456056029</v>
      </c>
      <c r="CW42">
        <f ca="1"/>
        <v>6.7243986832085598</v>
      </c>
      <c r="CX42">
        <f ca="1"/>
        <v>6.7239989017731974</v>
      </c>
      <c r="CY42">
        <f ca="1"/>
        <v>6.7235991009456884</v>
      </c>
      <c r="CZ42">
        <f ca="1"/>
        <v>6.7231992804874601</v>
      </c>
      <c r="DA42">
        <f ca="1"/>
        <v>6.7227994402438798</v>
      </c>
      <c r="DB42">
        <f ca="1"/>
        <v>6.7223995801191849</v>
      </c>
      <c r="DC42">
        <f ca="1"/>
        <v>6.7219997000571281</v>
      </c>
      <c r="DD42">
        <f ca="1"/>
        <v>6.7215998000266186</v>
      </c>
      <c r="DE42">
        <f ca="1"/>
        <v>6.7211998800115955</v>
      </c>
      <c r="DF42">
        <f ca="1"/>
        <v>6.7207999400042802</v>
      </c>
      <c r="DG42">
        <f ca="1"/>
        <v>6.7203999800010301</v>
      </c>
      <c r="DH42">
        <f t="shared" ca="1" si="20"/>
        <v>8.5600000000000058</v>
      </c>
    </row>
    <row r="43" spans="8:112" x14ac:dyDescent="0.2">
      <c r="H43">
        <f t="shared" ca="1" si="16"/>
        <v>2.3691138141555954</v>
      </c>
      <c r="I43">
        <f t="shared" ca="1" si="17"/>
        <v>2.0155604235623215</v>
      </c>
      <c r="J43">
        <f t="shared" ca="1" si="18"/>
        <v>9.3403514690032843</v>
      </c>
      <c r="K43">
        <f t="shared" ca="1" si="19"/>
        <v>17.280000000000005</v>
      </c>
      <c r="L43">
        <f ca="1"/>
        <v>7.4012990311557649</v>
      </c>
      <c r="M43">
        <f ca="1"/>
        <v>7.4008333641455453</v>
      </c>
      <c r="N43">
        <f ca="1"/>
        <v>7.4003699914424823</v>
      </c>
      <c r="O43">
        <f ca="1"/>
        <v>7.3999088741355399</v>
      </c>
      <c r="P43">
        <f ca="1"/>
        <v>7.3994499727925698</v>
      </c>
      <c r="Q43">
        <f ca="1"/>
        <v>7.3989932474792548</v>
      </c>
      <c r="R43">
        <f ca="1"/>
        <v>7.3985386577791781</v>
      </c>
      <c r="S43">
        <f ca="1"/>
        <v>7.3980861628150194</v>
      </c>
      <c r="T43">
        <f ca="1"/>
        <v>7.3976357212708885</v>
      </c>
      <c r="U43">
        <f ca="1"/>
        <v>7.3971872914158059</v>
      </c>
      <c r="V43">
        <f ca="1"/>
        <v>7.3967408311283132</v>
      </c>
      <c r="W43">
        <f ca="1"/>
        <v>7.3962962979222615</v>
      </c>
      <c r="X43">
        <f ca="1"/>
        <v>7.3958536489737288</v>
      </c>
      <c r="Y43">
        <f ca="1"/>
        <v>7.3954128411490894</v>
      </c>
      <c r="Z43">
        <f ca="1"/>
        <v>7.3949738310342239</v>
      </c>
      <c r="AA43">
        <f ca="1"/>
        <v>7.3945365749648433</v>
      </c>
      <c r="AB43">
        <f ca="1"/>
        <v>7.3941010290579419</v>
      </c>
      <c r="AC43">
        <f ca="1"/>
        <v>7.3936671492443207</v>
      </c>
      <c r="AD43">
        <f ca="1"/>
        <v>7.3932348913022015</v>
      </c>
      <c r="AE43">
        <f ca="1"/>
        <v>7.3928042108918515</v>
      </c>
      <c r="AF43">
        <f ca="1"/>
        <v>7.3923750635912366</v>
      </c>
      <c r="AG43">
        <f ca="1"/>
        <v>7.3919474049326332</v>
      </c>
      <c r="AH43">
        <f ca="1"/>
        <v>7.3915211904401605</v>
      </c>
      <c r="AI43">
        <f ca="1"/>
        <v>7.3910963756681962</v>
      </c>
      <c r="AJ43">
        <f ca="1"/>
        <v>7.3906729162406046</v>
      </c>
      <c r="AK43">
        <f ca="1"/>
        <v>7.3902507678907332</v>
      </c>
      <c r="AL43">
        <f ca="1"/>
        <v>7.3898298865021008</v>
      </c>
      <c r="AM43">
        <f ca="1"/>
        <v>7.3894102281497025</v>
      </c>
      <c r="AN43">
        <f ca="1"/>
        <v>7.3889917491418649</v>
      </c>
      <c r="AO43">
        <f ca="1"/>
        <v>7.3885744060625598</v>
      </c>
      <c r="AP43">
        <f ca="1"/>
        <v>7.3881581558140912</v>
      </c>
      <c r="AQ43">
        <f ca="1"/>
        <v>7.3877429556600331</v>
      </c>
      <c r="AR43">
        <f ca="1"/>
        <v>7.3873287632683668</v>
      </c>
      <c r="AS43">
        <f ca="1"/>
        <v>7.3869155367546355</v>
      </c>
      <c r="AT43">
        <f ca="1"/>
        <v>7.3865032347250859</v>
      </c>
      <c r="AU43">
        <f ca="1"/>
        <v>7.3860918163195688</v>
      </c>
      <c r="AV43">
        <f ca="1"/>
        <v>7.3856812412541926</v>
      </c>
      <c r="AW43">
        <f ca="1"/>
        <v>7.3852714698634712</v>
      </c>
      <c r="AX43">
        <f ca="1"/>
        <v>7.3848624631419195</v>
      </c>
      <c r="AY43">
        <f ca="1"/>
        <v>7.3844541827849115</v>
      </c>
      <c r="AZ43">
        <f ca="1"/>
        <v>7.3840465912286417</v>
      </c>
      <c r="BA43">
        <f ca="1"/>
        <v>7.3836396516890579</v>
      </c>
      <c r="BB43">
        <f ca="1"/>
        <v>7.3832333281995908</v>
      </c>
      <c r="BC43">
        <f ca="1"/>
        <v>7.3828275856475267</v>
      </c>
      <c r="BD43">
        <f ca="1"/>
        <v>7.3824223898088466</v>
      </c>
      <c r="BE43">
        <f ca="1"/>
        <v>7.3820177073813822</v>
      </c>
      <c r="BF43">
        <f ca="1"/>
        <v>7.3816135060160972</v>
      </c>
      <c r="BG43">
        <f ca="1"/>
        <v>7.3812097543463553</v>
      </c>
      <c r="BH43">
        <f ca="1"/>
        <v>7.3808064220149729</v>
      </c>
      <c r="BI43">
        <f ca="1"/>
        <v>7.3804034796989226</v>
      </c>
      <c r="BJ43">
        <f ca="1"/>
        <v>7.3800008991315131</v>
      </c>
      <c r="BK43">
        <f ca="1"/>
        <v>7.3795986531218727</v>
      </c>
      <c r="BL43">
        <f ca="1"/>
        <v>7.3791967155716209</v>
      </c>
      <c r="BM43">
        <f ca="1"/>
        <v>7.3787950614885558</v>
      </c>
      <c r="BN43">
        <f ca="1"/>
        <v>7.3783936669972361</v>
      </c>
      <c r="BO43">
        <f ca="1"/>
        <v>7.3779925093463303</v>
      </c>
      <c r="BP43">
        <f ca="1"/>
        <v>7.3775915669126366</v>
      </c>
      <c r="BQ43">
        <f ca="1"/>
        <v>7.3771908192016626</v>
      </c>
      <c r="BR43">
        <f ca="1"/>
        <v>7.3767902468447115</v>
      </c>
      <c r="BS43">
        <f ca="1"/>
        <v>7.3763898315923884</v>
      </c>
      <c r="BT43">
        <f ca="1"/>
        <v>7.3759895563045141</v>
      </c>
      <c r="BU43">
        <f ca="1"/>
        <v>7.3755894049364503</v>
      </c>
      <c r="BV43">
        <f ca="1"/>
        <v>7.3751893625217884</v>
      </c>
      <c r="BW43">
        <f ca="1"/>
        <v>7.3747894151515254</v>
      </c>
      <c r="BX43">
        <f ca="1"/>
        <v>7.3743895499497327</v>
      </c>
      <c r="BY43">
        <f ca="1"/>
        <v>7.373989755045856</v>
      </c>
      <c r="BZ43">
        <f ca="1"/>
        <v>7.3735900195437658</v>
      </c>
      <c r="CA43">
        <f ca="1"/>
        <v>7.3731903334877291</v>
      </c>
      <c r="CB43">
        <f ca="1"/>
        <v>7.3727906878255247</v>
      </c>
      <c r="CC43">
        <f ca="1"/>
        <v>7.3723910743689052</v>
      </c>
      <c r="CD43">
        <f ca="1"/>
        <v>7.3719914857516873</v>
      </c>
      <c r="CE43">
        <f ca="1"/>
        <v>7.3715919153858058</v>
      </c>
      <c r="CF43">
        <f ca="1"/>
        <v>7.3711923574156142</v>
      </c>
      <c r="CG43">
        <f ca="1"/>
        <v>7.3707928066708384</v>
      </c>
      <c r="CH43">
        <f ca="1"/>
        <v>7.3703932586185381</v>
      </c>
      <c r="CI43">
        <f ca="1"/>
        <v>7.3699937093145165</v>
      </c>
      <c r="CJ43">
        <f ca="1"/>
        <v>7.3695941553545623</v>
      </c>
      <c r="CK43">
        <f ca="1"/>
        <v>7.3691945938259993</v>
      </c>
      <c r="CL43">
        <f ca="1"/>
        <v>7.3687950222599312</v>
      </c>
      <c r="CM43">
        <f ca="1"/>
        <v>7.3683954385846473</v>
      </c>
      <c r="CN43">
        <f ca="1"/>
        <v>7.3679958410805835</v>
      </c>
      <c r="CO43">
        <f ca="1"/>
        <v>7.3675962283372183</v>
      </c>
      <c r="CP43">
        <f ca="1"/>
        <v>7.3671965992122841</v>
      </c>
      <c r="CQ43">
        <f ca="1"/>
        <v>7.3667969527935728</v>
      </c>
      <c r="CR43">
        <f ca="1"/>
        <v>7.3663972883636353</v>
      </c>
      <c r="CS43">
        <f ca="1"/>
        <v>7.3659976053675553</v>
      </c>
      <c r="CT43">
        <f ca="1"/>
        <v>7.365597903383942</v>
      </c>
      <c r="CU43">
        <f ca="1"/>
        <v>7.3651981820992285</v>
      </c>
      <c r="CV43">
        <f ca="1"/>
        <v>7.3647984412852638</v>
      </c>
      <c r="CW43">
        <f ca="1"/>
        <v>7.3643986807801429</v>
      </c>
      <c r="CX43">
        <f ca="1"/>
        <v>7.3639989004721045</v>
      </c>
      <c r="CY43">
        <f ca="1"/>
        <v>7.3635991002863657</v>
      </c>
      <c r="CZ43">
        <f ca="1"/>
        <v>7.3631992801745705</v>
      </c>
      <c r="DA43">
        <f ca="1"/>
        <v>7.3627994401066132</v>
      </c>
      <c r="DB43">
        <f ca="1"/>
        <v>7.3623995800644817</v>
      </c>
      <c r="DC43">
        <f ca="1"/>
        <v>7.3619997000378055</v>
      </c>
      <c r="DD43">
        <f ca="1"/>
        <v>7.3615998000207892</v>
      </c>
      <c r="DE43">
        <f ca="1"/>
        <v>7.3611998800101768</v>
      </c>
      <c r="DF43">
        <f ca="1"/>
        <v>7.3607999400040285</v>
      </c>
      <c r="DG43">
        <f ca="1"/>
        <v>7.3603999800010058</v>
      </c>
      <c r="DH43">
        <f t="shared" ca="1" si="20"/>
        <v>9.2800000000000047</v>
      </c>
    </row>
    <row r="44" spans="8:112" x14ac:dyDescent="0.2">
      <c r="H44">
        <f t="shared" ca="1" si="16"/>
        <v>2.484575850742925</v>
      </c>
      <c r="I44">
        <f t="shared" ca="1" si="17"/>
        <v>2.131022460149651</v>
      </c>
      <c r="J44">
        <f t="shared" ca="1" si="18"/>
        <v>10.05485395426469</v>
      </c>
      <c r="K44">
        <f t="shared" ca="1" si="19"/>
        <v>18.000000000000004</v>
      </c>
      <c r="L44">
        <f ca="1"/>
        <v>8.0407772402708595</v>
      </c>
      <c r="M44">
        <f ca="1"/>
        <v>8.0403326659391272</v>
      </c>
      <c r="N44">
        <f ca="1"/>
        <v>8.039889869642268</v>
      </c>
      <c r="O44">
        <f ca="1"/>
        <v>8.0394488138533031</v>
      </c>
      <c r="P44">
        <f ca="1"/>
        <v>8.0390094607405658</v>
      </c>
      <c r="Q44">
        <f ca="1"/>
        <v>8.0385717721920127</v>
      </c>
      <c r="R44">
        <f ca="1"/>
        <v>8.0381357098404926</v>
      </c>
      <c r="S44">
        <f ca="1"/>
        <v>8.0377012350900703</v>
      </c>
      <c r="T44">
        <f ca="1"/>
        <v>8.0372683091433519</v>
      </c>
      <c r="U44">
        <f ca="1"/>
        <v>8.0368368930297844</v>
      </c>
      <c r="V44">
        <f ca="1"/>
        <v>8.0364069476349478</v>
      </c>
      <c r="W44">
        <f ca="1"/>
        <v>8.0359784337307598</v>
      </c>
      <c r="X44">
        <f ca="1"/>
        <v>8.0355513120066249</v>
      </c>
      <c r="Y44">
        <f ca="1"/>
        <v>8.0351255431014295</v>
      </c>
      <c r="Z44">
        <f ca="1"/>
        <v>8.0347010876364209</v>
      </c>
      <c r="AA44">
        <f ca="1"/>
        <v>8.034277906248823</v>
      </c>
      <c r="AB44">
        <f ca="1"/>
        <v>8.0338559596262744</v>
      </c>
      <c r="AC44">
        <f ca="1"/>
        <v>8.0334352085418761</v>
      </c>
      <c r="AD44">
        <f ca="1"/>
        <v>8.0330156138899156</v>
      </c>
      <c r="AE44">
        <f ca="1"/>
        <v>8.0325971367221438</v>
      </c>
      <c r="AF44">
        <f ca="1"/>
        <v>8.0321797382845315</v>
      </c>
      <c r="AG44">
        <f ca="1"/>
        <v>8.0317633800544446</v>
      </c>
      <c r="AH44">
        <f ca="1"/>
        <v>8.0313480237781256</v>
      </c>
      <c r="AI44">
        <f ca="1"/>
        <v>8.0309336315084163</v>
      </c>
      <c r="AJ44">
        <f ca="1"/>
        <v>8.03052016564261</v>
      </c>
      <c r="AK44">
        <f ca="1"/>
        <v>8.0301075889603375</v>
      </c>
      <c r="AL44">
        <f ca="1"/>
        <v>8.0296958646613703</v>
      </c>
      <c r="AM44">
        <f ca="1"/>
        <v>8.0292849564032114</v>
      </c>
      <c r="AN44">
        <f ca="1"/>
        <v>8.0288748283383917</v>
      </c>
      <c r="AO44">
        <f ca="1"/>
        <v>8.028465445151312</v>
      </c>
      <c r="AP44">
        <f ca="1"/>
        <v>8.0280567720945246</v>
      </c>
      <c r="AQ44">
        <f ca="1"/>
        <v>8.0276487750242733</v>
      </c>
      <c r="AR44">
        <f ca="1"/>
        <v>8.0272414204352245</v>
      </c>
      <c r="AS44">
        <f ca="1"/>
        <v>8.026834675494193</v>
      </c>
      <c r="AT44">
        <f ca="1"/>
        <v>8.0264285080727422</v>
      </c>
      <c r="AU44">
        <f ca="1"/>
        <v>8.0260228867785077</v>
      </c>
      <c r="AV44">
        <f ca="1"/>
        <v>8.0256177809850815</v>
      </c>
      <c r="AW44">
        <f ca="1"/>
        <v>8.0252131608603658</v>
      </c>
      <c r="AX44">
        <f ca="1"/>
        <v>8.0248089973931869</v>
      </c>
      <c r="AY44">
        <f ca="1"/>
        <v>8.0244052624180604</v>
      </c>
      <c r="AZ44">
        <f ca="1"/>
        <v>8.0240019286379827</v>
      </c>
      <c r="BA44">
        <f ca="1"/>
        <v>8.0235989696450734</v>
      </c>
      <c r="BB44">
        <f ca="1"/>
        <v>8.023196359939007</v>
      </c>
      <c r="BC44">
        <f ca="1"/>
        <v>8.0227940749430307</v>
      </c>
      <c r="BD44">
        <f ca="1"/>
        <v>8.0223920910175543</v>
      </c>
      <c r="BE44">
        <f ca="1"/>
        <v>8.0219903854711099</v>
      </c>
      <c r="BF44">
        <f ca="1"/>
        <v>8.0215889365687154</v>
      </c>
      <c r="BG44">
        <f ca="1"/>
        <v>8.0211877235374178</v>
      </c>
      <c r="BH44">
        <f ca="1"/>
        <v>8.0207867265691135</v>
      </c>
      <c r="BI44">
        <f ca="1"/>
        <v>8.0203859268204774</v>
      </c>
      <c r="BJ44">
        <f ca="1"/>
        <v>8.0199853064100513</v>
      </c>
      <c r="BK44">
        <f ca="1"/>
        <v>8.0195848484124461</v>
      </c>
      <c r="BL44">
        <f ca="1"/>
        <v>8.0191845368496644</v>
      </c>
      <c r="BM44">
        <f ca="1"/>
        <v>8.0187843566796229</v>
      </c>
      <c r="BN44">
        <f ca="1"/>
        <v>8.0183842937818586</v>
      </c>
      <c r="BO44">
        <f ca="1"/>
        <v>8.0179843349405218</v>
      </c>
      <c r="BP44">
        <f ca="1"/>
        <v>8.0175844678247756</v>
      </c>
      <c r="BQ44">
        <f ca="1"/>
        <v>8.0171846809666718</v>
      </c>
      <c r="BR44">
        <f ca="1"/>
        <v>8.0167849637366526</v>
      </c>
      <c r="BS44">
        <f ca="1"/>
        <v>8.0163853063168542</v>
      </c>
      <c r="BT44">
        <f ca="1"/>
        <v>8.015985699672374</v>
      </c>
      <c r="BU44">
        <f ca="1"/>
        <v>8.0155861355206515</v>
      </c>
      <c r="BV44">
        <f ca="1"/>
        <v>8.0151866062992525</v>
      </c>
      <c r="BW44">
        <f ca="1"/>
        <v>8.0147871051322195</v>
      </c>
      <c r="BX44">
        <f ca="1"/>
        <v>8.0143876257952371</v>
      </c>
      <c r="BY44">
        <f ca="1"/>
        <v>8.013988162679853</v>
      </c>
      <c r="BZ44">
        <f ca="1"/>
        <v>8.0135887107570554</v>
      </c>
      <c r="CA44">
        <f ca="1"/>
        <v>8.0131892655403671</v>
      </c>
      <c r="CB44">
        <f ca="1"/>
        <v>8.0127898230488146</v>
      </c>
      <c r="CC44">
        <f ca="1"/>
        <v>8.012390379769986</v>
      </c>
      <c r="CD44">
        <f ca="1"/>
        <v>8.0119909326234087</v>
      </c>
      <c r="CE44">
        <f ca="1"/>
        <v>8.011591478924533</v>
      </c>
      <c r="CF44">
        <f ca="1"/>
        <v>8.0111920163495594</v>
      </c>
      <c r="CG44">
        <f ca="1"/>
        <v>8.010792542901271</v>
      </c>
      <c r="CH44">
        <f ca="1"/>
        <v>8.0103930568761701</v>
      </c>
      <c r="CI44">
        <f ca="1"/>
        <v>8.0099935568329865</v>
      </c>
      <c r="CJ44">
        <f ca="1"/>
        <v>8.0095940415628579</v>
      </c>
      <c r="CK44">
        <f ca="1"/>
        <v>8.009194510061203</v>
      </c>
      <c r="CL44">
        <f ca="1"/>
        <v>8.0087949615014544</v>
      </c>
      <c r="CM44">
        <f ca="1"/>
        <v>8.008395395210778</v>
      </c>
      <c r="CN44">
        <f ca="1"/>
        <v>8.0079958106477367</v>
      </c>
      <c r="CO44">
        <f ca="1"/>
        <v>8.0075962073820346</v>
      </c>
      <c r="CP44">
        <f ca="1"/>
        <v>8.0071965850762776</v>
      </c>
      <c r="CQ44">
        <f ca="1"/>
        <v>8.0067969434697801</v>
      </c>
      <c r="CR44">
        <f ca="1"/>
        <v>8.0063972823642722</v>
      </c>
      <c r="CS44">
        <f ca="1"/>
        <v>8.0059976016115737</v>
      </c>
      <c r="CT44">
        <f ca="1"/>
        <v>8.0055979011030018</v>
      </c>
      <c r="CU44">
        <f ca="1"/>
        <v>8.0051981807604715</v>
      </c>
      <c r="CV44">
        <f ca="1"/>
        <v>8.0047984405291146</v>
      </c>
      <c r="CW44">
        <f ca="1"/>
        <v>8.0043986803712865</v>
      </c>
      <c r="CX44">
        <f ca="1"/>
        <v>8.0039989002618217</v>
      </c>
      <c r="CY44">
        <f ca="1"/>
        <v>8.0035991001843065</v>
      </c>
      <c r="CZ44">
        <f ca="1"/>
        <v>8.0031992801282996</v>
      </c>
      <c r="DA44">
        <f ca="1"/>
        <v>8.0027994400872728</v>
      </c>
      <c r="DB44">
        <f ca="1"/>
        <v>8.0023995800571583</v>
      </c>
      <c r="DC44">
        <f ca="1"/>
        <v>8.0019997000353502</v>
      </c>
      <c r="DD44">
        <f ca="1"/>
        <v>8.0015998000200863</v>
      </c>
      <c r="DE44">
        <f ca="1"/>
        <v>8.001199880010013</v>
      </c>
      <c r="DF44">
        <f ca="1"/>
        <v>8.0007999400040006</v>
      </c>
      <c r="DG44">
        <f ca="1"/>
        <v>8.0003999800010011</v>
      </c>
      <c r="DH44">
        <f t="shared" ca="1" si="20"/>
        <v>10.000000000000004</v>
      </c>
    </row>
    <row r="45" spans="8:112" x14ac:dyDescent="0.2">
      <c r="H45">
        <f t="shared" ca="1" si="16"/>
        <v>2.5955087796775551</v>
      </c>
      <c r="I45">
        <f t="shared" ca="1" si="17"/>
        <v>2.2419553890842812</v>
      </c>
      <c r="J45">
        <f t="shared" ca="1" si="18"/>
        <v>10.770853023631849</v>
      </c>
      <c r="K45">
        <f t="shared" ca="1" si="19"/>
        <v>18.720000000000002</v>
      </c>
      <c r="L45">
        <f ca="1"/>
        <v>8.680620480790779</v>
      </c>
      <c r="M45">
        <f ca="1"/>
        <v>8.6801828920601434</v>
      </c>
      <c r="N45">
        <f ca="1"/>
        <v>8.6797468605839825</v>
      </c>
      <c r="O45">
        <f ca="1"/>
        <v>8.6793123525444429</v>
      </c>
      <c r="P45">
        <f ca="1"/>
        <v>8.6788793338458063</v>
      </c>
      <c r="Q45">
        <f ca="1"/>
        <v>8.6784477701360974</v>
      </c>
      <c r="R45">
        <f ca="1"/>
        <v>8.6780176268297264</v>
      </c>
      <c r="S45">
        <f ca="1"/>
        <v>8.6775888691311103</v>
      </c>
      <c r="T45">
        <f ca="1"/>
        <v>8.6771614620593205</v>
      </c>
      <c r="U45">
        <f ca="1"/>
        <v>8.6767353704737022</v>
      </c>
      <c r="V45">
        <f ca="1"/>
        <v>8.6763105591004912</v>
      </c>
      <c r="W45">
        <f ca="1"/>
        <v>8.6758869925603861</v>
      </c>
      <c r="X45">
        <f ca="1"/>
        <v>8.675464635397077</v>
      </c>
      <c r="Y45">
        <f ca="1"/>
        <v>8.6750434521066904</v>
      </c>
      <c r="Z45">
        <f ca="1"/>
        <v>8.6746234071681272</v>
      </c>
      <c r="AA45">
        <f ca="1"/>
        <v>8.6742044650742454</v>
      </c>
      <c r="AB45">
        <f ca="1"/>
        <v>8.6737865903638696</v>
      </c>
      <c r="AC45">
        <f ca="1"/>
        <v>8.673369747654581</v>
      </c>
      <c r="AD45">
        <f ca="1"/>
        <v>8.6729539016761752</v>
      </c>
      <c r="AE45">
        <f ca="1"/>
        <v>8.6725390173048211</v>
      </c>
      <c r="AF45">
        <f ca="1"/>
        <v>8.6721250595977946</v>
      </c>
      <c r="AG45">
        <f ca="1"/>
        <v>8.6717119938287155</v>
      </c>
      <c r="AH45">
        <f ca="1"/>
        <v>8.671299785523237</v>
      </c>
      <c r="AI45">
        <f ca="1"/>
        <v>8.6708884004950573</v>
      </c>
      <c r="AJ45">
        <f ca="1"/>
        <v>8.6704778048822142</v>
      </c>
      <c r="AK45">
        <f ca="1"/>
        <v>8.6700679651835202</v>
      </c>
      <c r="AL45">
        <f ca="1"/>
        <v>8.6696588482950183</v>
      </c>
      <c r="AM45">
        <f ca="1"/>
        <v>8.6692504215463977</v>
      </c>
      <c r="AN45">
        <f ca="1"/>
        <v>8.6688426527371849</v>
      </c>
      <c r="AO45">
        <f ca="1"/>
        <v>8.6684355101726212</v>
      </c>
      <c r="AP45">
        <f ca="1"/>
        <v>8.6680289626990561</v>
      </c>
      <c r="AQ45">
        <f ca="1"/>
        <v>8.667622979738745</v>
      </c>
      <c r="AR45">
        <f ca="1"/>
        <v>8.6672175313238888</v>
      </c>
      <c r="AS45">
        <f ca="1"/>
        <v>8.6668125881297478</v>
      </c>
      <c r="AT45">
        <f ca="1"/>
        <v>8.6664081215067057</v>
      </c>
      <c r="AU45">
        <f ca="1"/>
        <v>8.6660041035110513</v>
      </c>
      <c r="AV45">
        <f ca="1"/>
        <v>8.6656005069344264</v>
      </c>
      <c r="AW45">
        <f ca="1"/>
        <v>8.665197305331672</v>
      </c>
      <c r="AX45">
        <f ca="1"/>
        <v>8.6647944730469177</v>
      </c>
      <c r="AY45">
        <f ca="1"/>
        <v>8.664391985237847</v>
      </c>
      <c r="AZ45">
        <f ca="1"/>
        <v>8.6639898178977948</v>
      </c>
      <c r="BA45">
        <f ca="1"/>
        <v>8.6635879478757456</v>
      </c>
      <c r="BB45">
        <f ca="1"/>
        <v>8.6631863528938595</v>
      </c>
      <c r="BC45">
        <f ca="1"/>
        <v>8.662785011562546</v>
      </c>
      <c r="BD45">
        <f ca="1"/>
        <v>8.6623839033928363</v>
      </c>
      <c r="BE45">
        <f ca="1"/>
        <v>8.6619830088060166</v>
      </c>
      <c r="BF45">
        <f ca="1"/>
        <v>8.6615823091403499</v>
      </c>
      <c r="BG45">
        <f ca="1"/>
        <v>8.66118178665484</v>
      </c>
      <c r="BH45">
        <f ca="1"/>
        <v>8.6607814245299277</v>
      </c>
      <c r="BI45">
        <f ca="1"/>
        <v>8.6603812068650594</v>
      </c>
      <c r="BJ45">
        <f ca="1"/>
        <v>8.6599811186731444</v>
      </c>
      <c r="BK45">
        <f ca="1"/>
        <v>8.659581145871833</v>
      </c>
      <c r="BL45">
        <f ca="1"/>
        <v>8.659181275271667</v>
      </c>
      <c r="BM45">
        <f ca="1"/>
        <v>8.6587814945611399</v>
      </c>
      <c r="BN45">
        <f ca="1"/>
        <v>8.6583817922887292</v>
      </c>
      <c r="BO45">
        <f ca="1"/>
        <v>8.6579821578419907</v>
      </c>
      <c r="BP45">
        <f ca="1"/>
        <v>8.6575825814238954</v>
      </c>
      <c r="BQ45">
        <f ca="1"/>
        <v>8.6571830540265111</v>
      </c>
      <c r="BR45">
        <f ca="1"/>
        <v>8.6567835674022522</v>
      </c>
      <c r="BS45">
        <f ca="1"/>
        <v>8.6563841140328766</v>
      </c>
      <c r="BT45">
        <f ca="1"/>
        <v>8.6559846870965558</v>
      </c>
      <c r="BU45">
        <f ca="1"/>
        <v>8.6555852804331792</v>
      </c>
      <c r="BV45">
        <f ca="1"/>
        <v>8.6551858885082407</v>
      </c>
      <c r="BW45">
        <f ca="1"/>
        <v>8.6547865063756557</v>
      </c>
      <c r="BX45">
        <f ca="1"/>
        <v>8.6543871296396855</v>
      </c>
      <c r="BY45">
        <f ca="1"/>
        <v>8.6539877544164874</v>
      </c>
      <c r="BZ45">
        <f ca="1"/>
        <v>8.6535883772954758</v>
      </c>
      <c r="CA45">
        <f ca="1"/>
        <v>8.6531889953008871</v>
      </c>
      <c r="CB45">
        <f ca="1"/>
        <v>8.6527896058538705</v>
      </c>
      <c r="CC45">
        <f ca="1"/>
        <v>8.6523902067354364</v>
      </c>
      <c r="CD45">
        <f ca="1"/>
        <v>8.6519907960504892</v>
      </c>
      <c r="CE45">
        <f ca="1"/>
        <v>8.6515913721933053</v>
      </c>
      <c r="CF45">
        <f ca="1"/>
        <v>8.6511919338146317</v>
      </c>
      <c r="CG45">
        <f ca="1"/>
        <v>8.6507924797906579</v>
      </c>
      <c r="CH45">
        <f ca="1"/>
        <v>8.6503930091939942</v>
      </c>
      <c r="CI45">
        <f ca="1"/>
        <v>8.6499935212668149</v>
      </c>
      <c r="CJ45">
        <f ca="1"/>
        <v>8.649594015396266</v>
      </c>
      <c r="CK45">
        <f ca="1"/>
        <v>8.6491944910921461</v>
      </c>
      <c r="CL45">
        <f ca="1"/>
        <v>8.6487949479669126</v>
      </c>
      <c r="CM45">
        <f ca="1"/>
        <v>8.6483953857179614</v>
      </c>
      <c r="CN45">
        <f ca="1"/>
        <v>8.6479958041120799</v>
      </c>
      <c r="CO45">
        <f ca="1"/>
        <v>8.647596202972041</v>
      </c>
      <c r="CP45">
        <f ca="1"/>
        <v>8.6471965821651562</v>
      </c>
      <c r="CQ45">
        <f ca="1"/>
        <v>8.6467969415936174</v>
      </c>
      <c r="CR45">
        <f ca="1"/>
        <v>8.6463972811865446</v>
      </c>
      <c r="CS45">
        <f ca="1"/>
        <v>8.6459976008934341</v>
      </c>
      <c r="CT45">
        <f ca="1"/>
        <v>8.6455979006789878</v>
      </c>
      <c r="CU45">
        <f ca="1"/>
        <v>8.6451981805189586</v>
      </c>
      <c r="CV45">
        <f ca="1"/>
        <v>8.6447984403969951</v>
      </c>
      <c r="CW45">
        <f ca="1"/>
        <v>8.6443986803022401</v>
      </c>
      <c r="CX45">
        <f ca="1"/>
        <v>8.6439989002275741</v>
      </c>
      <c r="CY45">
        <f ca="1"/>
        <v>8.6435991001683181</v>
      </c>
      <c r="CZ45">
        <f ca="1"/>
        <v>8.6431992801213511</v>
      </c>
      <c r="DA45">
        <f ca="1"/>
        <v>8.6427994400845023</v>
      </c>
      <c r="DB45">
        <f ca="1"/>
        <v>8.6423995800561624</v>
      </c>
      <c r="DC45">
        <f ca="1"/>
        <v>8.6419997000350453</v>
      </c>
      <c r="DD45">
        <f ca="1"/>
        <v>8.6415998000200069</v>
      </c>
      <c r="DE45">
        <f ca="1"/>
        <v>8.6411998800099958</v>
      </c>
      <c r="DF45">
        <f ca="1"/>
        <v>8.6407999400039976</v>
      </c>
      <c r="DG45">
        <f ca="1"/>
        <v>8.6403999800010034</v>
      </c>
      <c r="DH45">
        <f t="shared" ca="1" si="20"/>
        <v>10.720000000000002</v>
      </c>
    </row>
    <row r="46" spans="8:112" x14ac:dyDescent="0.2">
      <c r="H46">
        <f t="shared" ca="1" si="16"/>
        <v>2.7022545470410573</v>
      </c>
      <c r="I46">
        <f t="shared" ca="1" si="17"/>
        <v>2.3487011564477833</v>
      </c>
      <c r="J46">
        <f t="shared" ca="1" si="18"/>
        <v>11.487937781545405</v>
      </c>
      <c r="K46">
        <f t="shared" ca="1" si="19"/>
        <v>19.440000000000001</v>
      </c>
      <c r="L46">
        <f ca="1"/>
        <v>9.3207526042499449</v>
      </c>
      <c r="M46">
        <f ca="1"/>
        <v>9.3203104800891357</v>
      </c>
      <c r="N46">
        <f ca="1"/>
        <v>9.3198699403664538</v>
      </c>
      <c r="O46">
        <f ca="1"/>
        <v>9.3194309569416358</v>
      </c>
      <c r="P46">
        <f ca="1"/>
        <v>9.3189935012661529</v>
      </c>
      <c r="Q46">
        <f ca="1"/>
        <v>9.3185575443948974</v>
      </c>
      <c r="R46">
        <f ca="1"/>
        <v>9.3181230569988873</v>
      </c>
      <c r="S46">
        <f ca="1"/>
        <v>9.3176900093789978</v>
      </c>
      <c r="T46">
        <f ca="1"/>
        <v>9.3172583714807278</v>
      </c>
      <c r="U46">
        <f ca="1"/>
        <v>9.3168281129100503</v>
      </c>
      <c r="V46">
        <f ca="1"/>
        <v>9.3163992029503895</v>
      </c>
      <c r="W46">
        <f ca="1"/>
        <v>9.3159716105807409</v>
      </c>
      <c r="X46">
        <f ca="1"/>
        <v>9.3155453044949166</v>
      </c>
      <c r="Y46">
        <f ca="1"/>
        <v>9.3151202531219965</v>
      </c>
      <c r="Z46">
        <f ca="1"/>
        <v>9.3146964246479911</v>
      </c>
      <c r="AA46">
        <f ca="1"/>
        <v>9.3142737870386902</v>
      </c>
      <c r="AB46">
        <f ca="1"/>
        <v>9.3138523080637405</v>
      </c>
      <c r="AC46">
        <f ca="1"/>
        <v>9.313431955321974</v>
      </c>
      <c r="AD46">
        <f ca="1"/>
        <v>9.3130126962679523</v>
      </c>
      <c r="AE46">
        <f ca="1"/>
        <v>9.3125944982397435</v>
      </c>
      <c r="AF46">
        <f ca="1"/>
        <v>9.312177328487893</v>
      </c>
      <c r="AG46">
        <f ca="1"/>
        <v>9.3117611542056729</v>
      </c>
      <c r="AH46">
        <f ca="1"/>
        <v>9.311345942560413</v>
      </c>
      <c r="AI46">
        <f ca="1"/>
        <v>9.3109316607260446</v>
      </c>
      <c r="AJ46">
        <f ca="1"/>
        <v>9.3105182759167668</v>
      </c>
      <c r="AK46">
        <f ca="1"/>
        <v>9.3101057554217164</v>
      </c>
      <c r="AL46">
        <f ca="1"/>
        <v>9.3096940666407075</v>
      </c>
      <c r="AM46">
        <f ca="1"/>
        <v>9.3092831771208733</v>
      </c>
      <c r="AN46">
        <f ca="1"/>
        <v>9.3088730545942227</v>
      </c>
      <c r="AO46">
        <f ca="1"/>
        <v>9.3084636670159053</v>
      </c>
      <c r="AP46">
        <f ca="1"/>
        <v>9.3080549826032062</v>
      </c>
      <c r="AQ46">
        <f ca="1"/>
        <v>9.3076469698751154</v>
      </c>
      <c r="AR46">
        <f ca="1"/>
        <v>9.3072395976923108</v>
      </c>
      <c r="AS46">
        <f ca="1"/>
        <v>9.306832835297465</v>
      </c>
      <c r="AT46">
        <f ca="1"/>
        <v>9.3064266523557286</v>
      </c>
      <c r="AU46">
        <f ca="1"/>
        <v>9.3060210189951889</v>
      </c>
      <c r="AV46">
        <f ca="1"/>
        <v>9.305615905847187</v>
      </c>
      <c r="AW46">
        <f ca="1"/>
        <v>9.305211284086262</v>
      </c>
      <c r="AX46">
        <f ca="1"/>
        <v>9.3048071254695355</v>
      </c>
      <c r="AY46">
        <f ca="1"/>
        <v>9.3044034023753568</v>
      </c>
      <c r="AZ46">
        <f ca="1"/>
        <v>9.3040000878409401</v>
      </c>
      <c r="BA46">
        <f ca="1"/>
        <v>9.3035971555988297</v>
      </c>
      <c r="BB46">
        <f ca="1"/>
        <v>9.3031945801118727</v>
      </c>
      <c r="BC46">
        <f ca="1"/>
        <v>9.3027923366065544</v>
      </c>
      <c r="BD46">
        <f ca="1"/>
        <v>9.3023904011043737</v>
      </c>
      <c r="BE46">
        <f ca="1"/>
        <v>9.3019887504510397</v>
      </c>
      <c r="BF46">
        <f ca="1"/>
        <v>9.3015873623432537</v>
      </c>
      <c r="BG46">
        <f ca="1"/>
        <v>9.3011862153528089</v>
      </c>
      <c r="BH46">
        <f ca="1"/>
        <v>9.3007852889477807</v>
      </c>
      <c r="BI46">
        <f ca="1"/>
        <v>9.3003845635105922</v>
      </c>
      <c r="BJ46">
        <f ca="1"/>
        <v>9.2999840203526993</v>
      </c>
      <c r="BK46">
        <f ca="1"/>
        <v>9.2995836417257713</v>
      </c>
      <c r="BL46">
        <f ca="1"/>
        <v>9.2991834108291087</v>
      </c>
      <c r="BM46">
        <f ca="1"/>
        <v>9.2987833118132119</v>
      </c>
      <c r="BN46">
        <f ca="1"/>
        <v>9.2983833297793481</v>
      </c>
      <c r="BO46">
        <f ca="1"/>
        <v>9.2979834507750496</v>
      </c>
      <c r="BP46">
        <f ca="1"/>
        <v>9.2975836617854934</v>
      </c>
      <c r="BQ46">
        <f ca="1"/>
        <v>9.2971839507207221</v>
      </c>
      <c r="BR46">
        <f ca="1"/>
        <v>9.296784306398818</v>
      </c>
      <c r="BS46">
        <f ca="1"/>
        <v>9.2963847185250419</v>
      </c>
      <c r="BT46">
        <f ca="1"/>
        <v>9.2959851776671165</v>
      </c>
      <c r="BU46">
        <f ca="1"/>
        <v>9.2955856752268531</v>
      </c>
      <c r="BV46">
        <f ca="1"/>
        <v>9.2951862034082993</v>
      </c>
      <c r="BW46">
        <f ca="1"/>
        <v>9.2947867551827663</v>
      </c>
      <c r="BX46">
        <f ca="1"/>
        <v>9.2943873242510477</v>
      </c>
      <c r="BY46">
        <f ca="1"/>
        <v>9.2939879050031973</v>
      </c>
      <c r="BZ46">
        <f ca="1"/>
        <v>9.2935884924763013</v>
      </c>
      <c r="CA46">
        <f ca="1"/>
        <v>9.2931890823107075</v>
      </c>
      <c r="CB46">
        <f ca="1"/>
        <v>9.2927896707051829</v>
      </c>
      <c r="CC46">
        <f ca="1"/>
        <v>9.2923902543715062</v>
      </c>
      <c r="CD46">
        <f ca="1"/>
        <v>9.2919908304890004</v>
      </c>
      <c r="CE46">
        <f ca="1"/>
        <v>9.2915913966595145</v>
      </c>
      <c r="CF46">
        <f ca="1"/>
        <v>9.2911919508633556</v>
      </c>
      <c r="CG46">
        <f ca="1"/>
        <v>9.2907924914165925</v>
      </c>
      <c r="CH46">
        <f ca="1"/>
        <v>9.2903930169302331</v>
      </c>
      <c r="CI46">
        <f ca="1"/>
        <v>9.2899935262715942</v>
      </c>
      <c r="CJ46">
        <f ca="1"/>
        <v>9.2895940185282093</v>
      </c>
      <c r="CK46">
        <f ca="1"/>
        <v>9.2891944929745449</v>
      </c>
      <c r="CL46">
        <f ca="1"/>
        <v>9.2887949490417068</v>
      </c>
      <c r="CM46">
        <f ca="1"/>
        <v>9.2883953862902437</v>
      </c>
      <c r="CN46">
        <f ca="1"/>
        <v>9.2879958043860942</v>
      </c>
      <c r="CO46">
        <f ca="1"/>
        <v>9.2875962030796444</v>
      </c>
      <c r="CP46">
        <f ca="1"/>
        <v>9.2871965821877751</v>
      </c>
      <c r="CQ46">
        <f ca="1"/>
        <v>9.2867969415788014</v>
      </c>
      <c r="CR46">
        <f ca="1"/>
        <v>9.2863972811599922</v>
      </c>
      <c r="CS46">
        <f ca="1"/>
        <v>9.2859976008675034</v>
      </c>
      <c r="CT46">
        <f ca="1"/>
        <v>9.2855979006584093</v>
      </c>
      <c r="CU46">
        <f ca="1"/>
        <v>9.2851981805045227</v>
      </c>
      <c r="CV46">
        <f ca="1"/>
        <v>9.2847984403877728</v>
      </c>
      <c r="CW46">
        <f ca="1"/>
        <v>9.2843986802968228</v>
      </c>
      <c r="CX46">
        <f ca="1"/>
        <v>9.2839989002246366</v>
      </c>
      <c r="CY46">
        <f ca="1"/>
        <v>9.2835991001668514</v>
      </c>
      <c r="CZ46">
        <f ca="1"/>
        <v>9.2831992801206802</v>
      </c>
      <c r="DA46">
        <f ca="1"/>
        <v>9.2827994400842258</v>
      </c>
      <c r="DB46">
        <f ca="1"/>
        <v>9.2823995800560688</v>
      </c>
      <c r="DC46">
        <f ca="1"/>
        <v>9.2819997000350192</v>
      </c>
      <c r="DD46">
        <f ca="1"/>
        <v>9.2815998000200057</v>
      </c>
      <c r="DE46">
        <f ca="1"/>
        <v>9.2811998800100035</v>
      </c>
      <c r="DF46">
        <f ca="1"/>
        <v>9.2807999400040035</v>
      </c>
      <c r="DG46">
        <f ca="1"/>
        <v>9.2803999800010022</v>
      </c>
      <c r="DH46">
        <f t="shared" ca="1" si="20"/>
        <v>11.440000000000001</v>
      </c>
    </row>
    <row r="47" spans="8:112" x14ac:dyDescent="0.2">
      <c r="H47">
        <f t="shared" ca="1" si="16"/>
        <v>2.8051177782770771</v>
      </c>
      <c r="I47">
        <f t="shared" ca="1" si="17"/>
        <v>2.4515643876838031</v>
      </c>
      <c r="J47">
        <f t="shared" ca="1" si="18"/>
        <v>12.205810515173503</v>
      </c>
      <c r="K47">
        <f t="shared" ca="1" si="19"/>
        <v>20.16</v>
      </c>
      <c r="L47">
        <f ca="1"/>
        <v>9.9611851223867092</v>
      </c>
      <c r="M47">
        <f ca="1"/>
        <v>9.9607275323574971</v>
      </c>
      <c r="N47">
        <f ca="1"/>
        <v>9.9602717464307595</v>
      </c>
      <c r="O47">
        <f ca="1"/>
        <v>9.959817744870243</v>
      </c>
      <c r="P47">
        <f ca="1"/>
        <v>9.9593655073221505</v>
      </c>
      <c r="Q47">
        <f ca="1"/>
        <v>9.9589150128102535</v>
      </c>
      <c r="R47">
        <f ca="1"/>
        <v>9.9584662397317434</v>
      </c>
      <c r="S47">
        <f ca="1"/>
        <v>9.9580191658539281</v>
      </c>
      <c r="T47">
        <f ca="1"/>
        <v>9.9575737683118621</v>
      </c>
      <c r="U47">
        <f ca="1"/>
        <v>9.9571300236069327</v>
      </c>
      <c r="V47">
        <f ca="1"/>
        <v>9.9566879076065042</v>
      </c>
      <c r="W47">
        <f ca="1"/>
        <v>9.9562473955447413</v>
      </c>
      <c r="X47">
        <f ca="1"/>
        <v>9.9558084620246294</v>
      </c>
      <c r="Y47">
        <f ca="1"/>
        <v>9.9553710810213421</v>
      </c>
      <c r="Z47">
        <f ca="1"/>
        <v>9.954935225886981</v>
      </c>
      <c r="AA47">
        <f ca="1"/>
        <v>9.9545008693568526</v>
      </c>
      <c r="AB47">
        <f ca="1"/>
        <v>9.9540679835572927</v>
      </c>
      <c r="AC47">
        <f ca="1"/>
        <v>9.9536365400151805</v>
      </c>
      <c r="AD47">
        <f ca="1"/>
        <v>9.9532065096692381</v>
      </c>
      <c r="AE47">
        <f ca="1"/>
        <v>9.9527778628831811</v>
      </c>
      <c r="AF47">
        <f ca="1"/>
        <v>9.9523505694608225</v>
      </c>
      <c r="AG47">
        <f ca="1"/>
        <v>9.9519245986631901</v>
      </c>
      <c r="AH47">
        <f ca="1"/>
        <v>9.951499919227853</v>
      </c>
      <c r="AI47">
        <f ca="1"/>
        <v>9.9510764993903482</v>
      </c>
      <c r="AJ47">
        <f ca="1"/>
        <v>9.9506543069079765</v>
      </c>
      <c r="AK47">
        <f ca="1"/>
        <v>9.9502333090859043</v>
      </c>
      <c r="AL47">
        <f ca="1"/>
        <v>9.9498134728057135</v>
      </c>
      <c r="AM47">
        <f ca="1"/>
        <v>9.9493947645564145</v>
      </c>
      <c r="AN47">
        <f ca="1"/>
        <v>9.948977150467968</v>
      </c>
      <c r="AO47">
        <f ca="1"/>
        <v>9.9485605963473862</v>
      </c>
      <c r="AP47">
        <f ca="1"/>
        <v>9.9481450677173662</v>
      </c>
      <c r="AQ47">
        <f ca="1"/>
        <v>9.9477305298575605</v>
      </c>
      <c r="AR47">
        <f ca="1"/>
        <v>9.9473169478483356</v>
      </c>
      <c r="AS47">
        <f ca="1"/>
        <v>9.9469042866171247</v>
      </c>
      <c r="AT47">
        <f ca="1"/>
        <v>9.9464925109872357</v>
      </c>
      <c r="AU47">
        <f ca="1"/>
        <v>9.9460815857290807</v>
      </c>
      <c r="AV47">
        <f ca="1"/>
        <v>9.9456714756137092</v>
      </c>
      <c r="AW47">
        <f ca="1"/>
        <v>9.9452621454685435</v>
      </c>
      <c r="AX47">
        <f ca="1"/>
        <v>9.9448535602351296</v>
      </c>
      <c r="AY47">
        <f ca="1"/>
        <v>9.9444456850287537</v>
      </c>
      <c r="AZ47">
        <f ca="1"/>
        <v>9.9440384851997354</v>
      </c>
      <c r="BA47">
        <f ca="1"/>
        <v>9.9436319263960709</v>
      </c>
      <c r="BB47">
        <f ca="1"/>
        <v>9.9432259746272482</v>
      </c>
      <c r="BC47">
        <f ca="1"/>
        <v>9.9428205963288487</v>
      </c>
      <c r="BD47">
        <f ca="1"/>
        <v>9.9424157584276696</v>
      </c>
      <c r="BE47">
        <f ca="1"/>
        <v>9.9420114284068752</v>
      </c>
      <c r="BF47">
        <f ca="1"/>
        <v>9.9416075743709396</v>
      </c>
      <c r="BG47">
        <f ca="1"/>
        <v>9.9412041651097312</v>
      </c>
      <c r="BH47">
        <f ca="1"/>
        <v>9.9408011701614996</v>
      </c>
      <c r="BI47">
        <f ca="1"/>
        <v>9.9403985598740761</v>
      </c>
      <c r="BJ47">
        <f ca="1"/>
        <v>9.9399963054639038</v>
      </c>
      <c r="BK47">
        <f ca="1"/>
        <v>9.9395943790723038</v>
      </c>
      <c r="BL47">
        <f ca="1"/>
        <v>9.9391927538184675</v>
      </c>
      <c r="BM47">
        <f ca="1"/>
        <v>9.9387914038486169</v>
      </c>
      <c r="BN47">
        <f ca="1"/>
        <v>9.9383903043807926</v>
      </c>
      <c r="BO47">
        <f ca="1"/>
        <v>9.9379894317447341</v>
      </c>
      <c r="BP47">
        <f ca="1"/>
        <v>9.9375887634163718</v>
      </c>
      <c r="BQ47">
        <f ca="1"/>
        <v>9.9371882780464258</v>
      </c>
      <c r="BR47">
        <f ca="1"/>
        <v>9.9367879554826786</v>
      </c>
      <c r="BS47">
        <f ca="1"/>
        <v>9.9363877767855442</v>
      </c>
      <c r="BT47">
        <f ca="1"/>
        <v>9.9359877242366608</v>
      </c>
      <c r="BU47">
        <f ca="1"/>
        <v>9.9355877813401765</v>
      </c>
      <c r="BV47">
        <f ca="1"/>
        <v>9.9351879328166515</v>
      </c>
      <c r="BW47">
        <f ca="1"/>
        <v>9.9347881645894844</v>
      </c>
      <c r="BX47">
        <f ca="1"/>
        <v>9.934388463763943</v>
      </c>
      <c r="BY47">
        <f ca="1"/>
        <v>9.9339888185989071</v>
      </c>
      <c r="BZ47">
        <f ca="1"/>
        <v>9.9335892184716528</v>
      </c>
      <c r="CA47">
        <f ca="1"/>
        <v>9.9331896538360542</v>
      </c>
      <c r="CB47">
        <f ca="1"/>
        <v>9.9327901161747416</v>
      </c>
      <c r="CC47">
        <f ca="1"/>
        <v>9.9323905979457887</v>
      </c>
      <c r="CD47">
        <f ca="1"/>
        <v>9.9319910925247612</v>
      </c>
      <c r="CE47">
        <f ca="1"/>
        <v>9.9315915941428781</v>
      </c>
      <c r="CF47">
        <f ca="1"/>
        <v>9.9311920978222368</v>
      </c>
      <c r="CG47">
        <f ca="1"/>
        <v>9.9307925993090809</v>
      </c>
      <c r="CH47">
        <f ca="1"/>
        <v>9.9303930950060924</v>
      </c>
      <c r="CI47">
        <f ca="1"/>
        <v>9.9299935819047356</v>
      </c>
      <c r="CJ47">
        <f ca="1"/>
        <v>9.9295940575186812</v>
      </c>
      <c r="CK47">
        <f ca="1"/>
        <v>9.9291945198192</v>
      </c>
      <c r="CL47">
        <f ca="1"/>
        <v>9.9287949671734754</v>
      </c>
      <c r="CM47">
        <f ca="1"/>
        <v>9.9283953982865487</v>
      </c>
      <c r="CN47">
        <f ca="1"/>
        <v>9.9279958121475715</v>
      </c>
      <c r="CO47">
        <f ca="1"/>
        <v>9.9275962079808799</v>
      </c>
      <c r="CP47">
        <f ca="1"/>
        <v>9.927196585202168</v>
      </c>
      <c r="CQ47">
        <f ca="1"/>
        <v>9.9267969433800403</v>
      </c>
      <c r="CR47">
        <f ca="1"/>
        <v>9.9263972822028244</v>
      </c>
      <c r="CS47">
        <f ca="1"/>
        <v>9.9259976014506091</v>
      </c>
      <c r="CT47">
        <f ca="1"/>
        <v>9.9255979009721411</v>
      </c>
      <c r="CU47">
        <f ca="1"/>
        <v>9.9251981806662464</v>
      </c>
      <c r="CV47">
        <f ca="1"/>
        <v>9.9247984404672405</v>
      </c>
      <c r="CW47">
        <f ca="1"/>
        <v>9.9243986803338142</v>
      </c>
      <c r="CX47">
        <f ca="1"/>
        <v>9.9239989002408322</v>
      </c>
      <c r="CY47">
        <f ca="1"/>
        <v>9.9235991001734547</v>
      </c>
      <c r="CZ47">
        <f ca="1"/>
        <v>9.9231992801231588</v>
      </c>
      <c r="DA47">
        <f ca="1"/>
        <v>9.9227994400850719</v>
      </c>
      <c r="DB47">
        <f ca="1"/>
        <v>9.9223995800563198</v>
      </c>
      <c r="DC47">
        <f ca="1"/>
        <v>9.9219997000350784</v>
      </c>
      <c r="DD47">
        <f ca="1"/>
        <v>9.9215998000200116</v>
      </c>
      <c r="DE47">
        <f ca="1"/>
        <v>9.9211998800099952</v>
      </c>
      <c r="DF47">
        <f ca="1"/>
        <v>9.9207999400039988</v>
      </c>
      <c r="DG47">
        <f ca="1"/>
        <v>9.9203999800009992</v>
      </c>
      <c r="DH47">
        <f t="shared" ca="1" si="20"/>
        <v>12.16</v>
      </c>
    </row>
    <row r="48" spans="8:112" x14ac:dyDescent="0.2">
      <c r="H48">
        <f t="shared" ca="1" si="16"/>
        <v>2.9043710190744165</v>
      </c>
      <c r="I48">
        <f t="shared" ca="1" si="17"/>
        <v>2.5508176284811426</v>
      </c>
      <c r="J48">
        <f t="shared" ca="1" si="18"/>
        <v>12.924255637034864</v>
      </c>
      <c r="K48">
        <f t="shared" ca="1" si="19"/>
        <v>20.88</v>
      </c>
      <c r="L48">
        <f ca="1"/>
        <v>10.601998136080342</v>
      </c>
      <c r="M48">
        <f ca="1"/>
        <v>10.601513446100594</v>
      </c>
      <c r="N48">
        <f ca="1"/>
        <v>10.601030905673467</v>
      </c>
      <c r="O48">
        <f ca="1"/>
        <v>10.600550507364135</v>
      </c>
      <c r="P48">
        <f ca="1"/>
        <v>10.600072242944234</v>
      </c>
      <c r="Q48">
        <f ca="1"/>
        <v>10.599596103365579</v>
      </c>
      <c r="R48">
        <f ca="1"/>
        <v>10.599122078733965</v>
      </c>
      <c r="S48">
        <f ca="1"/>
        <v>10.598650158283133</v>
      </c>
      <c r="T48">
        <f ca="1"/>
        <v>10.598180330349029</v>
      </c>
      <c r="U48">
        <f ca="1"/>
        <v>10.597712582344418</v>
      </c>
      <c r="V48">
        <f ca="1"/>
        <v>10.597246900734005</v>
      </c>
      <c r="W48">
        <f ca="1"/>
        <v>10.596783271010175</v>
      </c>
      <c r="X48">
        <f ca="1"/>
        <v>10.596321677669451</v>
      </c>
      <c r="Y48">
        <f ca="1"/>
        <v>10.595862104189852</v>
      </c>
      <c r="Z48">
        <f ca="1"/>
        <v>10.59540453300929</v>
      </c>
      <c r="AA48">
        <f ca="1"/>
        <v>10.594948945505147</v>
      </c>
      <c r="AB48">
        <f ca="1"/>
        <v>10.594495321975163</v>
      </c>
      <c r="AC48">
        <f ca="1"/>
        <v>10.594043641619958</v>
      </c>
      <c r="AD48">
        <f ca="1"/>
        <v>10.593593882527143</v>
      </c>
      <c r="AE48">
        <f ca="1"/>
        <v>10.593146021657438</v>
      </c>
      <c r="AF48">
        <f ca="1"/>
        <v>10.592700034832843</v>
      </c>
      <c r="AG48">
        <f ca="1"/>
        <v>10.592255896727162</v>
      </c>
      <c r="AH48">
        <f ca="1"/>
        <v>10.591813580859046</v>
      </c>
      <c r="AI48">
        <f ca="1"/>
        <v>10.591373059587799</v>
      </c>
      <c r="AJ48">
        <f ca="1"/>
        <v>10.590934304112171</v>
      </c>
      <c r="AK48">
        <f ca="1"/>
        <v>10.590497284472415</v>
      </c>
      <c r="AL48">
        <f ca="1"/>
        <v>10.590061969555745</v>
      </c>
      <c r="AM48">
        <f ca="1"/>
        <v>10.589628327105551</v>
      </c>
      <c r="AN48">
        <f ca="1"/>
        <v>10.58919632373455</v>
      </c>
      <c r="AO48">
        <f ca="1"/>
        <v>10.588765924942079</v>
      </c>
      <c r="AP48">
        <f ca="1"/>
        <v>10.588337095135856</v>
      </c>
      <c r="AQ48">
        <f ca="1"/>
        <v>10.587909797658376</v>
      </c>
      <c r="AR48">
        <f ca="1"/>
        <v>10.587483994818129</v>
      </c>
      <c r="AS48">
        <f ca="1"/>
        <v>10.587059647925935</v>
      </c>
      <c r="AT48">
        <f ca="1"/>
        <v>10.586636717336505</v>
      </c>
      <c r="AU48">
        <f ca="1"/>
        <v>10.586215162495437</v>
      </c>
      <c r="AV48">
        <f ca="1"/>
        <v>10.585794941991784</v>
      </c>
      <c r="AW48">
        <f ca="1"/>
        <v>10.585376013616292</v>
      </c>
      <c r="AX48">
        <f ca="1"/>
        <v>10.584958334425423</v>
      </c>
      <c r="AY48">
        <f ca="1"/>
        <v>10.584541860811187</v>
      </c>
      <c r="AZ48">
        <f ca="1"/>
        <v>10.584126548576792</v>
      </c>
      <c r="BA48">
        <f ca="1"/>
        <v>10.583712353018052</v>
      </c>
      <c r="BB48">
        <f ca="1"/>
        <v>10.583299229010454</v>
      </c>
      <c r="BC48">
        <f ca="1"/>
        <v>10.582887131101778</v>
      </c>
      <c r="BD48">
        <f ca="1"/>
        <v>10.582476013609936</v>
      </c>
      <c r="BE48">
        <f ca="1"/>
        <v>10.582065830725844</v>
      </c>
      <c r="BF48">
        <f ca="1"/>
        <v>10.581656536620894</v>
      </c>
      <c r="BG48">
        <f ca="1"/>
        <v>10.581248085558618</v>
      </c>
      <c r="BH48">
        <f ca="1"/>
        <v>10.580840432009945</v>
      </c>
      <c r="BI48">
        <f ca="1"/>
        <v>10.580433530771529</v>
      </c>
      <c r="BJ48">
        <f ca="1"/>
        <v>10.580027337086383</v>
      </c>
      <c r="BK48">
        <f ca="1"/>
        <v>10.579621806766045</v>
      </c>
      <c r="BL48">
        <f ca="1"/>
        <v>10.579216896313413</v>
      </c>
      <c r="BM48">
        <f ca="1"/>
        <v>10.578812563045245</v>
      </c>
      <c r="BN48">
        <f ca="1"/>
        <v>10.578408765213354</v>
      </c>
      <c r="BO48">
        <f ca="1"/>
        <v>10.578005462123366</v>
      </c>
      <c r="BP48">
        <f ca="1"/>
        <v>10.577602614249855</v>
      </c>
      <c r="BQ48">
        <f ca="1"/>
        <v>10.577200183346619</v>
      </c>
      <c r="BR48">
        <f ca="1"/>
        <v>10.576798132550936</v>
      </c>
      <c r="BS48">
        <f ca="1"/>
        <v>10.57639642648047</v>
      </c>
      <c r="BT48">
        <f ca="1"/>
        <v>10.575995031321556</v>
      </c>
      <c r="BU48">
        <f ca="1"/>
        <v>10.575593914907691</v>
      </c>
      <c r="BV48">
        <f ca="1"/>
        <v>10.575193046787046</v>
      </c>
      <c r="BW48">
        <f ca="1"/>
        <v>10.57479239827792</v>
      </c>
      <c r="BX48">
        <f ca="1"/>
        <v>10.574391942511143</v>
      </c>
      <c r="BY48">
        <f ca="1"/>
        <v>10.573991654458668</v>
      </c>
      <c r="BZ48">
        <f ca="1"/>
        <v>10.573591510947661</v>
      </c>
      <c r="CA48">
        <f ca="1"/>
        <v>10.573191490659726</v>
      </c>
      <c r="CB48">
        <f ca="1"/>
        <v>10.572791574115001</v>
      </c>
      <c r="CC48">
        <f ca="1"/>
        <v>10.572391743641278</v>
      </c>
      <c r="CD48">
        <f ca="1"/>
        <v>10.571991983328452</v>
      </c>
      <c r="CE48">
        <f ca="1"/>
        <v>10.57159227896897</v>
      </c>
      <c r="CF48">
        <f ca="1"/>
        <v>10.571192617985234</v>
      </c>
      <c r="CG48">
        <f ca="1"/>
        <v>10.570792989345192</v>
      </c>
      <c r="CH48">
        <f ca="1"/>
        <v>10.570393383467623</v>
      </c>
      <c r="CI48">
        <f ca="1"/>
        <v>10.569993792118927</v>
      </c>
      <c r="CJ48">
        <f ca="1"/>
        <v>10.569594208303329</v>
      </c>
      <c r="CK48">
        <f ca="1"/>
        <v>10.569194626148679</v>
      </c>
      <c r="CL48">
        <f ca="1"/>
        <v>10.568795040790027</v>
      </c>
      <c r="CM48">
        <f ca="1"/>
        <v>10.568395448253288</v>
      </c>
      <c r="CN48">
        <f ca="1"/>
        <v>10.567995845341073</v>
      </c>
      <c r="CO48">
        <f ca="1"/>
        <v>10.567596229522893</v>
      </c>
      <c r="CP48">
        <f ca="1"/>
        <v>10.567196598831408</v>
      </c>
      <c r="CQ48">
        <f ca="1"/>
        <v>10.566796951766474</v>
      </c>
      <c r="CR48">
        <f ca="1"/>
        <v>10.566397287208066</v>
      </c>
      <c r="CS48">
        <f ca="1"/>
        <v>10.565997604339021</v>
      </c>
      <c r="CT48">
        <f ca="1"/>
        <v>10.565597902578009</v>
      </c>
      <c r="CU48">
        <f ca="1"/>
        <v>10.565198181522767</v>
      </c>
      <c r="CV48">
        <f ca="1"/>
        <v>10.564798440903331</v>
      </c>
      <c r="CW48">
        <f ca="1"/>
        <v>10.564398680544496</v>
      </c>
      <c r="CX48">
        <f ca="1"/>
        <v>10.56399890033671</v>
      </c>
      <c r="CY48">
        <f ca="1"/>
        <v>10.563599100214196</v>
      </c>
      <c r="CZ48">
        <f ca="1"/>
        <v>10.563199280139143</v>
      </c>
      <c r="DA48">
        <f ca="1"/>
        <v>10.562799440090778</v>
      </c>
      <c r="DB48">
        <f ca="1"/>
        <v>10.562399580058134</v>
      </c>
      <c r="DC48">
        <f ca="1"/>
        <v>10.56199970003558</v>
      </c>
      <c r="DD48">
        <f ca="1"/>
        <v>10.561599800020131</v>
      </c>
      <c r="DE48">
        <f ca="1"/>
        <v>10.561199880010022</v>
      </c>
      <c r="DF48">
        <f ca="1"/>
        <v>10.560799940004005</v>
      </c>
      <c r="DG48">
        <f ca="1"/>
        <v>10.560399980001003</v>
      </c>
      <c r="DH48">
        <f t="shared" ca="1" si="20"/>
        <v>12.879999999999999</v>
      </c>
    </row>
    <row r="49" spans="8:112" x14ac:dyDescent="0.2">
      <c r="H49">
        <f t="shared" ca="1" si="16"/>
        <v>3.0002590874048982</v>
      </c>
      <c r="I49">
        <f t="shared" ca="1" si="17"/>
        <v>2.6467056968116243</v>
      </c>
      <c r="J49">
        <f t="shared" ca="1" si="18"/>
        <v>13.643117029288245</v>
      </c>
      <c r="K49">
        <f t="shared" ca="1" si="19"/>
        <v>21.599999999999998</v>
      </c>
      <c r="L49">
        <f ca="1"/>
        <v>11.243332779234493</v>
      </c>
      <c r="M49">
        <f ca="1"/>
        <v>11.242807983804992</v>
      </c>
      <c r="N49">
        <f ca="1"/>
        <v>11.242285726281667</v>
      </c>
      <c r="O49">
        <f ca="1"/>
        <v>11.241766016255166</v>
      </c>
      <c r="P49">
        <f ca="1"/>
        <v>11.241248862508119</v>
      </c>
      <c r="Q49">
        <f ca="1"/>
        <v>11.240734272967087</v>
      </c>
      <c r="R49">
        <f ca="1"/>
        <v>11.240222254653423</v>
      </c>
      <c r="S49">
        <f ca="1"/>
        <v>11.239712813633028</v>
      </c>
      <c r="T49">
        <f ca="1"/>
        <v>11.239205954965158</v>
      </c>
      <c r="U49">
        <f ca="1"/>
        <v>11.238701682650261</v>
      </c>
      <c r="V49">
        <f ca="1"/>
        <v>11.23819999957705</v>
      </c>
      <c r="W49">
        <f ca="1"/>
        <v>11.237700907468833</v>
      </c>
      <c r="X49">
        <f ca="1"/>
        <v>11.23720440682928</v>
      </c>
      <c r="Y49">
        <f ca="1"/>
        <v>11.236710496887703</v>
      </c>
      <c r="Z49">
        <f ca="1"/>
        <v>11.236219175544093</v>
      </c>
      <c r="AA49">
        <f ca="1"/>
        <v>11.23573043931396</v>
      </c>
      <c r="AB49">
        <f ca="1"/>
        <v>11.235244283273282</v>
      </c>
      <c r="AC49">
        <f ca="1"/>
        <v>11.234760701003667</v>
      </c>
      <c r="AD49">
        <f ca="1"/>
        <v>11.234279684538045</v>
      </c>
      <c r="AE49">
        <f ca="1"/>
        <v>11.23380122430703</v>
      </c>
      <c r="AF49">
        <f ca="1"/>
        <v>11.233325309086297</v>
      </c>
      <c r="AG49">
        <f ca="1"/>
        <v>11.232851925945253</v>
      </c>
      <c r="AH49">
        <f ca="1"/>
        <v>11.232381060197236</v>
      </c>
      <c r="AI49">
        <f ca="1"/>
        <v>11.231912695351664</v>
      </c>
      <c r="AJ49">
        <f ca="1"/>
        <v>11.231446813068445</v>
      </c>
      <c r="AK49">
        <f ca="1"/>
        <v>11.230983393114993</v>
      </c>
      <c r="AL49">
        <f ca="1"/>
        <v>11.230522413326328</v>
      </c>
      <c r="AM49">
        <f ca="1"/>
        <v>11.230063849568609</v>
      </c>
      <c r="AN49">
        <f ca="1"/>
        <v>11.229607675706587</v>
      </c>
      <c r="AO49">
        <f ca="1"/>
        <v>11.229153863575419</v>
      </c>
      <c r="AP49">
        <f ca="1"/>
        <v>11.228702382957355</v>
      </c>
      <c r="AQ49">
        <f ca="1"/>
        <v>11.228253201563804</v>
      </c>
      <c r="AR49">
        <f ca="1"/>
        <v>11.227806285023242</v>
      </c>
      <c r="AS49">
        <f ca="1"/>
        <v>11.227361596875623</v>
      </c>
      <c r="AT49">
        <f ca="1"/>
        <v>11.226919098573699</v>
      </c>
      <c r="AU49">
        <f ca="1"/>
        <v>11.226478749491919</v>
      </c>
      <c r="AV49">
        <f ca="1"/>
        <v>11.226040506943395</v>
      </c>
      <c r="AW49">
        <f ca="1"/>
        <v>11.225604326205515</v>
      </c>
      <c r="AX49">
        <f ca="1"/>
        <v>11.225170160554773</v>
      </c>
      <c r="AY49">
        <f ca="1"/>
        <v>11.224737961311293</v>
      </c>
      <c r="AZ49">
        <f ca="1"/>
        <v>11.224307677893611</v>
      </c>
      <c r="BA49">
        <f ca="1"/>
        <v>11.223879257884168</v>
      </c>
      <c r="BB49">
        <f ca="1"/>
        <v>11.223452647105928</v>
      </c>
      <c r="BC49">
        <f ca="1"/>
        <v>11.223027789710537</v>
      </c>
      <c r="BD49">
        <f ca="1"/>
        <v>11.222604628278326</v>
      </c>
      <c r="BE49">
        <f ca="1"/>
        <v>11.222183103930371</v>
      </c>
      <c r="BF49">
        <f ca="1"/>
        <v>11.221763156452829</v>
      </c>
      <c r="BG49">
        <f ca="1"/>
        <v>11.221344724433504</v>
      </c>
      <c r="BH49">
        <f ca="1"/>
        <v>11.220927745410622</v>
      </c>
      <c r="BI49">
        <f ca="1"/>
        <v>11.220512156033621</v>
      </c>
      <c r="BJ49">
        <f ca="1"/>
        <v>11.220097892235547</v>
      </c>
      <c r="BK49">
        <f ca="1"/>
        <v>11.219684889416556</v>
      </c>
      <c r="BL49">
        <f ca="1"/>
        <v>11.219273082637839</v>
      </c>
      <c r="BM49">
        <f ca="1"/>
        <v>11.218862406825052</v>
      </c>
      <c r="BN49">
        <f ca="1"/>
        <v>11.218452796980117</v>
      </c>
      <c r="BO49">
        <f ca="1"/>
        <v>11.218044188400199</v>
      </c>
      <c r="BP49">
        <f ca="1"/>
        <v>11.2176365169022</v>
      </c>
      <c r="BQ49">
        <f ca="1"/>
        <v>11.217229719051103</v>
      </c>
      <c r="BR49">
        <f ca="1"/>
        <v>11.216823732390163</v>
      </c>
      <c r="BS49">
        <f ca="1"/>
        <v>11.216418495670771</v>
      </c>
      <c r="BT49">
        <f ca="1"/>
        <v>11.21601394907964</v>
      </c>
      <c r="BU49">
        <f ca="1"/>
        <v>11.215610034460731</v>
      </c>
      <c r="BV49">
        <f ca="1"/>
        <v>11.215206695529236</v>
      </c>
      <c r="BW49">
        <f ca="1"/>
        <v>11.214803878074806</v>
      </c>
      <c r="BX49">
        <f ca="1"/>
        <v>11.214401530151164</v>
      </c>
      <c r="BY49">
        <f ca="1"/>
        <v>11.213999602249183</v>
      </c>
      <c r="BZ49">
        <f ca="1"/>
        <v>11.213598047450699</v>
      </c>
      <c r="CA49">
        <f ca="1"/>
        <v>11.213196821560267</v>
      </c>
      <c r="CB49">
        <f ca="1"/>
        <v>11.212795883212419</v>
      </c>
      <c r="CC49">
        <f ca="1"/>
        <v>11.212395193952254</v>
      </c>
      <c r="CD49">
        <f ca="1"/>
        <v>11.211994718287496</v>
      </c>
      <c r="CE49">
        <f ca="1"/>
        <v>11.211594423710709</v>
      </c>
      <c r="CF49">
        <f ca="1"/>
        <v>11.211194280690886</v>
      </c>
      <c r="CG49">
        <f ca="1"/>
        <v>11.210794262634211</v>
      </c>
      <c r="CH49">
        <f ca="1"/>
        <v>11.210394345814493</v>
      </c>
      <c r="CI49">
        <f ca="1"/>
        <v>11.209994509274608</v>
      </c>
      <c r="CJ49">
        <f ca="1"/>
        <v>11.209594734700797</v>
      </c>
      <c r="CK49">
        <f ca="1"/>
        <v>11.209195006272672</v>
      </c>
      <c r="CL49">
        <f ca="1"/>
        <v>11.208795310492299</v>
      </c>
      <c r="CM49">
        <f ca="1"/>
        <v>11.208395635996375</v>
      </c>
      <c r="CN49">
        <f ca="1"/>
        <v>11.207995973356057</v>
      </c>
      <c r="CO49">
        <f ca="1"/>
        <v>11.20759631486931</v>
      </c>
      <c r="CP49">
        <f ca="1"/>
        <v>11.207196654350845</v>
      </c>
      <c r="CQ49">
        <f ca="1"/>
        <v>11.206796986924639</v>
      </c>
      <c r="CR49">
        <f ca="1"/>
        <v>11.206397308823778</v>
      </c>
      <c r="CS49">
        <f ca="1"/>
        <v>11.205997617201975</v>
      </c>
      <c r="CT49">
        <f ca="1"/>
        <v>11.205597909960305</v>
      </c>
      <c r="CU49">
        <f ca="1"/>
        <v>11.205198185591978</v>
      </c>
      <c r="CV49">
        <f ca="1"/>
        <v>11.204798443046972</v>
      </c>
      <c r="CW49">
        <f ca="1"/>
        <v>11.204398681617388</v>
      </c>
      <c r="CX49">
        <f ca="1"/>
        <v>11.203998900843247</v>
      </c>
      <c r="CY49">
        <f ca="1"/>
        <v>11.203599100437797</v>
      </c>
      <c r="CZ49">
        <f ca="1"/>
        <v>11.203199280230407</v>
      </c>
      <c r="DA49">
        <f ca="1"/>
        <v>11.202799440124725</v>
      </c>
      <c r="DB49">
        <f ca="1"/>
        <v>11.20239958006943</v>
      </c>
      <c r="DC49">
        <f ca="1"/>
        <v>11.201999700038854</v>
      </c>
      <c r="DD49">
        <f ca="1"/>
        <v>11.201599800020928</v>
      </c>
      <c r="DE49">
        <f ca="1"/>
        <v>11.201199880010176</v>
      </c>
      <c r="DF49">
        <f ca="1"/>
        <v>11.200799940004023</v>
      </c>
      <c r="DG49">
        <f ca="1"/>
        <v>11.200399980001002</v>
      </c>
      <c r="DH49">
        <f t="shared" ca="1" si="20"/>
        <v>13.599999999999998</v>
      </c>
    </row>
    <row r="50" spans="8:112" x14ac:dyDescent="0.2">
      <c r="H50">
        <f t="shared" ca="1" si="16"/>
        <v>3.093002711693067</v>
      </c>
      <c r="I50">
        <f t="shared" ca="1" si="17"/>
        <v>2.739449321099793</v>
      </c>
      <c r="J50">
        <f t="shared" ca="1" si="18"/>
        <v>14.362281586616383</v>
      </c>
      <c r="K50">
        <f t="shared" ca="1" si="19"/>
        <v>22.319999999999997</v>
      </c>
      <c r="L50">
        <f ca="1"/>
        <v>11.885388671438262</v>
      </c>
      <c r="M50">
        <f ca="1"/>
        <v>11.884809317955726</v>
      </c>
      <c r="N50">
        <f ca="1"/>
        <v>11.884232832747442</v>
      </c>
      <c r="O50">
        <f ca="1"/>
        <v>11.883659246948694</v>
      </c>
      <c r="P50">
        <f ca="1"/>
        <v>11.883088591149365</v>
      </c>
      <c r="Q50">
        <f ca="1"/>
        <v>11.882520895330844</v>
      </c>
      <c r="R50">
        <f ca="1"/>
        <v>11.881956188800268</v>
      </c>
      <c r="S50">
        <f ca="1"/>
        <v>11.881394500122008</v>
      </c>
      <c r="T50">
        <f ca="1"/>
        <v>11.880835857046486</v>
      </c>
      <c r="U50">
        <f ca="1"/>
        <v>11.880280286436166</v>
      </c>
      <c r="V50">
        <f ca="1"/>
        <v>11.879727814188906</v>
      </c>
      <c r="W50">
        <f ca="1"/>
        <v>11.879178465158516</v>
      </c>
      <c r="X50">
        <f ca="1"/>
        <v>11.878632263072655</v>
      </c>
      <c r="Y50">
        <f ca="1"/>
        <v>11.878089230448069</v>
      </c>
      <c r="Z50">
        <f ca="1"/>
        <v>11.877549388503258</v>
      </c>
      <c r="AA50">
        <f ca="1"/>
        <v>11.877012757068609</v>
      </c>
      <c r="AB50">
        <f ca="1"/>
        <v>11.876479354494133</v>
      </c>
      <c r="AC50">
        <f ca="1"/>
        <v>11.875949197554904</v>
      </c>
      <c r="AD50">
        <f ca="1"/>
        <v>11.875422301354364</v>
      </c>
      <c r="AE50">
        <f ca="1"/>
        <v>11.874898679225632</v>
      </c>
      <c r="AF50">
        <f ca="1"/>
        <v>11.874378342631072</v>
      </c>
      <c r="AG50">
        <f ca="1"/>
        <v>11.873861301060309</v>
      </c>
      <c r="AH50">
        <f ca="1"/>
        <v>11.873347561926948</v>
      </c>
      <c r="AI50">
        <f ca="1"/>
        <v>11.872837130464358</v>
      </c>
      <c r="AJ50">
        <f ca="1"/>
        <v>11.872330009620802</v>
      </c>
      <c r="AK50">
        <f ca="1"/>
        <v>11.871826199954317</v>
      </c>
      <c r="AL50">
        <f ca="1"/>
        <v>11.871325699527791</v>
      </c>
      <c r="AM50">
        <f ca="1"/>
        <v>11.870828503804679</v>
      </c>
      <c r="AN50">
        <f ca="1"/>
        <v>11.870334605545903</v>
      </c>
      <c r="AO50">
        <f ca="1"/>
        <v>11.869843994708482</v>
      </c>
      <c r="AP50">
        <f ca="1"/>
        <v>11.869356658346575</v>
      </c>
      <c r="AQ50">
        <f ca="1"/>
        <v>11.868872580515573</v>
      </c>
      <c r="AR50">
        <f ca="1"/>
        <v>11.868391742179988</v>
      </c>
      <c r="AS50">
        <f ca="1"/>
        <v>11.86791412112601</v>
      </c>
      <c r="AT50">
        <f ca="1"/>
        <v>11.867439691879461</v>
      </c>
      <c r="AU50">
        <f ca="1"/>
        <v>11.866968425630235</v>
      </c>
      <c r="AV50">
        <f ca="1"/>
        <v>11.866500290164042</v>
      </c>
      <c r="AW50">
        <f ca="1"/>
        <v>11.866035249802662</v>
      </c>
      <c r="AX50">
        <f ca="1"/>
        <v>11.865573265353646</v>
      </c>
      <c r="AY50">
        <f ca="1"/>
        <v>11.865114294070752</v>
      </c>
      <c r="AZ50">
        <f ca="1"/>
        <v>11.864658289626206</v>
      </c>
      <c r="BA50">
        <f ca="1"/>
        <v>11.864205202096109</v>
      </c>
      <c r="BB50">
        <f ca="1"/>
        <v>11.863754977960205</v>
      </c>
      <c r="BC50">
        <f ca="1"/>
        <v>11.863307560117311</v>
      </c>
      <c r="BD50">
        <f ca="1"/>
        <v>11.862862887917714</v>
      </c>
      <c r="BE50">
        <f ca="1"/>
        <v>11.862420897213848</v>
      </c>
      <c r="BF50">
        <f ca="1"/>
        <v>11.861981520430472</v>
      </c>
      <c r="BG50">
        <f ca="1"/>
        <v>11.861544686655579</v>
      </c>
      <c r="BH50">
        <f ca="1"/>
        <v>11.861110321753262</v>
      </c>
      <c r="BI50">
        <f ca="1"/>
        <v>11.860678348499471</v>
      </c>
      <c r="BJ50">
        <f ca="1"/>
        <v>11.860248686741684</v>
      </c>
      <c r="BK50">
        <f ca="1"/>
        <v>11.859821253583236</v>
      </c>
      <c r="BL50">
        <f ca="1"/>
        <v>11.85939596359286</v>
      </c>
      <c r="BM50">
        <f ca="1"/>
        <v>11.858972729039836</v>
      </c>
      <c r="BN50">
        <f ca="1"/>
        <v>11.858551460154738</v>
      </c>
      <c r="BO50">
        <f ca="1"/>
        <v>11.858132065415592</v>
      </c>
      <c r="BP50">
        <f ca="1"/>
        <v>11.857714451858833</v>
      </c>
      <c r="BQ50">
        <f ca="1"/>
        <v>11.857298525413951</v>
      </c>
      <c r="BR50">
        <f ca="1"/>
        <v>11.856884191260525</v>
      </c>
      <c r="BS50">
        <f ca="1"/>
        <v>11.856471354205542</v>
      </c>
      <c r="BT50">
        <f ca="1"/>
        <v>11.856059919078563</v>
      </c>
      <c r="BU50">
        <f ca="1"/>
        <v>11.855649791141825</v>
      </c>
      <c r="BV50">
        <f ca="1"/>
        <v>11.855240876511507</v>
      </c>
      <c r="BW50">
        <f ca="1"/>
        <v>11.85483308258619</v>
      </c>
      <c r="BX50">
        <f ca="1"/>
        <v>11.854426318477648</v>
      </c>
      <c r="BY50">
        <f ca="1"/>
        <v>11.854020495438832</v>
      </c>
      <c r="BZ50">
        <f ca="1"/>
        <v>11.853615527283191</v>
      </c>
      <c r="CA50">
        <f ca="1"/>
        <v>11.853211330789348</v>
      </c>
      <c r="CB50">
        <f ca="1"/>
        <v>11.852807826084515</v>
      </c>
      <c r="CC50">
        <f ca="1"/>
        <v>11.852404937000124</v>
      </c>
      <c r="CD50">
        <f ca="1"/>
        <v>11.852002591392967</v>
      </c>
      <c r="CE50">
        <f ca="1"/>
        <v>11.851600721425378</v>
      </c>
      <c r="CF50">
        <f ca="1"/>
        <v>11.851199263798257</v>
      </c>
      <c r="CG50">
        <f ca="1"/>
        <v>11.850798159931509</v>
      </c>
      <c r="CH50">
        <f ca="1"/>
        <v>11.850397356087139</v>
      </c>
      <c r="CI50">
        <f ca="1"/>
        <v>11.849996803431427</v>
      </c>
      <c r="CJ50">
        <f ca="1"/>
        <v>11.849596458034004</v>
      </c>
      <c r="CK50">
        <f ca="1"/>
        <v>11.849196280803042</v>
      </c>
      <c r="CL50">
        <f ca="1"/>
        <v>11.848796237357732</v>
      </c>
      <c r="CM50">
        <f ca="1"/>
        <v>11.84839629784088</v>
      </c>
      <c r="CN50">
        <f ca="1"/>
        <v>11.847996436676512</v>
      </c>
      <c r="CO50">
        <f ca="1"/>
        <v>11.847596632279219</v>
      </c>
      <c r="CP50">
        <f ca="1"/>
        <v>11.847196866723648</v>
      </c>
      <c r="CQ50">
        <f ca="1"/>
        <v>11.846797125384056</v>
      </c>
      <c r="CR50">
        <f ca="1"/>
        <v>11.846397396554826</v>
      </c>
      <c r="CS50">
        <f ca="1"/>
        <v>11.845997671063646</v>
      </c>
      <c r="CT50">
        <f ca="1"/>
        <v>11.84559794188881</v>
      </c>
      <c r="CU50">
        <f ca="1"/>
        <v>11.845198203791675</v>
      </c>
      <c r="CV50">
        <f ca="1"/>
        <v>11.844798452974089</v>
      </c>
      <c r="CW50">
        <f ca="1"/>
        <v>11.844398686768749</v>
      </c>
      <c r="CX50">
        <f ca="1"/>
        <v>11.843998903368384</v>
      </c>
      <c r="CY50">
        <f ca="1"/>
        <v>11.843599101596874</v>
      </c>
      <c r="CZ50">
        <f ca="1"/>
        <v>11.84319928072315</v>
      </c>
      <c r="DA50">
        <f ca="1"/>
        <v>11.842799440315991</v>
      </c>
      <c r="DB50">
        <f ca="1"/>
        <v>11.84239958013595</v>
      </c>
      <c r="DC50">
        <f ca="1"/>
        <v>11.841999700059047</v>
      </c>
      <c r="DD50">
        <f ca="1"/>
        <v>11.841599800026074</v>
      </c>
      <c r="DE50">
        <f ca="1"/>
        <v>11.841199880011221</v>
      </c>
      <c r="DF50">
        <f ca="1"/>
        <v>11.840799940004182</v>
      </c>
      <c r="DG50">
        <f ca="1"/>
        <v>11.840399980001026</v>
      </c>
      <c r="DH50">
        <f t="shared" ca="1" si="20"/>
        <v>14.319999999999997</v>
      </c>
    </row>
    <row r="51" spans="8:112" x14ac:dyDescent="0.2">
      <c r="H51">
        <f t="shared" ref="H51:H69" ca="1" si="21">(LN(K51*EXP(Tipo*T)/K)+1/2*sigma^2*T)/(sigma*SQRT(T))</f>
        <v>3.1828015911814096</v>
      </c>
      <c r="I51">
        <f t="shared" ref="I51:I69" ca="1" si="22">H51-sigma*SQRT(T)</f>
        <v>2.8292482005881356</v>
      </c>
      <c r="J51">
        <f t="shared" ca="1" si="18"/>
        <v>15.081667297029007</v>
      </c>
      <c r="K51">
        <f t="shared" ca="1" si="19"/>
        <v>23.039999999999996</v>
      </c>
      <c r="L51">
        <f ca="1"/>
        <v>12.528421911059525</v>
      </c>
      <c r="M51">
        <f ca="1"/>
        <v>12.527772593674314</v>
      </c>
      <c r="N51">
        <f ca="1"/>
        <v>12.527126302375196</v>
      </c>
      <c r="O51">
        <f ca="1"/>
        <v>12.526483092655029</v>
      </c>
      <c r="P51">
        <f ca="1"/>
        <v>12.525843020067045</v>
      </c>
      <c r="Q51">
        <f ca="1"/>
        <v>12.525206140161567</v>
      </c>
      <c r="R51">
        <f ca="1"/>
        <v>12.524572508418602</v>
      </c>
      <c r="S51">
        <f ca="1"/>
        <v>12.523942180176173</v>
      </c>
      <c r="T51">
        <f ca="1"/>
        <v>12.523315210554259</v>
      </c>
      <c r="U51">
        <f ca="1"/>
        <v>12.522691654374167</v>
      </c>
      <c r="V51">
        <f ca="1"/>
        <v>12.522071566073157</v>
      </c>
      <c r="W51">
        <f ca="1"/>
        <v>12.52145499961423</v>
      </c>
      <c r="X51">
        <f ca="1"/>
        <v>12.520842008390858</v>
      </c>
      <c r="Y51">
        <f ca="1"/>
        <v>12.520232645126605</v>
      </c>
      <c r="Z51">
        <f ca="1"/>
        <v>12.519626961769399</v>
      </c>
      <c r="AA51">
        <f ca="1"/>
        <v>12.519025009380456</v>
      </c>
      <c r="AB51">
        <f ca="1"/>
        <v>12.518426838017621</v>
      </c>
      <c r="AC51">
        <f ca="1"/>
        <v>12.517832496613167</v>
      </c>
      <c r="AD51">
        <f ca="1"/>
        <v>12.51724203284583</v>
      </c>
      <c r="AE51">
        <f ca="1"/>
        <v>12.516655493007159</v>
      </c>
      <c r="AF51">
        <f ca="1"/>
        <v>12.516072921862039</v>
      </c>
      <c r="AG51">
        <f ca="1"/>
        <v>12.515494362503475</v>
      </c>
      <c r="AH51">
        <f ca="1"/>
        <v>12.514919856201558</v>
      </c>
      <c r="AI51">
        <f ca="1"/>
        <v>12.514349442246804</v>
      </c>
      <c r="AJ51">
        <f ca="1"/>
        <v>12.513783157787833</v>
      </c>
      <c r="AK51">
        <f ca="1"/>
        <v>12.513221037663632</v>
      </c>
      <c r="AL51">
        <f ca="1"/>
        <v>12.51266311423055</v>
      </c>
      <c r="AM51">
        <f ca="1"/>
        <v>12.512109417184314</v>
      </c>
      <c r="AN51">
        <f ca="1"/>
        <v>12.511559973377333</v>
      </c>
      <c r="AO51">
        <f ca="1"/>
        <v>12.511014806631731</v>
      </c>
      <c r="AP51">
        <f ca="1"/>
        <v>12.510473937548529</v>
      </c>
      <c r="AQ51">
        <f ca="1"/>
        <v>12.509937383313545</v>
      </c>
      <c r="AR51">
        <f ca="1"/>
        <v>12.509405157500641</v>
      </c>
      <c r="AS51">
        <f ca="1"/>
        <v>12.508877269873066</v>
      </c>
      <c r="AT51">
        <f ca="1"/>
        <v>12.508353726183708</v>
      </c>
      <c r="AU51">
        <f ca="1"/>
        <v>12.507834527975277</v>
      </c>
      <c r="AV51">
        <f ca="1"/>
        <v>12.507319672381444</v>
      </c>
      <c r="AW51">
        <f ca="1"/>
        <v>12.506809151930179</v>
      </c>
      <c r="AX51">
        <f ca="1"/>
        <v>12.50630295435065</v>
      </c>
      <c r="AY51">
        <f ca="1"/>
        <v>12.50580106238518</v>
      </c>
      <c r="AZ51">
        <f ca="1"/>
        <v>12.50530345360794</v>
      </c>
      <c r="BA51">
        <f ca="1"/>
        <v>12.504810100252175</v>
      </c>
      <c r="BB51">
        <f ca="1"/>
        <v>12.504320969047933</v>
      </c>
      <c r="BC51">
        <f ca="1"/>
        <v>12.503836021072487</v>
      </c>
      <c r="BD51">
        <f ca="1"/>
        <v>12.503355211615714</v>
      </c>
      <c r="BE51">
        <f ca="1"/>
        <v>12.502878490062947</v>
      </c>
      <c r="BF51">
        <f ca="1"/>
        <v>12.502405799797861</v>
      </c>
      <c r="BG51">
        <f ca="1"/>
        <v>12.50193707812825</v>
      </c>
      <c r="BH51">
        <f ca="1"/>
        <v>12.501472256237479</v>
      </c>
      <c r="BI51">
        <f ca="1"/>
        <v>12.501011259164724</v>
      </c>
      <c r="BJ51">
        <f ca="1"/>
        <v>12.500554005817007</v>
      </c>
      <c r="BK51">
        <f ca="1"/>
        <v>12.500100409016166</v>
      </c>
      <c r="BL51">
        <f ca="1"/>
        <v>12.499650375583917</v>
      </c>
      <c r="BM51">
        <f ca="1"/>
        <v>12.499203806468037</v>
      </c>
      <c r="BN51">
        <f ca="1"/>
        <v>12.498760596912639</v>
      </c>
      <c r="BO51">
        <f ca="1"/>
        <v>12.498320636675357</v>
      </c>
      <c r="BP51">
        <f ca="1"/>
        <v>12.497883810293926</v>
      </c>
      <c r="BQ51">
        <f ca="1"/>
        <v>12.497449997404287</v>
      </c>
      <c r="BR51">
        <f ca="1"/>
        <v>12.497019073111973</v>
      </c>
      <c r="BS51">
        <f ca="1"/>
        <v>12.496590908417868</v>
      </c>
      <c r="BT51">
        <f ca="1"/>
        <v>12.496165370698769</v>
      </c>
      <c r="BU51">
        <f ca="1"/>
        <v>12.495742324242377</v>
      </c>
      <c r="BV51">
        <f ca="1"/>
        <v>12.495321630835367</v>
      </c>
      <c r="BW51">
        <f ca="1"/>
        <v>12.494903150402102</v>
      </c>
      <c r="BX51">
        <f ca="1"/>
        <v>12.4944867416904</v>
      </c>
      <c r="BY51">
        <f ca="1"/>
        <v>12.494072262999333</v>
      </c>
      <c r="BZ51">
        <f ca="1"/>
        <v>12.493659572942764</v>
      </c>
      <c r="CA51">
        <f ca="1"/>
        <v>12.493248531240662</v>
      </c>
      <c r="CB51">
        <f ca="1"/>
        <v>12.492838999528862</v>
      </c>
      <c r="CC51">
        <f ca="1"/>
        <v>12.492430842176381</v>
      </c>
      <c r="CD51">
        <f ca="1"/>
        <v>12.492023927097856</v>
      </c>
      <c r="CE51">
        <f ca="1"/>
        <v>12.491618126547609</v>
      </c>
      <c r="CF51">
        <f ca="1"/>
        <v>12.491213317880483</v>
      </c>
      <c r="CG51">
        <f ca="1"/>
        <v>12.490809384264059</v>
      </c>
      <c r="CH51">
        <f ca="1"/>
        <v>12.490406215326377</v>
      </c>
      <c r="CI51">
        <f ca="1"/>
        <v>12.490003707723439</v>
      </c>
      <c r="CJ51">
        <f ca="1"/>
        <v>12.48960176561153</v>
      </c>
      <c r="CK51">
        <f ca="1"/>
        <v>12.489200301010701</v>
      </c>
      <c r="CL51">
        <f ca="1"/>
        <v>12.488799234047983</v>
      </c>
      <c r="CM51">
        <f ca="1"/>
        <v>12.488398493071578</v>
      </c>
      <c r="CN51">
        <f ca="1"/>
        <v>12.487998014630993</v>
      </c>
      <c r="CO51">
        <f ca="1"/>
        <v>12.487597743322233</v>
      </c>
      <c r="CP51">
        <f ca="1"/>
        <v>12.4871976315018</v>
      </c>
      <c r="CQ51">
        <f ca="1"/>
        <v>12.486797638878443</v>
      </c>
      <c r="CR51">
        <f ca="1"/>
        <v>12.486397731996465</v>
      </c>
      <c r="CS51">
        <f ca="1"/>
        <v>12.485997883629276</v>
      </c>
      <c r="CT51">
        <f ca="1"/>
        <v>12.485598072105866</v>
      </c>
      <c r="CU51">
        <f ca="1"/>
        <v>12.485198280596034</v>
      </c>
      <c r="CV51">
        <f ca="1"/>
        <v>12.484798496381675</v>
      </c>
      <c r="CW51">
        <f ca="1"/>
        <v>12.484398710141523</v>
      </c>
      <c r="CX51">
        <f ca="1"/>
        <v>12.48399891527483</v>
      </c>
      <c r="CY51">
        <f ca="1"/>
        <v>12.483599107285727</v>
      </c>
      <c r="CZ51">
        <f ca="1"/>
        <v>12.483199283244865</v>
      </c>
      <c r="DA51">
        <f ca="1"/>
        <v>12.482799441338488</v>
      </c>
      <c r="DB51">
        <f ca="1"/>
        <v>12.482399580508108</v>
      </c>
      <c r="DC51">
        <f ca="1"/>
        <v>12.481999700177482</v>
      </c>
      <c r="DD51">
        <f ca="1"/>
        <v>12.481599800057777</v>
      </c>
      <c r="DE51">
        <f ca="1"/>
        <v>12.481199880017922</v>
      </c>
      <c r="DF51">
        <f ca="1"/>
        <v>12.48079994000517</v>
      </c>
      <c r="DG51">
        <f ca="1"/>
        <v>12.480399980001094</v>
      </c>
      <c r="DH51">
        <f t="shared" ref="DH51:DH69" ca="1" si="23">MAX(K51-K,0)</f>
        <v>15.039999999999996</v>
      </c>
    </row>
    <row r="52" spans="8:112" x14ac:dyDescent="0.2">
      <c r="H52">
        <f t="shared" ca="1" si="21"/>
        <v>3.269836985227887</v>
      </c>
      <c r="I52">
        <f t="shared" ca="1" si="22"/>
        <v>2.9162835946346131</v>
      </c>
      <c r="J52">
        <f t="shared" ref="J52:J69" ca="1" si="24">K52*NORMSDIST(H52)-K*EXP(-Tipo*T)*NORMSDIST(I52)</f>
        <v>15.801214626058719</v>
      </c>
      <c r="K52">
        <f t="shared" ref="K52:K69" ca="1" si="25">K51+Delta_x</f>
        <v>23.759999999999994</v>
      </c>
      <c r="L52">
        <f ca="1"/>
        <v>13.172740539626149</v>
      </c>
      <c r="M52">
        <f ca="1"/>
        <v>13.172005917045732</v>
      </c>
      <c r="N52">
        <f ca="1"/>
        <v>13.171274188917247</v>
      </c>
      <c r="O52">
        <f ca="1"/>
        <v>13.170545434588217</v>
      </c>
      <c r="P52">
        <f ca="1"/>
        <v>13.169819734396931</v>
      </c>
      <c r="Q52">
        <f ca="1"/>
        <v>13.169097169630215</v>
      </c>
      <c r="R52">
        <f ca="1"/>
        <v>13.16837782247655</v>
      </c>
      <c r="S52">
        <f ca="1"/>
        <v>13.167661775974212</v>
      </c>
      <c r="T52">
        <f ca="1"/>
        <v>13.166949113954173</v>
      </c>
      <c r="U52">
        <f ca="1"/>
        <v>13.166239920977377</v>
      </c>
      <c r="V52">
        <f ca="1"/>
        <v>13.165534282266178</v>
      </c>
      <c r="W52">
        <f ca="1"/>
        <v>13.164832283629458</v>
      </c>
      <c r="X52">
        <f ca="1"/>
        <v>13.164134011381202</v>
      </c>
      <c r="Y52">
        <f ca="1"/>
        <v>13.163439552252063</v>
      </c>
      <c r="Z52">
        <f ca="1"/>
        <v>13.162748993293626</v>
      </c>
      <c r="AA52">
        <f ca="1"/>
        <v>13.16206242177493</v>
      </c>
      <c r="AB52">
        <f ca="1"/>
        <v>13.161379925070875</v>
      </c>
      <c r="AC52">
        <f ca="1"/>
        <v>13.160701590542145</v>
      </c>
      <c r="AD52">
        <f ca="1"/>
        <v>13.160027505406168</v>
      </c>
      <c r="AE52">
        <f ca="1"/>
        <v>13.159357756598816</v>
      </c>
      <c r="AF52">
        <f ca="1"/>
        <v>13.158692430626321</v>
      </c>
      <c r="AG52">
        <f ca="1"/>
        <v>13.158031613407109</v>
      </c>
      <c r="AH52">
        <f ca="1"/>
        <v>13.157375390103086</v>
      </c>
      <c r="AI52">
        <f ca="1"/>
        <v>13.156723844939991</v>
      </c>
      <c r="AJ52">
        <f ca="1"/>
        <v>13.156077061016505</v>
      </c>
      <c r="AK52">
        <f ca="1"/>
        <v>13.155435120101677</v>
      </c>
      <c r="AL52">
        <f ca="1"/>
        <v>13.15479810242045</v>
      </c>
      <c r="AM52">
        <f ca="1"/>
        <v>13.154166086426864</v>
      </c>
      <c r="AN52">
        <f ca="1"/>
        <v>13.15353914856478</v>
      </c>
      <c r="AO52">
        <f ca="1"/>
        <v>13.152917363015938</v>
      </c>
      <c r="AP52">
        <f ca="1"/>
        <v>13.152300801435114</v>
      </c>
      <c r="AQ52">
        <f ca="1"/>
        <v>13.151689532672414</v>
      </c>
      <c r="AR52">
        <f ca="1"/>
        <v>13.1510836224826</v>
      </c>
      <c r="AS52">
        <f ca="1"/>
        <v>13.150483133221726</v>
      </c>
      <c r="AT52">
        <f ca="1"/>
        <v>13.149888123531106</v>
      </c>
      <c r="AU52">
        <f ca="1"/>
        <v>13.149298648009172</v>
      </c>
      <c r="AV52">
        <f ca="1"/>
        <v>13.14871475687152</v>
      </c>
      <c r="AW52">
        <f ca="1"/>
        <v>13.148136495599996</v>
      </c>
      <c r="AX52">
        <f ca="1"/>
        <v>13.147563904581501</v>
      </c>
      <c r="AY52">
        <f ca="1"/>
        <v>13.146997018737723</v>
      </c>
      <c r="AZ52">
        <f ca="1"/>
        <v>13.146435867146986</v>
      </c>
      <c r="BA52">
        <f ca="1"/>
        <v>13.145880472659771</v>
      </c>
      <c r="BB52">
        <f ca="1"/>
        <v>13.145330851509829</v>
      </c>
      <c r="BC52">
        <f ca="1"/>
        <v>13.144787012922926</v>
      </c>
      <c r="BD52">
        <f ca="1"/>
        <v>13.144248958725695</v>
      </c>
      <c r="BE52">
        <f ca="1"/>
        <v>13.143716682957562</v>
      </c>
      <c r="BF52">
        <f ca="1"/>
        <v>13.143190171488799</v>
      </c>
      <c r="BG52">
        <f ca="1"/>
        <v>13.142669401648451</v>
      </c>
      <c r="BH52">
        <f ca="1"/>
        <v>13.142154341866217</v>
      </c>
      <c r="BI52">
        <f ca="1"/>
        <v>13.141644951332726</v>
      </c>
      <c r="BJ52">
        <f ca="1"/>
        <v>13.141141179683249</v>
      </c>
      <c r="BK52">
        <f ca="1"/>
        <v>13.140642966710319</v>
      </c>
      <c r="BL52">
        <f ca="1"/>
        <v>13.140150242111128</v>
      </c>
      <c r="BM52">
        <f ca="1"/>
        <v>13.139662925276086</v>
      </c>
      <c r="BN52">
        <f ca="1"/>
        <v>13.139180925125356</v>
      </c>
      <c r="BO52">
        <f ca="1"/>
        <v>13.138704140000483</v>
      </c>
      <c r="BP52">
        <f ca="1"/>
        <v>13.138232457618622</v>
      </c>
      <c r="BQ52">
        <f ca="1"/>
        <v>13.137765755097059</v>
      </c>
      <c r="BR52">
        <f ca="1"/>
        <v>13.137303899055849</v>
      </c>
      <c r="BS52">
        <f ca="1"/>
        <v>13.136846745806338</v>
      </c>
      <c r="BT52">
        <f ca="1"/>
        <v>13.136394141633163</v>
      </c>
      <c r="BU52">
        <f ca="1"/>
        <v>13.135945923176916</v>
      </c>
      <c r="BV52">
        <f ca="1"/>
        <v>13.135501917923982</v>
      </c>
      <c r="BW52">
        <f ca="1"/>
        <v>13.135061944809157</v>
      </c>
      <c r="BX52">
        <f ca="1"/>
        <v>13.134625814935363</v>
      </c>
      <c r="BY52">
        <f ca="1"/>
        <v>13.134193332413192</v>
      </c>
      <c r="BZ52">
        <f ca="1"/>
        <v>13.133764295321042</v>
      </c>
      <c r="CA52">
        <f ca="1"/>
        <v>13.133338496784177</v>
      </c>
      <c r="CB52">
        <f ca="1"/>
        <v>13.132915726168303</v>
      </c>
      <c r="CC52">
        <f ca="1"/>
        <v>13.132495770379901</v>
      </c>
      <c r="CD52">
        <f ca="1"/>
        <v>13.132078415262283</v>
      </c>
      <c r="CE52">
        <f ca="1"/>
        <v>13.131663447072063</v>
      </c>
      <c r="CF52">
        <f ca="1"/>
        <v>13.131250654016897</v>
      </c>
      <c r="CG52">
        <f ca="1"/>
        <v>13.130839827831034</v>
      </c>
      <c r="CH52">
        <f ca="1"/>
        <v>13.130430765361037</v>
      </c>
      <c r="CI52">
        <f ca="1"/>
        <v>13.130023270130213</v>
      </c>
      <c r="CJ52">
        <f ca="1"/>
        <v>13.12961715384686</v>
      </c>
      <c r="CK52">
        <f ca="1"/>
        <v>13.129212237818983</v>
      </c>
      <c r="CL52">
        <f ca="1"/>
        <v>13.128808354236693</v>
      </c>
      <c r="CM52">
        <f ca="1"/>
        <v>13.128405347283602</v>
      </c>
      <c r="CN52">
        <f ca="1"/>
        <v>13.128003074040311</v>
      </c>
      <c r="CO52">
        <f ca="1"/>
        <v>13.127601405147026</v>
      </c>
      <c r="CP52">
        <f ca="1"/>
        <v>13.12720022519842</v>
      </c>
      <c r="CQ52">
        <f ca="1"/>
        <v>13.126799432852277</v>
      </c>
      <c r="CR52">
        <f ca="1"/>
        <v>13.126398940643963</v>
      </c>
      <c r="CS52">
        <f ca="1"/>
        <v>13.125998674511132</v>
      </c>
      <c r="CT52">
        <f ca="1"/>
        <v>13.125598573046638</v>
      </c>
      <c r="CU52">
        <f ca="1"/>
        <v>13.125198586511589</v>
      </c>
      <c r="CV52">
        <f ca="1"/>
        <v>13.12479867565353</v>
      </c>
      <c r="CW52">
        <f ca="1"/>
        <v>13.124398810386111</v>
      </c>
      <c r="CX52">
        <f ca="1"/>
        <v>13.123998968394389</v>
      </c>
      <c r="CY52">
        <f ca="1"/>
        <v>13.123599133733221</v>
      </c>
      <c r="CZ52">
        <f ca="1"/>
        <v>13.123199295484394</v>
      </c>
      <c r="DA52">
        <f ca="1"/>
        <v>13.122799446530337</v>
      </c>
      <c r="DB52">
        <f ca="1"/>
        <v>13.122399582489344</v>
      </c>
      <c r="DC52">
        <f ca="1"/>
        <v>13.121999700840126</v>
      </c>
      <c r="DD52">
        <f ca="1"/>
        <v>13.121599800244686</v>
      </c>
      <c r="DE52">
        <f ca="1"/>
        <v>13.121199880059709</v>
      </c>
      <c r="DF52">
        <f ca="1"/>
        <v>13.120799940011779</v>
      </c>
      <c r="DG52">
        <f ca="1"/>
        <v>13.120399980001654</v>
      </c>
      <c r="DH52">
        <f t="shared" ca="1" si="23"/>
        <v>15.759999999999994</v>
      </c>
    </row>
    <row r="53" spans="8:112" x14ac:dyDescent="0.2">
      <c r="H53">
        <f t="shared" ca="1" si="21"/>
        <v>3.3542739159544932</v>
      </c>
      <c r="I53">
        <f t="shared" ca="1" si="22"/>
        <v>3.0007205253612192</v>
      </c>
      <c r="J53">
        <f t="shared" ca="1" si="24"/>
        <v>16.520880295899602</v>
      </c>
      <c r="K53">
        <f t="shared" ca="1" si="25"/>
        <v>24.479999999999993</v>
      </c>
      <c r="L53">
        <f ca="1"/>
        <v>13.818695533149734</v>
      </c>
      <c r="M53">
        <f ca="1"/>
        <v>13.8178617741334</v>
      </c>
      <c r="N53">
        <f ca="1"/>
        <v>13.817030386429186</v>
      </c>
      <c r="O53">
        <f ca="1"/>
        <v>13.816201468152959</v>
      </c>
      <c r="P53">
        <f ca="1"/>
        <v>13.815375119543649</v>
      </c>
      <c r="Q53">
        <f ca="1"/>
        <v>13.814551442965076</v>
      </c>
      <c r="R53">
        <f ca="1"/>
        <v>13.813730542903951</v>
      </c>
      <c r="S53">
        <f ca="1"/>
        <v>13.812912525963764</v>
      </c>
      <c r="T53">
        <f ca="1"/>
        <v>13.812097500854096</v>
      </c>
      <c r="U53">
        <f ca="1"/>
        <v>13.81128557837499</v>
      </c>
      <c r="V53">
        <f ca="1"/>
        <v>13.810476871395931</v>
      </c>
      <c r="W53">
        <f ca="1"/>
        <v>13.80967149482893</v>
      </c>
      <c r="X53">
        <f ca="1"/>
        <v>13.808869565595282</v>
      </c>
      <c r="Y53">
        <f ca="1"/>
        <v>13.808071202585392</v>
      </c>
      <c r="Z53">
        <f ca="1"/>
        <v>13.807276526611121</v>
      </c>
      <c r="AA53">
        <f ca="1"/>
        <v>13.806485660350086</v>
      </c>
      <c r="AB53">
        <f ca="1"/>
        <v>13.805698728281227</v>
      </c>
      <c r="AC53">
        <f ca="1"/>
        <v>13.804915856610986</v>
      </c>
      <c r="AD53">
        <f ca="1"/>
        <v>13.804137173189392</v>
      </c>
      <c r="AE53">
        <f ca="1"/>
        <v>13.803362807415288</v>
      </c>
      <c r="AF53">
        <f ca="1"/>
        <v>13.802592890129924</v>
      </c>
      <c r="AG53">
        <f ca="1"/>
        <v>13.80182755349805</v>
      </c>
      <c r="AH53">
        <f ca="1"/>
        <v>13.801066930875709</v>
      </c>
      <c r="AI53">
        <f ca="1"/>
        <v>13.800311156663749</v>
      </c>
      <c r="AJ53">
        <f ca="1"/>
        <v>13.799560366146171</v>
      </c>
      <c r="AK53">
        <f ca="1"/>
        <v>13.798814695312293</v>
      </c>
      <c r="AL53">
        <f ca="1"/>
        <v>13.798074280661753</v>
      </c>
      <c r="AM53">
        <f ca="1"/>
        <v>13.797339258991297</v>
      </c>
      <c r="AN53">
        <f ca="1"/>
        <v>13.796609767162289</v>
      </c>
      <c r="AO53">
        <f ca="1"/>
        <v>13.795885941847885</v>
      </c>
      <c r="AP53">
        <f ca="1"/>
        <v>13.795167919258754</v>
      </c>
      <c r="AQ53">
        <f ca="1"/>
        <v>13.794455834846252</v>
      </c>
      <c r="AR53">
        <f ca="1"/>
        <v>13.793749822982006</v>
      </c>
      <c r="AS53">
        <f ca="1"/>
        <v>13.793050016612803</v>
      </c>
      <c r="AT53">
        <f ca="1"/>
        <v>13.792356546889751</v>
      </c>
      <c r="AU53">
        <f ca="1"/>
        <v>13.791669542770757</v>
      </c>
      <c r="AV53">
        <f ca="1"/>
        <v>13.790989130595415</v>
      </c>
      <c r="AW53">
        <f ca="1"/>
        <v>13.790315433631495</v>
      </c>
      <c r="AX53">
        <f ca="1"/>
        <v>13.789648571592313</v>
      </c>
      <c r="AY53">
        <f ca="1"/>
        <v>13.78898866012449</v>
      </c>
      <c r="AZ53">
        <f ca="1"/>
        <v>13.788335810265721</v>
      </c>
      <c r="BA53">
        <f ca="1"/>
        <v>13.787690127872471</v>
      </c>
      <c r="BB53">
        <f ca="1"/>
        <v>13.78705171301767</v>
      </c>
      <c r="BC53">
        <f ca="1"/>
        <v>13.786420659358987</v>
      </c>
      <c r="BD53">
        <f ca="1"/>
        <v>13.785797053478431</v>
      </c>
      <c r="BE53">
        <f ca="1"/>
        <v>13.78518097419459</v>
      </c>
      <c r="BF53">
        <f ca="1"/>
        <v>13.784572491849344</v>
      </c>
      <c r="BG53">
        <f ca="1"/>
        <v>13.783971667571308</v>
      </c>
      <c r="BH53">
        <f ca="1"/>
        <v>13.783378552519071</v>
      </c>
      <c r="BI53">
        <f ca="1"/>
        <v>13.782793187108004</v>
      </c>
      <c r="BJ53">
        <f ca="1"/>
        <v>13.782215600225083</v>
      </c>
      <c r="BK53">
        <f ca="1"/>
        <v>13.781645808437315</v>
      </c>
      <c r="BL53">
        <f ca="1"/>
        <v>13.781083815200143</v>
      </c>
      <c r="BM53">
        <f ca="1"/>
        <v>13.780529610073419</v>
      </c>
      <c r="BN53">
        <f ca="1"/>
        <v>13.779983167953656</v>
      </c>
      <c r="BO53">
        <f ca="1"/>
        <v>13.779444448332505</v>
      </c>
      <c r="BP53">
        <f ca="1"/>
        <v>13.77891339459276</v>
      </c>
      <c r="BQ53">
        <f ca="1"/>
        <v>13.77838993335455</v>
      </c>
      <c r="BR53">
        <f ca="1"/>
        <v>13.777873973885672</v>
      </c>
      <c r="BS53">
        <f ca="1"/>
        <v>13.777365407591532</v>
      </c>
      <c r="BT53">
        <f ca="1"/>
        <v>13.776864107601378</v>
      </c>
      <c r="BU53">
        <f ca="1"/>
        <v>13.776369928468698</v>
      </c>
      <c r="BV53">
        <f ca="1"/>
        <v>13.775882706004801</v>
      </c>
      <c r="BW53">
        <f ca="1"/>
        <v>13.7754022572653</v>
      </c>
      <c r="BX53">
        <f ca="1"/>
        <v>13.774928380709728</v>
      </c>
      <c r="BY53">
        <f ca="1"/>
        <v>13.774460856554411</v>
      </c>
      <c r="BZ53">
        <f ca="1"/>
        <v>13.773999447338385</v>
      </c>
      <c r="CA53">
        <f ca="1"/>
        <v>13.773543898720579</v>
      </c>
      <c r="CB53">
        <f ca="1"/>
        <v>13.773093940524806</v>
      </c>
      <c r="CC53">
        <f ca="1"/>
        <v>13.77264928804566</v>
      </c>
      <c r="CD53">
        <f ca="1"/>
        <v>13.772209643624667</v>
      </c>
      <c r="CE53">
        <f ca="1"/>
        <v>13.771774698500378</v>
      </c>
      <c r="CF53">
        <f ca="1"/>
        <v>13.771344134929697</v>
      </c>
      <c r="CG53">
        <f ca="1"/>
        <v>13.770917628569622</v>
      </c>
      <c r="CH53">
        <f ca="1"/>
        <v>13.770494851099343</v>
      </c>
      <c r="CI53">
        <f ca="1"/>
        <v>13.770075473052163</v>
      </c>
      <c r="CJ53">
        <f ca="1"/>
        <v>13.769659166815218</v>
      </c>
      <c r="CK53">
        <f ca="1"/>
        <v>13.769245609742992</v>
      </c>
      <c r="CL53">
        <f ca="1"/>
        <v>13.768834487318493</v>
      </c>
      <c r="CM53">
        <f ca="1"/>
        <v>13.768425496284344</v>
      </c>
      <c r="CN53">
        <f ca="1"/>
        <v>13.768018347656255</v>
      </c>
      <c r="CO53">
        <f ca="1"/>
        <v>13.767612769523705</v>
      </c>
      <c r="CP53">
        <f ca="1"/>
        <v>13.7672085095389</v>
      </c>
      <c r="CQ53">
        <f ca="1"/>
        <v>13.766805336996267</v>
      </c>
      <c r="CR53">
        <f ca="1"/>
        <v>13.76640304441154</v>
      </c>
      <c r="CS53">
        <f ca="1"/>
        <v>13.766001448523603</v>
      </c>
      <c r="CT53">
        <f ca="1"/>
        <v>13.765600390663339</v>
      </c>
      <c r="CU53">
        <f ca="1"/>
        <v>13.765199736462085</v>
      </c>
      <c r="CV53">
        <f ca="1"/>
        <v>13.76479937490692</v>
      </c>
      <c r="CW53">
        <f ca="1"/>
        <v>13.764399216788583</v>
      </c>
      <c r="CX53">
        <f ca="1"/>
        <v>13.763999192627862</v>
      </c>
      <c r="CY53">
        <f ca="1"/>
        <v>13.763599250203168</v>
      </c>
      <c r="CZ53">
        <f ca="1"/>
        <v>13.763199351831512</v>
      </c>
      <c r="DA53">
        <f ca="1"/>
        <v>13.762799471572437</v>
      </c>
      <c r="DB53">
        <f ca="1"/>
        <v>13.762399592525508</v>
      </c>
      <c r="DC53">
        <f ca="1"/>
        <v>13.761999704374622</v>
      </c>
      <c r="DD53">
        <f ca="1"/>
        <v>13.761599801297416</v>
      </c>
      <c r="DE53">
        <f ca="1"/>
        <v>13.761199880309011</v>
      </c>
      <c r="DF53">
        <f ca="1"/>
        <v>13.760799940053632</v>
      </c>
      <c r="DG53">
        <f ca="1"/>
        <v>13.760399980005404</v>
      </c>
      <c r="DH53">
        <f t="shared" ca="1" si="23"/>
        <v>16.479999999999993</v>
      </c>
    </row>
    <row r="54" spans="8:112" x14ac:dyDescent="0.2">
      <c r="H54">
        <f t="shared" ca="1" si="21"/>
        <v>3.4362630515263803</v>
      </c>
      <c r="I54">
        <f t="shared" ca="1" si="22"/>
        <v>3.0827096609331064</v>
      </c>
      <c r="J54">
        <f t="shared" ca="1" si="24"/>
        <v>17.240632795954607</v>
      </c>
      <c r="K54">
        <f t="shared" ca="1" si="25"/>
        <v>25.199999999999992</v>
      </c>
      <c r="L54">
        <f ca="1"/>
        <v>14.466666423356632</v>
      </c>
      <c r="M54">
        <f ca="1"/>
        <v>14.465722920940356</v>
      </c>
      <c r="N54">
        <f ca="1"/>
        <v>14.464780807781148</v>
      </c>
      <c r="O54">
        <f ca="1"/>
        <v>14.463840190602363</v>
      </c>
      <c r="P54">
        <f ca="1"/>
        <v>14.462901179365572</v>
      </c>
      <c r="Q54">
        <f ca="1"/>
        <v>14.461963887333949</v>
      </c>
      <c r="R54">
        <f ca="1"/>
        <v>14.461028431134524</v>
      </c>
      <c r="S54">
        <f ca="1"/>
        <v>14.460094930818826</v>
      </c>
      <c r="T54">
        <f ca="1"/>
        <v>14.459163509921705</v>
      </c>
      <c r="U54">
        <f ca="1"/>
        <v>14.458234295517888</v>
      </c>
      <c r="V54">
        <f ca="1"/>
        <v>14.457307418275848</v>
      </c>
      <c r="W54">
        <f ca="1"/>
        <v>14.456383012508596</v>
      </c>
      <c r="X54">
        <f ca="1"/>
        <v>14.455461216220817</v>
      </c>
      <c r="Y54">
        <f ca="1"/>
        <v>14.454542171151875</v>
      </c>
      <c r="Z54">
        <f ca="1"/>
        <v>14.453626022814023</v>
      </c>
      <c r="AA54">
        <f ca="1"/>
        <v>14.452712920525247</v>
      </c>
      <c r="AB54">
        <f ca="1"/>
        <v>14.45180301743596</v>
      </c>
      <c r="AC54">
        <f ca="1"/>
        <v>14.450896470548802</v>
      </c>
      <c r="AD54">
        <f ca="1"/>
        <v>14.44999344073074</v>
      </c>
      <c r="AE54">
        <f ca="1"/>
        <v>14.449094092716496</v>
      </c>
      <c r="AF54">
        <f ca="1"/>
        <v>14.448198595102367</v>
      </c>
      <c r="AG54">
        <f ca="1"/>
        <v>14.447307120329333</v>
      </c>
      <c r="AH54">
        <f ca="1"/>
        <v>14.446419844654301</v>
      </c>
      <c r="AI54">
        <f ca="1"/>
        <v>14.445536948108293</v>
      </c>
      <c r="AJ54">
        <f ca="1"/>
        <v>14.444658614440119</v>
      </c>
      <c r="AK54">
        <f ca="1"/>
        <v>14.443785031044211</v>
      </c>
      <c r="AL54">
        <f ca="1"/>
        <v>14.44291638887098</v>
      </c>
      <c r="AM54">
        <f ca="1"/>
        <v>14.442052882318093</v>
      </c>
      <c r="AN54">
        <f ca="1"/>
        <v>14.441194709100827</v>
      </c>
      <c r="AO54">
        <f ca="1"/>
        <v>14.440342070099646</v>
      </c>
      <c r="AP54">
        <f ca="1"/>
        <v>14.439495169182974</v>
      </c>
      <c r="AQ54">
        <f ca="1"/>
        <v>14.43865421300301</v>
      </c>
      <c r="AR54">
        <f ca="1"/>
        <v>14.437819410762312</v>
      </c>
      <c r="AS54">
        <f ca="1"/>
        <v>14.436990973948742</v>
      </c>
      <c r="AT54">
        <f ca="1"/>
        <v>14.436169116036297</v>
      </c>
      <c r="AU54">
        <f ca="1"/>
        <v>14.43535405214913</v>
      </c>
      <c r="AV54">
        <f ca="1"/>
        <v>14.434545998686065</v>
      </c>
      <c r="AW54">
        <f ca="1"/>
        <v>14.433745172902704</v>
      </c>
      <c r="AX54">
        <f ca="1"/>
        <v>14.432951792448248</v>
      </c>
      <c r="AY54">
        <f ca="1"/>
        <v>14.432166074854001</v>
      </c>
      <c r="AZ54">
        <f ca="1"/>
        <v>14.431388236970477</v>
      </c>
      <c r="BA54">
        <f ca="1"/>
        <v>14.430618494350142</v>
      </c>
      <c r="BB54">
        <f ca="1"/>
        <v>14.429857060572665</v>
      </c>
      <c r="BC54">
        <f ca="1"/>
        <v>14.42910414650977</v>
      </c>
      <c r="BD54">
        <f ca="1"/>
        <v>14.428359959526873</v>
      </c>
      <c r="BE54">
        <f ca="1"/>
        <v>14.427624702618784</v>
      </c>
      <c r="BF54">
        <f ca="1"/>
        <v>14.426898573477233</v>
      </c>
      <c r="BG54">
        <f ca="1"/>
        <v>14.426181763488136</v>
      </c>
      <c r="BH54">
        <f ca="1"/>
        <v>14.425474456657104</v>
      </c>
      <c r="BI54">
        <f ca="1"/>
        <v>14.424776828462337</v>
      </c>
      <c r="BJ54">
        <f ca="1"/>
        <v>14.4240890446347</v>
      </c>
      <c r="BK54">
        <f ca="1"/>
        <v>14.423411259865727</v>
      </c>
      <c r="BL54">
        <f ca="1"/>
        <v>14.422743616445516</v>
      </c>
      <c r="BM54">
        <f ca="1"/>
        <v>14.422086242833565</v>
      </c>
      <c r="BN54">
        <f ca="1"/>
        <v>14.421439252167424</v>
      </c>
      <c r="BO54">
        <f ca="1"/>
        <v>14.420802740715605</v>
      </c>
      <c r="BP54">
        <f ca="1"/>
        <v>14.42017678628344</v>
      </c>
      <c r="BQ54">
        <f ca="1"/>
        <v>14.419561446582877</v>
      </c>
      <c r="BR54">
        <f ca="1"/>
        <v>14.418956757579924</v>
      </c>
      <c r="BS54">
        <f ca="1"/>
        <v>14.418362731836456</v>
      </c>
      <c r="BT54">
        <f ca="1"/>
        <v>14.417779356866452</v>
      </c>
      <c r="BU54">
        <f ca="1"/>
        <v>14.417206593530256</v>
      </c>
      <c r="BV54">
        <f ca="1"/>
        <v>14.416644374494529</v>
      </c>
      <c r="BW54">
        <f ca="1"/>
        <v>14.416092602789483</v>
      </c>
      <c r="BX54">
        <f ca="1"/>
        <v>14.415551150499304</v>
      </c>
      <c r="BY54">
        <f ca="1"/>
        <v>14.415019857626024</v>
      </c>
      <c r="BZ54">
        <f ca="1"/>
        <v>14.414498531170986</v>
      </c>
      <c r="CA54">
        <f ca="1"/>
        <v>14.413986944482154</v>
      </c>
      <c r="CB54">
        <f ca="1"/>
        <v>14.413484836918411</v>
      </c>
      <c r="CC54">
        <f ca="1"/>
        <v>14.412991913884536</v>
      </c>
      <c r="CD54">
        <f ca="1"/>
        <v>14.412507847291442</v>
      </c>
      <c r="CE54">
        <f ca="1"/>
        <v>14.412032276495738</v>
      </c>
      <c r="CF54">
        <f ca="1"/>
        <v>14.411564809769695</v>
      </c>
      <c r="CG54">
        <f ca="1"/>
        <v>14.411105026347382</v>
      </c>
      <c r="CH54">
        <f ca="1"/>
        <v>14.410652479083932</v>
      </c>
      <c r="CI54">
        <f ca="1"/>
        <v>14.410206697752274</v>
      </c>
      <c r="CJ54">
        <f ca="1"/>
        <v>14.409767192985415</v>
      </c>
      <c r="CK54">
        <f ca="1"/>
        <v>14.409333460850714</v>
      </c>
      <c r="CL54">
        <f ca="1"/>
        <v>14.408904988017342</v>
      </c>
      <c r="CM54">
        <f ca="1"/>
        <v>14.408481257447699</v>
      </c>
      <c r="CN54">
        <f ca="1"/>
        <v>14.408061754510184</v>
      </c>
      <c r="CO54">
        <f ca="1"/>
        <v>14.407645973374416</v>
      </c>
      <c r="CP54">
        <f ca="1"/>
        <v>14.407233423513444</v>
      </c>
      <c r="CQ54">
        <f ca="1"/>
        <v>14.406823636103221</v>
      </c>
      <c r="CR54">
        <f ca="1"/>
        <v>14.406416170080663</v>
      </c>
      <c r="CS54">
        <f ca="1"/>
        <v>14.406010617602421</v>
      </c>
      <c r="CT54">
        <f ca="1"/>
        <v>14.405606608641571</v>
      </c>
      <c r="CU54">
        <f ca="1"/>
        <v>14.405203814472776</v>
      </c>
      <c r="CV54">
        <f ca="1"/>
        <v>14.404801949832558</v>
      </c>
      <c r="CW54">
        <f ca="1"/>
        <v>14.404400773601873</v>
      </c>
      <c r="CX54">
        <f ca="1"/>
        <v>14.404000087943293</v>
      </c>
      <c r="CY54">
        <f ca="1"/>
        <v>14.403599735930976</v>
      </c>
      <c r="CZ54">
        <f ca="1"/>
        <v>14.403199597830112</v>
      </c>
      <c r="DA54">
        <f ca="1"/>
        <v>14.402799586300951</v>
      </c>
      <c r="DB54">
        <f ca="1"/>
        <v>14.402399640904456</v>
      </c>
      <c r="DC54">
        <f ca="1"/>
        <v>14.401999722353192</v>
      </c>
      <c r="DD54">
        <f ca="1"/>
        <v>14.401599806965772</v>
      </c>
      <c r="DE54">
        <f ca="1"/>
        <v>14.401199881734904</v>
      </c>
      <c r="DF54">
        <f ca="1"/>
        <v>14.400799940308907</v>
      </c>
      <c r="DG54">
        <f ca="1"/>
        <v>14.400399980029892</v>
      </c>
      <c r="DH54">
        <f t="shared" ca="1" si="23"/>
        <v>17.199999999999992</v>
      </c>
    </row>
    <row r="55" spans="8:112" x14ac:dyDescent="0.2">
      <c r="H55">
        <f t="shared" ca="1" si="21"/>
        <v>3.5159423240668719</v>
      </c>
      <c r="I55">
        <f t="shared" ca="1" si="22"/>
        <v>3.162388933473598</v>
      </c>
      <c r="J55">
        <f t="shared" ca="1" si="24"/>
        <v>17.960449142773761</v>
      </c>
      <c r="K55">
        <f t="shared" ca="1" si="25"/>
        <v>25.919999999999991</v>
      </c>
      <c r="L55">
        <f ca="1"/>
        <v>15.117041676326306</v>
      </c>
      <c r="M55">
        <f ca="1"/>
        <v>15.115982815913174</v>
      </c>
      <c r="N55">
        <f ca="1"/>
        <v>15.114923889238286</v>
      </c>
      <c r="O55">
        <f ca="1"/>
        <v>15.113864996978</v>
      </c>
      <c r="P55">
        <f ca="1"/>
        <v>15.112806243867732</v>
      </c>
      <c r="Q55">
        <f ca="1"/>
        <v>15.111747738832053</v>
      </c>
      <c r="R55">
        <f ca="1"/>
        <v>15.110689595117471</v>
      </c>
      <c r="S55">
        <f ca="1"/>
        <v>15.109631930427886</v>
      </c>
      <c r="T55">
        <f ca="1"/>
        <v>15.108574867062492</v>
      </c>
      <c r="U55">
        <f ca="1"/>
        <v>15.107518532055948</v>
      </c>
      <c r="V55">
        <f ca="1"/>
        <v>15.106463057320717</v>
      </c>
      <c r="W55">
        <f ca="1"/>
        <v>15.105408579791192</v>
      </c>
      <c r="X55">
        <f ca="1"/>
        <v>15.104355241569442</v>
      </c>
      <c r="Y55">
        <f ca="1"/>
        <v>15.103303190072157</v>
      </c>
      <c r="Z55">
        <f ca="1"/>
        <v>15.102252578178533</v>
      </c>
      <c r="AA55">
        <f ca="1"/>
        <v>15.101203564378503</v>
      </c>
      <c r="AB55">
        <f ca="1"/>
        <v>15.100156312920973</v>
      </c>
      <c r="AC55">
        <f ca="1"/>
        <v>15.099110993961407</v>
      </c>
      <c r="AD55">
        <f ca="1"/>
        <v>15.098067783708117</v>
      </c>
      <c r="AE55">
        <f ca="1"/>
        <v>15.097026864566613</v>
      </c>
      <c r="AF55">
        <f ca="1"/>
        <v>15.095988425281126</v>
      </c>
      <c r="AG55">
        <f ca="1"/>
        <v>15.094952661072371</v>
      </c>
      <c r="AH55">
        <f ca="1"/>
        <v>15.093919773770596</v>
      </c>
      <c r="AI55">
        <f ca="1"/>
        <v>15.09288997194273</v>
      </c>
      <c r="AJ55">
        <f ca="1"/>
        <v>15.091863471012301</v>
      </c>
      <c r="AK55">
        <f ca="1"/>
        <v>15.090840493370775</v>
      </c>
      <c r="AL55">
        <f ca="1"/>
        <v>15.089821268478664</v>
      </c>
      <c r="AM55">
        <f ca="1"/>
        <v>15.088806032954658</v>
      </c>
      <c r="AN55">
        <f ca="1"/>
        <v>15.087795030650826</v>
      </c>
      <c r="AO55">
        <f ca="1"/>
        <v>15.086788512711738</v>
      </c>
      <c r="AP55">
        <f ca="1"/>
        <v>15.085786737615082</v>
      </c>
      <c r="AQ55">
        <f ca="1"/>
        <v>15.084789971191229</v>
      </c>
      <c r="AR55">
        <f ca="1"/>
        <v>15.083798486618752</v>
      </c>
      <c r="AS55">
        <f ca="1"/>
        <v>15.082812564392833</v>
      </c>
      <c r="AT55">
        <f ca="1"/>
        <v>15.08183249226304</v>
      </c>
      <c r="AU55">
        <f ca="1"/>
        <v>15.080858565136717</v>
      </c>
      <c r="AV55">
        <f ca="1"/>
        <v>15.079891084943831</v>
      </c>
      <c r="AW55">
        <f ca="1"/>
        <v>15.078930360458823</v>
      </c>
      <c r="AX55">
        <f ca="1"/>
        <v>15.077976707074582</v>
      </c>
      <c r="AY55">
        <f ca="1"/>
        <v>15.077030446523304</v>
      </c>
      <c r="AZ55">
        <f ca="1"/>
        <v>15.076091906538565</v>
      </c>
      <c r="BA55">
        <f ca="1"/>
        <v>15.07516142045246</v>
      </c>
      <c r="BB55">
        <f ca="1"/>
        <v>15.074239326721443</v>
      </c>
      <c r="BC55">
        <f ca="1"/>
        <v>15.073325968373764</v>
      </c>
      <c r="BD55">
        <f ca="1"/>
        <v>15.07242169237122</v>
      </c>
      <c r="BE55">
        <f ca="1"/>
        <v>15.07152684887747</v>
      </c>
      <c r="BF55">
        <f ca="1"/>
        <v>15.070641790424759</v>
      </c>
      <c r="BG55">
        <f ca="1"/>
        <v>15.069766870970547</v>
      </c>
      <c r="BH55">
        <f ca="1"/>
        <v>15.068902444835379</v>
      </c>
      <c r="BI55">
        <f ca="1"/>
        <v>15.068048865513054</v>
      </c>
      <c r="BJ55">
        <f ca="1"/>
        <v>15.067206484344107</v>
      </c>
      <c r="BK55">
        <f ca="1"/>
        <v>15.066375649043756</v>
      </c>
      <c r="BL55">
        <f ca="1"/>
        <v>15.065556702075623</v>
      </c>
      <c r="BM55">
        <f ca="1"/>
        <v>15.064749978863139</v>
      </c>
      <c r="BN55">
        <f ca="1"/>
        <v>15.06395580583127</v>
      </c>
      <c r="BO55">
        <f ca="1"/>
        <v>15.063174498272243</v>
      </c>
      <c r="BP55">
        <f ca="1"/>
        <v>15.062406358030614</v>
      </c>
      <c r="BQ55">
        <f ca="1"/>
        <v>15.061651671004855</v>
      </c>
      <c r="BR55">
        <f ca="1"/>
        <v>15.060910704465368</v>
      </c>
      <c r="BS55">
        <f ca="1"/>
        <v>15.060183704191829</v>
      </c>
      <c r="BT55">
        <f ca="1"/>
        <v>15.059470891436966</v>
      </c>
      <c r="BU55">
        <f ca="1"/>
        <v>15.058772459728548</v>
      </c>
      <c r="BV55">
        <f ca="1"/>
        <v>15.058088571527104</v>
      </c>
      <c r="BW55">
        <f ca="1"/>
        <v>15.057419354763814</v>
      </c>
      <c r="BX55">
        <f ca="1"/>
        <v>15.056764899290821</v>
      </c>
      <c r="BY55">
        <f ca="1"/>
        <v>15.056125253285323</v>
      </c>
      <c r="BZ55">
        <f ca="1"/>
        <v>15.055500419659117</v>
      </c>
      <c r="CA55">
        <f ca="1"/>
        <v>15.054890352536718</v>
      </c>
      <c r="CB55">
        <f ca="1"/>
        <v>15.054294953877537</v>
      </c>
      <c r="CC55">
        <f ca="1"/>
        <v>15.053714070331056</v>
      </c>
      <c r="CD55">
        <f ca="1"/>
        <v>15.053147490427627</v>
      </c>
      <c r="CE55">
        <f ca="1"/>
        <v>15.052594942221384</v>
      </c>
      <c r="CF55">
        <f ca="1"/>
        <v>15.052056091514901</v>
      </c>
      <c r="CG55">
        <f ca="1"/>
        <v>15.051530540806576</v>
      </c>
      <c r="CH55">
        <f ca="1"/>
        <v>15.051017829110581</v>
      </c>
      <c r="CI55">
        <f ca="1"/>
        <v>15.050517432803542</v>
      </c>
      <c r="CJ55">
        <f ca="1"/>
        <v>15.050028767650623</v>
      </c>
      <c r="CK55">
        <f ca="1"/>
        <v>15.049551192154144</v>
      </c>
      <c r="CL55">
        <f ca="1"/>
        <v>15.049084012348144</v>
      </c>
      <c r="CM55">
        <f ca="1"/>
        <v>15.048626488130395</v>
      </c>
      <c r="CN55">
        <f ca="1"/>
        <v>15.048177841176939</v>
      </c>
      <c r="CO55">
        <f ca="1"/>
        <v>15.047737264421908</v>
      </c>
      <c r="CP55">
        <f ca="1"/>
        <v>15.047303933006543</v>
      </c>
      <c r="CQ55">
        <f ca="1"/>
        <v>15.046877016506475</v>
      </c>
      <c r="CR55">
        <f ca="1"/>
        <v>15.046455692138473</v>
      </c>
      <c r="CS55">
        <f ca="1"/>
        <v>15.046039158532144</v>
      </c>
      <c r="CT55">
        <f ca="1"/>
        <v>15.045626649537054</v>
      </c>
      <c r="CU55">
        <f ca="1"/>
        <v>15.045217447433522</v>
      </c>
      <c r="CV55">
        <f ca="1"/>
        <v>15.044810894841198</v>
      </c>
      <c r="CW55">
        <f ca="1"/>
        <v>15.044406404591447</v>
      </c>
      <c r="CX55">
        <f ca="1"/>
        <v>15.044003466866084</v>
      </c>
      <c r="CY55">
        <f ca="1"/>
        <v>15.043601653021975</v>
      </c>
      <c r="CZ55">
        <f ca="1"/>
        <v>15.043200615728127</v>
      </c>
      <c r="DA55">
        <f ca="1"/>
        <v>15.042800085335726</v>
      </c>
      <c r="DB55">
        <f ca="1"/>
        <v>15.04239986276211</v>
      </c>
      <c r="DC55">
        <f ca="1"/>
        <v>15.041999809554586</v>
      </c>
      <c r="DD55">
        <f ca="1"/>
        <v>15.041599836147286</v>
      </c>
      <c r="DE55">
        <f ca="1"/>
        <v>15.041199889556923</v>
      </c>
      <c r="DF55">
        <f ca="1"/>
        <v>15.040799941807611</v>
      </c>
      <c r="DG55">
        <f ca="1"/>
        <v>15.040399980184528</v>
      </c>
      <c r="DH55">
        <f t="shared" ca="1" si="23"/>
        <v>17.919999999999991</v>
      </c>
    </row>
    <row r="56" spans="8:112" x14ac:dyDescent="0.2">
      <c r="H56">
        <f t="shared" ca="1" si="21"/>
        <v>3.5934383258507556</v>
      </c>
      <c r="I56">
        <f t="shared" ca="1" si="22"/>
        <v>3.2398849352574817</v>
      </c>
      <c r="J56">
        <f t="shared" ca="1" si="24"/>
        <v>18.680312540588279</v>
      </c>
      <c r="K56">
        <f t="shared" ca="1" si="25"/>
        <v>26.63999999999999</v>
      </c>
      <c r="L56">
        <f ca="1"/>
        <v>15.770194912291869</v>
      </c>
      <c r="M56">
        <f ca="1"/>
        <v>15.769021646982091</v>
      </c>
      <c r="N56">
        <f ca="1"/>
        <v>15.767846436921802</v>
      </c>
      <c r="O56">
        <f ca="1"/>
        <v>15.766669359300723</v>
      </c>
      <c r="P56">
        <f ca="1"/>
        <v>15.76549049562191</v>
      </c>
      <c r="Q56">
        <f ca="1"/>
        <v>15.764309931886203</v>
      </c>
      <c r="R56">
        <f ca="1"/>
        <v>15.763127758783849</v>
      </c>
      <c r="S56">
        <f ca="1"/>
        <v>15.761944071893472</v>
      </c>
      <c r="T56">
        <f ca="1"/>
        <v>15.760758971888555</v>
      </c>
      <c r="U56">
        <f ca="1"/>
        <v>15.759572564751634</v>
      </c>
      <c r="V56">
        <f ca="1"/>
        <v>15.758384961996354</v>
      </c>
      <c r="W56">
        <f ca="1"/>
        <v>15.757196280897514</v>
      </c>
      <c r="X56">
        <f ca="1"/>
        <v>15.756006644729268</v>
      </c>
      <c r="Y56">
        <f ca="1"/>
        <v>15.754816183011568</v>
      </c>
      <c r="Z56">
        <f ca="1"/>
        <v>15.753625031764921</v>
      </c>
      <c r="AA56">
        <f ca="1"/>
        <v>15.752433333773523</v>
      </c>
      <c r="AB56">
        <f ca="1"/>
        <v>15.751241238856775</v>
      </c>
      <c r="AC56">
        <f ca="1"/>
        <v>15.750048904149143</v>
      </c>
      <c r="AD56">
        <f ca="1"/>
        <v>15.748856494388304</v>
      </c>
      <c r="AE56">
        <f ca="1"/>
        <v>15.747664182211372</v>
      </c>
      <c r="AF56">
        <f ca="1"/>
        <v>15.746472148459109</v>
      </c>
      <c r="AG56">
        <f ca="1"/>
        <v>15.745280582487709</v>
      </c>
      <c r="AH56">
        <f ca="1"/>
        <v>15.744089682487862</v>
      </c>
      <c r="AI56">
        <f ca="1"/>
        <v>15.742899655810589</v>
      </c>
      <c r="AJ56">
        <f ca="1"/>
        <v>15.741710719299256</v>
      </c>
      <c r="AK56">
        <f ca="1"/>
        <v>15.740523099627072</v>
      </c>
      <c r="AL56">
        <f ca="1"/>
        <v>15.739337033639101</v>
      </c>
      <c r="AM56">
        <f ca="1"/>
        <v>15.738152768697887</v>
      </c>
      <c r="AN56">
        <f ca="1"/>
        <v>15.736970563031305</v>
      </c>
      <c r="AO56">
        <f ca="1"/>
        <v>15.73579068608128</v>
      </c>
      <c r="AP56">
        <f ca="1"/>
        <v>15.734613418851621</v>
      </c>
      <c r="AQ56">
        <f ca="1"/>
        <v>15.733439054253017</v>
      </c>
      <c r="AR56">
        <f ca="1"/>
        <v>15.732267897442872</v>
      </c>
      <c r="AS56">
        <f ca="1"/>
        <v>15.73110026615738</v>
      </c>
      <c r="AT56">
        <f ca="1"/>
        <v>15.72993649103282</v>
      </c>
      <c r="AU56">
        <f ca="1"/>
        <v>15.728776915912551</v>
      </c>
      <c r="AV56">
        <f ca="1"/>
        <v>15.727621898135851</v>
      </c>
      <c r="AW56">
        <f ca="1"/>
        <v>15.72647180880406</v>
      </c>
      <c r="AX56">
        <f ca="1"/>
        <v>15.725327033018988</v>
      </c>
      <c r="AY56">
        <f ca="1"/>
        <v>15.724187970087868</v>
      </c>
      <c r="AZ56">
        <f ca="1"/>
        <v>15.723055033688361</v>
      </c>
      <c r="BA56">
        <f ca="1"/>
        <v>15.721928651986396</v>
      </c>
      <c r="BB56">
        <f ca="1"/>
        <v>15.720809267698696</v>
      </c>
      <c r="BC56">
        <f ca="1"/>
        <v>15.719697338090961</v>
      </c>
      <c r="BD56">
        <f ca="1"/>
        <v>15.718593334901492</v>
      </c>
      <c r="BE56">
        <f ca="1"/>
        <v>15.717497744179104</v>
      </c>
      <c r="BF56">
        <f ca="1"/>
        <v>15.716411066022829</v>
      </c>
      <c r="BG56">
        <f ca="1"/>
        <v>15.715333814209668</v>
      </c>
      <c r="BH56">
        <f ca="1"/>
        <v>15.714266515695272</v>
      </c>
      <c r="BI56">
        <f ca="1"/>
        <v>15.71320970997097</v>
      </c>
      <c r="BJ56">
        <f ca="1"/>
        <v>15.712163948259114</v>
      </c>
      <c r="BK56">
        <f ca="1"/>
        <v>15.711129792527085</v>
      </c>
      <c r="BL56">
        <f ca="1"/>
        <v>15.710107814298787</v>
      </c>
      <c r="BM56">
        <f ca="1"/>
        <v>15.709098593240997</v>
      </c>
      <c r="BN56">
        <f ca="1"/>
        <v>15.708102715500299</v>
      </c>
      <c r="BO56">
        <f ca="1"/>
        <v>15.707120771765192</v>
      </c>
      <c r="BP56">
        <f ca="1"/>
        <v>15.706153355026709</v>
      </c>
      <c r="BQ56">
        <f ca="1"/>
        <v>15.705201058010084</v>
      </c>
      <c r="BR56">
        <f ca="1"/>
        <v>15.704264470249706</v>
      </c>
      <c r="BS56">
        <f ca="1"/>
        <v>15.703344174779604</v>
      </c>
      <c r="BT56">
        <f ca="1"/>
        <v>15.702440744412831</v>
      </c>
      <c r="BU56">
        <f ca="1"/>
        <v>15.701554737584923</v>
      </c>
      <c r="BV56">
        <f ca="1"/>
        <v>15.70068669373974</v>
      </c>
      <c r="BW56">
        <f ca="1"/>
        <v>15.699837128240652</v>
      </c>
      <c r="BX56">
        <f ca="1"/>
        <v>15.699006526796639</v>
      </c>
      <c r="BY56">
        <f ca="1"/>
        <v>15.698195339401432</v>
      </c>
      <c r="BZ56">
        <f ca="1"/>
        <v>15.697403973795486</v>
      </c>
      <c r="CA56">
        <f ca="1"/>
        <v>15.696632788474833</v>
      </c>
      <c r="CB56">
        <f ca="1"/>
        <v>15.695882085289155</v>
      </c>
      <c r="CC56">
        <f ca="1"/>
        <v>15.695152101693383</v>
      </c>
      <c r="CD56">
        <f ca="1"/>
        <v>15.694443002743702</v>
      </c>
      <c r="CE56">
        <f ca="1"/>
        <v>15.693754872959811</v>
      </c>
      <c r="CF56">
        <f ca="1"/>
        <v>15.693087708211431</v>
      </c>
      <c r="CG56">
        <f ca="1"/>
        <v>15.692441407827152</v>
      </c>
      <c r="CH56">
        <f ca="1"/>
        <v>15.691815767168398</v>
      </c>
      <c r="CI56">
        <f ca="1"/>
        <v>15.691210470957989</v>
      </c>
      <c r="CJ56">
        <f ca="1"/>
        <v>15.690625087700866</v>
      </c>
      <c r="CK56">
        <f ca="1"/>
        <v>15.690059065580151</v>
      </c>
      <c r="CL56">
        <f ca="1"/>
        <v>15.689511730251262</v>
      </c>
      <c r="CM56">
        <f ca="1"/>
        <v>15.688982284984862</v>
      </c>
      <c r="CN56">
        <f ca="1"/>
        <v>15.68846981361914</v>
      </c>
      <c r="CO56">
        <f ca="1"/>
        <v>15.687973286765244</v>
      </c>
      <c r="CP56">
        <f ca="1"/>
        <v>15.687491571657139</v>
      </c>
      <c r="CQ56">
        <f ca="1"/>
        <v>15.687023445939296</v>
      </c>
      <c r="CR56">
        <f ca="1"/>
        <v>15.686567615532686</v>
      </c>
      <c r="CS56">
        <f ca="1"/>
        <v>15.686122736505</v>
      </c>
      <c r="CT56">
        <f ca="1"/>
        <v>15.685687440591908</v>
      </c>
      <c r="CU56">
        <f ca="1"/>
        <v>15.685260363677726</v>
      </c>
      <c r="CV56">
        <f ca="1"/>
        <v>15.684840176162002</v>
      </c>
      <c r="CW56">
        <f ca="1"/>
        <v>15.684425613744034</v>
      </c>
      <c r="CX56">
        <f ca="1"/>
        <v>15.684015506797508</v>
      </c>
      <c r="CY56">
        <f ca="1"/>
        <v>15.683608806248252</v>
      </c>
      <c r="CZ56">
        <f ca="1"/>
        <v>15.68320460378763</v>
      </c>
      <c r="DA56">
        <f ca="1"/>
        <v>15.682802144435804</v>
      </c>
      <c r="DB56">
        <f ca="1"/>
        <v>15.682400829979279</v>
      </c>
      <c r="DC56">
        <f ca="1"/>
        <v>15.682000212672188</v>
      </c>
      <c r="DD56">
        <f ca="1"/>
        <v>15.681599979761518</v>
      </c>
      <c r="DE56">
        <f ca="1"/>
        <v>15.681199930720192</v>
      </c>
      <c r="DF56">
        <f ca="1"/>
        <v>15.680799950283125</v>
      </c>
      <c r="DG56">
        <f ca="1"/>
        <v>15.680399981129595</v>
      </c>
      <c r="DH56">
        <f t="shared" ca="1" si="23"/>
        <v>18.63999999999999</v>
      </c>
    </row>
    <row r="57" spans="8:112" x14ac:dyDescent="0.2">
      <c r="H57">
        <f t="shared" ca="1" si="21"/>
        <v>3.6688675192673741</v>
      </c>
      <c r="I57">
        <f t="shared" ca="1" si="22"/>
        <v>3.3153141286741001</v>
      </c>
      <c r="J57">
        <f t="shared" ca="1" si="24"/>
        <v>19.40021069072899</v>
      </c>
      <c r="K57">
        <f t="shared" ca="1" si="25"/>
        <v>27.359999999999989</v>
      </c>
      <c r="L57">
        <f ca="1"/>
        <v>16.426458840507113</v>
      </c>
      <c r="M57">
        <f ca="1"/>
        <v>16.425179831107769</v>
      </c>
      <c r="N57">
        <f ca="1"/>
        <v>16.423896693726636</v>
      </c>
      <c r="O57">
        <f ca="1"/>
        <v>16.422609464453984</v>
      </c>
      <c r="P57">
        <f ca="1"/>
        <v>16.421318183184979</v>
      </c>
      <c r="Q57">
        <f ca="1"/>
        <v>16.420022893828691</v>
      </c>
      <c r="R57">
        <f ca="1"/>
        <v>16.418723644527734</v>
      </c>
      <c r="S57">
        <f ca="1"/>
        <v>16.41742048788932</v>
      </c>
      <c r="T57">
        <f ca="1"/>
        <v>16.416113481227995</v>
      </c>
      <c r="U57">
        <f ca="1"/>
        <v>16.414802686820877</v>
      </c>
      <c r="V57">
        <f ca="1"/>
        <v>16.413488172175857</v>
      </c>
      <c r="W57">
        <f ca="1"/>
        <v>16.412170010313286</v>
      </c>
      <c r="X57">
        <f ca="1"/>
        <v>16.410848280061995</v>
      </c>
      <c r="Y57">
        <f ca="1"/>
        <v>16.409523066370149</v>
      </c>
      <c r="Z57">
        <f ca="1"/>
        <v>16.408194460631538</v>
      </c>
      <c r="AA57">
        <f ca="1"/>
        <v>16.406862561028213</v>
      </c>
      <c r="AB57">
        <f ca="1"/>
        <v>16.40552747288989</v>
      </c>
      <c r="AC57">
        <f ca="1"/>
        <v>16.404189309071036</v>
      </c>
      <c r="AD57">
        <f ca="1"/>
        <v>16.402848190346226</v>
      </c>
      <c r="AE57">
        <f ca="1"/>
        <v>16.401504245824583</v>
      </c>
      <c r="AF57">
        <f ca="1"/>
        <v>16.400157613383879</v>
      </c>
      <c r="AG57">
        <f ca="1"/>
        <v>16.398808440125183</v>
      </c>
      <c r="AH57">
        <f ca="1"/>
        <v>16.39745688284858</v>
      </c>
      <c r="AI57">
        <f ca="1"/>
        <v>16.396103108550744</v>
      </c>
      <c r="AJ57">
        <f ca="1"/>
        <v>16.394747294944949</v>
      </c>
      <c r="AK57">
        <f ca="1"/>
        <v>16.393389631004144</v>
      </c>
      <c r="AL57">
        <f ca="1"/>
        <v>16.392030317527585</v>
      </c>
      <c r="AM57">
        <f ca="1"/>
        <v>16.390669567731553</v>
      </c>
      <c r="AN57">
        <f ca="1"/>
        <v>16.389307607864424</v>
      </c>
      <c r="AO57">
        <f ca="1"/>
        <v>16.387944677846431</v>
      </c>
      <c r="AP57">
        <f ca="1"/>
        <v>16.386581031934206</v>
      </c>
      <c r="AQ57">
        <f ca="1"/>
        <v>16.385216939410025</v>
      </c>
      <c r="AR57">
        <f ca="1"/>
        <v>16.383852685295487</v>
      </c>
      <c r="AS57">
        <f ca="1"/>
        <v>16.382488571089166</v>
      </c>
      <c r="AT57">
        <f ca="1"/>
        <v>16.381124915527312</v>
      </c>
      <c r="AU57">
        <f ca="1"/>
        <v>16.379762055366719</v>
      </c>
      <c r="AV57">
        <f ca="1"/>
        <v>16.378400346187831</v>
      </c>
      <c r="AW57">
        <f ca="1"/>
        <v>16.377040163216474</v>
      </c>
      <c r="AX57">
        <f ca="1"/>
        <v>16.375681902161343</v>
      </c>
      <c r="AY57">
        <f ca="1"/>
        <v>16.374325980064221</v>
      </c>
      <c r="AZ57">
        <f ca="1"/>
        <v>16.372972836158908</v>
      </c>
      <c r="BA57">
        <f ca="1"/>
        <v>16.371622932734109</v>
      </c>
      <c r="BB57">
        <f ca="1"/>
        <v>16.370276755994396</v>
      </c>
      <c r="BC57">
        <f ca="1"/>
        <v>16.368934816912507</v>
      </c>
      <c r="BD57">
        <f ca="1"/>
        <v>16.36759765206455</v>
      </c>
      <c r="BE57">
        <f ca="1"/>
        <v>16.366265824438607</v>
      </c>
      <c r="BF57">
        <f ca="1"/>
        <v>16.36493992420516</v>
      </c>
      <c r="BG57">
        <f ca="1"/>
        <v>16.363620569436172</v>
      </c>
      <c r="BH57">
        <f ca="1"/>
        <v>16.362308406757176</v>
      </c>
      <c r="BI57">
        <f ca="1"/>
        <v>16.361004111914585</v>
      </c>
      <c r="BJ57">
        <f ca="1"/>
        <v>16.359708390237255</v>
      </c>
      <c r="BK57">
        <f ca="1"/>
        <v>16.358421976968742</v>
      </c>
      <c r="BL57">
        <f ca="1"/>
        <v>16.357145637442706</v>
      </c>
      <c r="BM57">
        <f ca="1"/>
        <v>16.355880167070534</v>
      </c>
      <c r="BN57">
        <f ca="1"/>
        <v>16.354626391105732</v>
      </c>
      <c r="BO57">
        <f ca="1"/>
        <v>16.35338516414523</v>
      </c>
      <c r="BP57">
        <f ca="1"/>
        <v>16.352157369322494</v>
      </c>
      <c r="BQ57">
        <f ca="1"/>
        <v>16.350943917142271</v>
      </c>
      <c r="BR57">
        <f ca="1"/>
        <v>16.349745743900819</v>
      </c>
      <c r="BS57">
        <f ca="1"/>
        <v>16.348563809629688</v>
      </c>
      <c r="BT57">
        <f ca="1"/>
        <v>16.347399095494975</v>
      </c>
      <c r="BU57">
        <f ca="1"/>
        <v>16.346252600578008</v>
      </c>
      <c r="BV57">
        <f ca="1"/>
        <v>16.345125337957636</v>
      </c>
      <c r="BW57">
        <f ca="1"/>
        <v>16.344018330009117</v>
      </c>
      <c r="BX57">
        <f ca="1"/>
        <v>16.342932602830441</v>
      </c>
      <c r="BY57">
        <f ca="1"/>
        <v>16.341869179704542</v>
      </c>
      <c r="BZ57">
        <f ca="1"/>
        <v>16.340829073505297</v>
      </c>
      <c r="CA57">
        <f ca="1"/>
        <v>16.339813277958296</v>
      </c>
      <c r="CB57">
        <f ca="1"/>
        <v>16.338822757674425</v>
      </c>
      <c r="CC57">
        <f ca="1"/>
        <v>16.337858436886886</v>
      </c>
      <c r="CD57">
        <f ca="1"/>
        <v>16.336921186842279</v>
      </c>
      <c r="CE57">
        <f ca="1"/>
        <v>16.336011811824964</v>
      </c>
      <c r="CF57">
        <f ca="1"/>
        <v>16.335131033833754</v>
      </c>
      <c r="CG57">
        <f ca="1"/>
        <v>16.334279475983031</v>
      </c>
      <c r="CH57">
        <f ca="1"/>
        <v>16.333457644768668</v>
      </c>
      <c r="CI57">
        <f ca="1"/>
        <v>16.332665911425501</v>
      </c>
      <c r="CJ57">
        <f ca="1"/>
        <v>16.331904492708549</v>
      </c>
      <c r="CK57">
        <f ca="1"/>
        <v>16.331173431556159</v>
      </c>
      <c r="CL57">
        <f ca="1"/>
        <v>16.330472578239199</v>
      </c>
      <c r="CM57">
        <f ca="1"/>
        <v>16.329801572763433</v>
      </c>
      <c r="CN57">
        <f ca="1"/>
        <v>16.32915982946712</v>
      </c>
      <c r="CO57">
        <f ca="1"/>
        <v>16.328546524931571</v>
      </c>
      <c r="CP57">
        <f ca="1"/>
        <v>16.327960590484636</v>
      </c>
      <c r="CQ57">
        <f ca="1"/>
        <v>16.327400710701657</v>
      </c>
      <c r="CR57">
        <f ca="1"/>
        <v>16.326865329366864</v>
      </c>
      <c r="CS57">
        <f ca="1"/>
        <v>16.326352664310953</v>
      </c>
      <c r="CT57">
        <f ca="1"/>
        <v>16.325860732343944</v>
      </c>
      <c r="CU57">
        <f ca="1"/>
        <v>16.325387385108552</v>
      </c>
      <c r="CV57">
        <f ca="1"/>
        <v>16.324930356044778</v>
      </c>
      <c r="CW57">
        <f ca="1"/>
        <v>16.324487317753832</v>
      </c>
      <c r="CX57">
        <f ca="1"/>
        <v>16.324055947882623</v>
      </c>
      <c r="CY57">
        <f ca="1"/>
        <v>16.323634000277277</v>
      </c>
      <c r="CZ57">
        <f ca="1"/>
        <v>16.323219376708749</v>
      </c>
      <c r="DA57">
        <f ca="1"/>
        <v>16.32281019318485</v>
      </c>
      <c r="DB57">
        <f ca="1"/>
        <v>16.322404834058926</v>
      </c>
      <c r="DC57">
        <f ca="1"/>
        <v>16.322001987224471</v>
      </c>
      <c r="DD57">
        <f ca="1"/>
        <v>16.321600655040402</v>
      </c>
      <c r="DE57">
        <f ca="1"/>
        <v>16.321200138505031</v>
      </c>
      <c r="DF57">
        <f ca="1"/>
        <v>16.320799996475326</v>
      </c>
      <c r="DG57">
        <f ca="1"/>
        <v>16.320399986727185</v>
      </c>
      <c r="DH57">
        <f t="shared" ca="1" si="23"/>
        <v>19.359999999999989</v>
      </c>
    </row>
    <row r="58" spans="8:112" x14ac:dyDescent="0.2">
      <c r="H58">
        <f t="shared" ca="1" si="21"/>
        <v>3.742337289588832</v>
      </c>
      <c r="I58">
        <f t="shared" ca="1" si="22"/>
        <v>3.3887838989955581</v>
      </c>
      <c r="J58">
        <f t="shared" ca="1" si="24"/>
        <v>20.120134568598239</v>
      </c>
      <c r="K58">
        <f t="shared" ca="1" si="25"/>
        <v>28.079999999999988</v>
      </c>
      <c r="L58">
        <f ca="1"/>
        <v>17.086099302929409</v>
      </c>
      <c r="M58">
        <f ca="1"/>
        <v>17.084731423370606</v>
      </c>
      <c r="N58">
        <f ca="1"/>
        <v>17.083357105405558</v>
      </c>
      <c r="O58">
        <f ca="1"/>
        <v>17.081976329287297</v>
      </c>
      <c r="P58">
        <f ca="1"/>
        <v>17.080589077743234</v>
      </c>
      <c r="Q58">
        <f ca="1"/>
        <v>17.079195336165878</v>
      </c>
      <c r="R58">
        <f ca="1"/>
        <v>17.077795092815919</v>
      </c>
      <c r="S58">
        <f ca="1"/>
        <v>17.076388339038193</v>
      </c>
      <c r="T58">
        <f ca="1"/>
        <v>17.074975069491611</v>
      </c>
      <c r="U58">
        <f ca="1"/>
        <v>17.07355528239373</v>
      </c>
      <c r="V58">
        <f ca="1"/>
        <v>17.072128979781006</v>
      </c>
      <c r="W58">
        <f ca="1"/>
        <v>17.070696167785712</v>
      </c>
      <c r="X58">
        <f ca="1"/>
        <v>17.069256856930497</v>
      </c>
      <c r="Y58">
        <f ca="1"/>
        <v>17.06781106244178</v>
      </c>
      <c r="Z58">
        <f ca="1"/>
        <v>17.066358804583132</v>
      </c>
      <c r="AA58">
        <f ca="1"/>
        <v>17.064900109009844</v>
      </c>
      <c r="AB58">
        <f ca="1"/>
        <v>17.063435007146165</v>
      </c>
      <c r="AC58">
        <f ca="1"/>
        <v>17.061963536586394</v>
      </c>
      <c r="AD58">
        <f ca="1"/>
        <v>17.060485741521486</v>
      </c>
      <c r="AE58">
        <f ca="1"/>
        <v>17.059001673192693</v>
      </c>
      <c r="AF58">
        <f ca="1"/>
        <v>17.057511390373879</v>
      </c>
      <c r="AG58">
        <f ca="1"/>
        <v>17.056014959884255</v>
      </c>
      <c r="AH58">
        <f ca="1"/>
        <v>17.054512457133452</v>
      </c>
      <c r="AI58">
        <f ca="1"/>
        <v>17.053003966700732</v>
      </c>
      <c r="AJ58">
        <f ca="1"/>
        <v>17.051489582950573</v>
      </c>
      <c r="AK58">
        <f ca="1"/>
        <v>17.049969410686536</v>
      </c>
      <c r="AL58">
        <f ca="1"/>
        <v>17.048443565845819</v>
      </c>
      <c r="AM58">
        <f ca="1"/>
        <v>17.046912176236756</v>
      </c>
      <c r="AN58">
        <f ca="1"/>
        <v>17.045375382321684</v>
      </c>
      <c r="AO58">
        <f ca="1"/>
        <v>17.043833338047691</v>
      </c>
      <c r="AP58">
        <f ca="1"/>
        <v>17.042286211727784</v>
      </c>
      <c r="AQ58">
        <f ca="1"/>
        <v>17.040734186975278</v>
      </c>
      <c r="AR58">
        <f ca="1"/>
        <v>17.039177463693889</v>
      </c>
      <c r="AS58">
        <f ca="1"/>
        <v>17.037616259126505</v>
      </c>
      <c r="AT58">
        <f ca="1"/>
        <v>17.036050808965264</v>
      </c>
      <c r="AU58">
        <f ca="1"/>
        <v>17.034481368525686</v>
      </c>
      <c r="AV58">
        <f ca="1"/>
        <v>17.032908213987643</v>
      </c>
      <c r="AW58">
        <f ca="1"/>
        <v>17.03133164370567</v>
      </c>
      <c r="AX58">
        <f ca="1"/>
        <v>17.029751979591179</v>
      </c>
      <c r="AY58">
        <f ca="1"/>
        <v>17.028169568568661</v>
      </c>
      <c r="AZ58">
        <f ca="1"/>
        <v>17.026584784107936</v>
      </c>
      <c r="BA58">
        <f ca="1"/>
        <v>17.024998027833977</v>
      </c>
      <c r="BB58">
        <f ca="1"/>
        <v>17.023409731215249</v>
      </c>
      <c r="BC58">
        <f ca="1"/>
        <v>17.021820357330991</v>
      </c>
      <c r="BD58">
        <f ca="1"/>
        <v>17.020230402717022</v>
      </c>
      <c r="BE58">
        <f ca="1"/>
        <v>17.018640399288522</v>
      </c>
      <c r="BF58">
        <f ca="1"/>
        <v>17.01705091633707</v>
      </c>
      <c r="BG58">
        <f ca="1"/>
        <v>17.015462562597701</v>
      </c>
      <c r="BH58">
        <f ca="1"/>
        <v>17.013875988379791</v>
      </c>
      <c r="BI58">
        <f ca="1"/>
        <v>17.012291887753396</v>
      </c>
      <c r="BJ58">
        <f ca="1"/>
        <v>17.010711000779889</v>
      </c>
      <c r="BK58">
        <f ca="1"/>
        <v>17.009134115772614</v>
      </c>
      <c r="BL58">
        <f ca="1"/>
        <v>17.007562071569257</v>
      </c>
      <c r="BM58">
        <f ca="1"/>
        <v>17.005995759793244</v>
      </c>
      <c r="BN58">
        <f ca="1"/>
        <v>17.004436127075934</v>
      </c>
      <c r="BO58">
        <f ca="1"/>
        <v>17.002884177205143</v>
      </c>
      <c r="BP58">
        <f ca="1"/>
        <v>17.001340973158076</v>
      </c>
      <c r="BQ58">
        <f ca="1"/>
        <v>16.999807638968168</v>
      </c>
      <c r="BR58">
        <f ca="1"/>
        <v>16.998285361365241</v>
      </c>
      <c r="BS58">
        <f ca="1"/>
        <v>16.996775391117033</v>
      </c>
      <c r="BT58">
        <f ca="1"/>
        <v>16.995279043986827</v>
      </c>
      <c r="BU58">
        <f ca="1"/>
        <v>16.993797701206866</v>
      </c>
      <c r="BV58">
        <f ca="1"/>
        <v>16.992332809350543</v>
      </c>
      <c r="BW58">
        <f ca="1"/>
        <v>16.990885879467104</v>
      </c>
      <c r="BX58">
        <f ca="1"/>
        <v>16.989458485321951</v>
      </c>
      <c r="BY58">
        <f ca="1"/>
        <v>16.988052260562718</v>
      </c>
      <c r="BZ58">
        <f ca="1"/>
        <v>16.986668894606876</v>
      </c>
      <c r="CA58">
        <f ca="1"/>
        <v>16.985310127021176</v>
      </c>
      <c r="CB58">
        <f ca="1"/>
        <v>16.983977740137579</v>
      </c>
      <c r="CC58">
        <f ca="1"/>
        <v>16.982673549625254</v>
      </c>
      <c r="CD58">
        <f ca="1"/>
        <v>16.981399392715979</v>
      </c>
      <c r="CE58">
        <f ca="1"/>
        <v>16.980157113763664</v>
      </c>
      <c r="CF58">
        <f ca="1"/>
        <v>16.978948546809406</v>
      </c>
      <c r="CG58">
        <f ca="1"/>
        <v>16.977775494827974</v>
      </c>
      <c r="CH58">
        <f ca="1"/>
        <v>16.976639705354131</v>
      </c>
      <c r="CI58">
        <f ca="1"/>
        <v>16.975542842235154</v>
      </c>
      <c r="CJ58">
        <f ca="1"/>
        <v>16.974486453338383</v>
      </c>
      <c r="CK58">
        <f ca="1"/>
        <v>16.973471934169236</v>
      </c>
      <c r="CL58">
        <f ca="1"/>
        <v>16.972500487538493</v>
      </c>
      <c r="CM58">
        <f ca="1"/>
        <v>16.971573079669209</v>
      </c>
      <c r="CN58">
        <f ca="1"/>
        <v>16.970690393466501</v>
      </c>
      <c r="CO58">
        <f ca="1"/>
        <v>16.969852780097423</v>
      </c>
      <c r="CP58">
        <f ca="1"/>
        <v>16.969060210547891</v>
      </c>
      <c r="CQ58">
        <f ca="1"/>
        <v>16.968312229435192</v>
      </c>
      <c r="CR58">
        <f ca="1"/>
        <v>16.967607914037441</v>
      </c>
      <c r="CS58">
        <f ca="1"/>
        <v>16.966945842213097</v>
      </c>
      <c r="CT58">
        <f ca="1"/>
        <v>16.96632407354862</v>
      </c>
      <c r="CU58">
        <f ca="1"/>
        <v>16.965740148575374</v>
      </c>
      <c r="CV58">
        <f ca="1"/>
        <v>16.965191111072869</v>
      </c>
      <c r="CW58">
        <f ca="1"/>
        <v>16.964673558112413</v>
      </c>
      <c r="CX58">
        <f ca="1"/>
        <v>16.964183721343606</v>
      </c>
      <c r="CY58">
        <f ca="1"/>
        <v>16.963717580833968</v>
      </c>
      <c r="CZ58">
        <f ca="1"/>
        <v>16.963271009351935</v>
      </c>
      <c r="DA58">
        <f ca="1"/>
        <v>16.962839940318727</v>
      </c>
      <c r="DB58">
        <f ca="1"/>
        <v>16.962420547049724</v>
      </c>
      <c r="DC58">
        <f ca="1"/>
        <v>16.962009415157262</v>
      </c>
      <c r="DD58">
        <f ca="1"/>
        <v>16.961603685519407</v>
      </c>
      <c r="DE58">
        <f ca="1"/>
        <v>16.961201144070426</v>
      </c>
      <c r="DF58">
        <f ca="1"/>
        <v>16.96080023914428</v>
      </c>
      <c r="DG58">
        <f ca="1"/>
        <v>16.960400018895637</v>
      </c>
      <c r="DH58">
        <f t="shared" ca="1" si="23"/>
        <v>20.079999999999988</v>
      </c>
    </row>
    <row r="59" spans="8:112" x14ac:dyDescent="0.2">
      <c r="H59">
        <f t="shared" ca="1" si="21"/>
        <v>3.8139468644307128</v>
      </c>
      <c r="I59">
        <f t="shared" ca="1" si="22"/>
        <v>3.4603934738374389</v>
      </c>
      <c r="J59">
        <f t="shared" ca="1" si="24"/>
        <v>20.840077537697617</v>
      </c>
      <c r="K59">
        <f t="shared" ca="1" si="25"/>
        <v>28.799999999999986</v>
      </c>
      <c r="L59">
        <f ca="1"/>
        <v>17.749291996389847</v>
      </c>
      <c r="M59">
        <f ca="1"/>
        <v>17.747860082340633</v>
      </c>
      <c r="N59">
        <f ca="1"/>
        <v>17.746419510290451</v>
      </c>
      <c r="O59">
        <f ca="1"/>
        <v>17.744970195672945</v>
      </c>
      <c r="P59">
        <f ca="1"/>
        <v>17.743512054351839</v>
      </c>
      <c r="Q59">
        <f ca="1"/>
        <v>17.742045002747208</v>
      </c>
      <c r="R59">
        <f ca="1"/>
        <v>17.740568957972517</v>
      </c>
      <c r="S59">
        <f ca="1"/>
        <v>17.73908383798328</v>
      </c>
      <c r="T59">
        <f ca="1"/>
        <v>17.737589561738304</v>
      </c>
      <c r="U59">
        <f ca="1"/>
        <v>17.736086049374386</v>
      </c>
      <c r="V59">
        <f ca="1"/>
        <v>17.734573222395607</v>
      </c>
      <c r="W59">
        <f ca="1"/>
        <v>17.733051003878284</v>
      </c>
      <c r="X59">
        <f ca="1"/>
        <v>17.731519318692897</v>
      </c>
      <c r="Y59">
        <f ca="1"/>
        <v>17.72997809374418</v>
      </c>
      <c r="Z59">
        <f ca="1"/>
        <v>17.728427258230916</v>
      </c>
      <c r="AA59">
        <f ca="1"/>
        <v>17.726866743926944</v>
      </c>
      <c r="AB59">
        <f ca="1"/>
        <v>17.725296485485</v>
      </c>
      <c r="AC59">
        <f ca="1"/>
        <v>17.723716420765189</v>
      </c>
      <c r="AD59">
        <f ca="1"/>
        <v>17.722126491190107</v>
      </c>
      <c r="AE59">
        <f ca="1"/>
        <v>17.72052664212859</v>
      </c>
      <c r="AF59">
        <f ca="1"/>
        <v>17.718916823310352</v>
      </c>
      <c r="AG59">
        <f ca="1"/>
        <v>17.717296989274079</v>
      </c>
      <c r="AH59">
        <f ca="1"/>
        <v>17.715667099851434</v>
      </c>
      <c r="AI59">
        <f ca="1"/>
        <v>17.714027120689881</v>
      </c>
      <c r="AJ59">
        <f ca="1"/>
        <v>17.712377023817417</v>
      </c>
      <c r="AK59">
        <f ca="1"/>
        <v>17.71071678825243</v>
      </c>
      <c r="AL59">
        <f ca="1"/>
        <v>17.709046400662299</v>
      </c>
      <c r="AM59">
        <f ca="1"/>
        <v>17.707365856074521</v>
      </c>
      <c r="AN59">
        <f ca="1"/>
        <v>17.705675158644535</v>
      </c>
      <c r="AO59">
        <f ca="1"/>
        <v>17.703974322484651</v>
      </c>
      <c r="AP59">
        <f ca="1"/>
        <v>17.702263372558875</v>
      </c>
      <c r="AQ59">
        <f ca="1"/>
        <v>17.700542345648785</v>
      </c>
      <c r="AR59">
        <f ca="1"/>
        <v>17.698811291395948</v>
      </c>
      <c r="AS59">
        <f ca="1"/>
        <v>17.697070273426817</v>
      </c>
      <c r="AT59">
        <f ca="1"/>
        <v>17.695319370566509</v>
      </c>
      <c r="AU59">
        <f ca="1"/>
        <v>17.6935586781482</v>
      </c>
      <c r="AV59">
        <f ca="1"/>
        <v>17.691788309425437</v>
      </c>
      <c r="AW59">
        <f ca="1"/>
        <v>17.690008397095106</v>
      </c>
      <c r="AX59">
        <f ca="1"/>
        <v>17.688219094939342</v>
      </c>
      <c r="AY59">
        <f ca="1"/>
        <v>17.686420579595111</v>
      </c>
      <c r="AZ59">
        <f ca="1"/>
        <v>17.684613052460776</v>
      </c>
      <c r="BA59">
        <f ca="1"/>
        <v>17.682796741749353</v>
      </c>
      <c r="BB59">
        <f ca="1"/>
        <v>17.680971904698822</v>
      </c>
      <c r="BC59">
        <f ca="1"/>
        <v>17.67913882995013</v>
      </c>
      <c r="BD59">
        <f ca="1"/>
        <v>17.677297840104128</v>
      </c>
      <c r="BE59">
        <f ca="1"/>
        <v>17.675449294468777</v>
      </c>
      <c r="BF59">
        <f ca="1"/>
        <v>17.673593592008451</v>
      </c>
      <c r="BG59">
        <f ca="1"/>
        <v>17.67173117450707</v>
      </c>
      <c r="BH59">
        <f ca="1"/>
        <v>17.669862529956731</v>
      </c>
      <c r="BI59">
        <f ca="1"/>
        <v>17.667988196183359</v>
      </c>
      <c r="BJ59">
        <f ca="1"/>
        <v>17.666108764719937</v>
      </c>
      <c r="BK59">
        <f ca="1"/>
        <v>17.664224884937049</v>
      </c>
      <c r="BL59">
        <f ca="1"/>
        <v>17.662337268438986</v>
      </c>
      <c r="BM59">
        <f ca="1"/>
        <v>17.660446693731174</v>
      </c>
      <c r="BN59">
        <f ca="1"/>
        <v>17.658554011162067</v>
      </c>
      <c r="BO59">
        <f ca="1"/>
        <v>17.656660148138439</v>
      </c>
      <c r="BP59">
        <f ca="1"/>
        <v>17.654766114607941</v>
      </c>
      <c r="BQ59">
        <f ca="1"/>
        <v>17.652873008796234</v>
      </c>
      <c r="BR59">
        <f ca="1"/>
        <v>17.650982023177175</v>
      </c>
      <c r="BS59">
        <f ca="1"/>
        <v>17.649094450644377</v>
      </c>
      <c r="BT59">
        <f ca="1"/>
        <v>17.647211690838564</v>
      </c>
      <c r="BU59">
        <f ca="1"/>
        <v>17.645335256568945</v>
      </c>
      <c r="BV59">
        <f ca="1"/>
        <v>17.643466780246047</v>
      </c>
      <c r="BW59">
        <f ca="1"/>
        <v>17.641608020218655</v>
      </c>
      <c r="BX59">
        <f ca="1"/>
        <v>17.639760866876873</v>
      </c>
      <c r="BY59">
        <f ca="1"/>
        <v>17.637927348346537</v>
      </c>
      <c r="BZ59">
        <f ca="1"/>
        <v>17.636109635556092</v>
      </c>
      <c r="CA59">
        <f ca="1"/>
        <v>17.634310046404497</v>
      </c>
      <c r="CB59">
        <f ca="1"/>
        <v>17.632531048696848</v>
      </c>
      <c r="CC59">
        <f ca="1"/>
        <v>17.630775261442011</v>
      </c>
      <c r="CD59">
        <f ca="1"/>
        <v>17.629045454023505</v>
      </c>
      <c r="CE59">
        <f ca="1"/>
        <v>17.627344542660037</v>
      </c>
      <c r="CF59">
        <f ca="1"/>
        <v>17.625675583467146</v>
      </c>
      <c r="CG59">
        <f ca="1"/>
        <v>17.624041761316668</v>
      </c>
      <c r="CH59">
        <f ca="1"/>
        <v>17.622446373571204</v>
      </c>
      <c r="CI59">
        <f ca="1"/>
        <v>17.620892807650634</v>
      </c>
      <c r="CJ59">
        <f ca="1"/>
        <v>17.619384511278415</v>
      </c>
      <c r="CK59">
        <f ca="1"/>
        <v>17.617924954169432</v>
      </c>
      <c r="CL59">
        <f ca="1"/>
        <v>17.616517579880252</v>
      </c>
      <c r="CM59">
        <f ca="1"/>
        <v>17.615165746575254</v>
      </c>
      <c r="CN59">
        <f ca="1"/>
        <v>17.613872655606091</v>
      </c>
      <c r="CO59">
        <f ca="1"/>
        <v>17.612641267107431</v>
      </c>
      <c r="CP59">
        <f ca="1"/>
        <v>17.61147420234018</v>
      </c>
      <c r="CQ59">
        <f ca="1"/>
        <v>17.61037363333595</v>
      </c>
      <c r="CR59">
        <f ca="1"/>
        <v>17.609341161591448</v>
      </c>
      <c r="CS59">
        <f ca="1"/>
        <v>17.608377689202307</v>
      </c>
      <c r="CT59">
        <f ca="1"/>
        <v>17.607483287963039</v>
      </c>
      <c r="CU59">
        <f ca="1"/>
        <v>17.60665707459221</v>
      </c>
      <c r="CV59">
        <f ca="1"/>
        <v>17.605897103269967</v>
      </c>
      <c r="CW59">
        <f ca="1"/>
        <v>17.605200289840578</v>
      </c>
      <c r="CX59">
        <f ca="1"/>
        <v>17.604562384844137</v>
      </c>
      <c r="CY59">
        <f ca="1"/>
        <v>17.603978014197594</v>
      </c>
      <c r="CZ59">
        <f ca="1"/>
        <v>17.603440805688304</v>
      </c>
      <c r="DA59">
        <f ca="1"/>
        <v>17.602943614995333</v>
      </c>
      <c r="DB59">
        <f ca="1"/>
        <v>17.602478855127522</v>
      </c>
      <c r="DC59">
        <f ca="1"/>
        <v>17.602038916770962</v>
      </c>
      <c r="DD59">
        <f ca="1"/>
        <v>17.601616644193825</v>
      </c>
      <c r="DE59">
        <f ca="1"/>
        <v>17.601205804867153</v>
      </c>
      <c r="DF59">
        <f ca="1"/>
        <v>17.600801467857707</v>
      </c>
      <c r="DG59">
        <f ca="1"/>
        <v>17.600400198461138</v>
      </c>
      <c r="DH59">
        <f t="shared" ca="1" si="23"/>
        <v>20.799999999999986</v>
      </c>
    </row>
    <row r="60" spans="8:112" x14ac:dyDescent="0.2">
      <c r="H60">
        <f t="shared" ca="1" si="21"/>
        <v>3.8837881196621691</v>
      </c>
      <c r="I60">
        <f t="shared" ca="1" si="22"/>
        <v>3.5302347290688951</v>
      </c>
      <c r="J60">
        <f t="shared" ca="1" si="24"/>
        <v>21.560034706834951</v>
      </c>
      <c r="K60">
        <f t="shared" ca="1" si="25"/>
        <v>29.519999999999985</v>
      </c>
      <c r="L60">
        <f ca="1"/>
        <v>18.416104254570779</v>
      </c>
      <c r="M60">
        <f ca="1"/>
        <v>18.414640071204932</v>
      </c>
      <c r="N60">
        <f ca="1"/>
        <v>18.4131653331</v>
      </c>
      <c r="O60">
        <f ca="1"/>
        <v>18.41167988975965</v>
      </c>
      <c r="P60">
        <f ca="1"/>
        <v>18.41018358862814</v>
      </c>
      <c r="Q60">
        <f ca="1"/>
        <v>18.408676275113201</v>
      </c>
      <c r="R60">
        <f ca="1"/>
        <v>18.407157792615216</v>
      </c>
      <c r="S60">
        <f ca="1"/>
        <v>18.40562798256342</v>
      </c>
      <c r="T60">
        <f ca="1"/>
        <v>18.404086684459688</v>
      </c>
      <c r="U60">
        <f ca="1"/>
        <v>18.402533735930856</v>
      </c>
      <c r="V60">
        <f ca="1"/>
        <v>18.400968972790384</v>
      </c>
      <c r="W60">
        <f ca="1"/>
        <v>18.399392229110301</v>
      </c>
      <c r="X60">
        <f ca="1"/>
        <v>18.397803337304513</v>
      </c>
      <c r="Y60">
        <f ca="1"/>
        <v>18.396202128224555</v>
      </c>
      <c r="Z60">
        <f ca="1"/>
        <v>18.394588431269121</v>
      </c>
      <c r="AA60">
        <f ca="1"/>
        <v>18.392962074508695</v>
      </c>
      <c r="AB60">
        <f ca="1"/>
        <v>18.391322884826785</v>
      </c>
      <c r="AC60">
        <f ca="1"/>
        <v>18.389670688079509</v>
      </c>
      <c r="AD60">
        <f ca="1"/>
        <v>18.38800530927519</v>
      </c>
      <c r="AE60">
        <f ca="1"/>
        <v>18.38632657277612</v>
      </c>
      <c r="AF60">
        <f ca="1"/>
        <v>18.384634302524557</v>
      </c>
      <c r="AG60">
        <f ca="1"/>
        <v>18.382928322295456</v>
      </c>
      <c r="AH60">
        <f ca="1"/>
        <v>18.38120845597853</v>
      </c>
      <c r="AI60">
        <f ca="1"/>
        <v>18.379474527892565</v>
      </c>
      <c r="AJ60">
        <f ca="1"/>
        <v>18.377726363135118</v>
      </c>
      <c r="AK60">
        <f ca="1"/>
        <v>18.375963787971216</v>
      </c>
      <c r="AL60">
        <f ca="1"/>
        <v>18.374186630264841</v>
      </c>
      <c r="AM60">
        <f ca="1"/>
        <v>18.372394719957445</v>
      </c>
      <c r="AN60">
        <f ca="1"/>
        <v>18.370587889598202</v>
      </c>
      <c r="AO60">
        <f ca="1"/>
        <v>18.368765974931083</v>
      </c>
      <c r="AP60">
        <f ca="1"/>
        <v>18.366928815544405</v>
      </c>
      <c r="AQ60">
        <f ca="1"/>
        <v>18.365076255589148</v>
      </c>
      <c r="AR60">
        <f ca="1"/>
        <v>18.363208144572759</v>
      </c>
      <c r="AS60">
        <f ca="1"/>
        <v>18.361324338236063</v>
      </c>
      <c r="AT60">
        <f ca="1"/>
        <v>18.35942469952154</v>
      </c>
      <c r="AU60">
        <f ca="1"/>
        <v>18.357509099642076</v>
      </c>
      <c r="AV60">
        <f ca="1"/>
        <v>18.355577419260257</v>
      </c>
      <c r="AW60">
        <f ca="1"/>
        <v>18.353629549789218</v>
      </c>
      <c r="AX60">
        <f ca="1"/>
        <v>18.351665394827286</v>
      </c>
      <c r="AY60">
        <f ca="1"/>
        <v>18.349684871739715</v>
      </c>
      <c r="AZ60">
        <f ca="1"/>
        <v>18.34768791340224</v>
      </c>
      <c r="BA60">
        <f ca="1"/>
        <v>18.345674470122727</v>
      </c>
      <c r="BB60">
        <f ca="1"/>
        <v>18.343644511758534</v>
      </c>
      <c r="BC60">
        <f ca="1"/>
        <v>18.341598030049301</v>
      </c>
      <c r="BD60">
        <f ca="1"/>
        <v>18.339535041186394</v>
      </c>
      <c r="BE60">
        <f ca="1"/>
        <v>18.337455588642634</v>
      </c>
      <c r="BF60">
        <f ca="1"/>
        <v>18.335359746287924</v>
      </c>
      <c r="BG60">
        <f ca="1"/>
        <v>18.333247621818906</v>
      </c>
      <c r="BH60">
        <f ca="1"/>
        <v>18.33111936053324</v>
      </c>
      <c r="BI60">
        <f ca="1"/>
        <v>18.328975149481938</v>
      </c>
      <c r="BJ60">
        <f ca="1"/>
        <v>18.326815222035947</v>
      </c>
      <c r="BK60">
        <f ca="1"/>
        <v>18.3246398629061</v>
      </c>
      <c r="BL60">
        <f ca="1"/>
        <v>18.322449413658809</v>
      </c>
      <c r="BM60">
        <f ca="1"/>
        <v>18.320244278772698</v>
      </c>
      <c r="BN60">
        <f ca="1"/>
        <v>18.318024932284544</v>
      </c>
      <c r="BO60">
        <f ca="1"/>
        <v>18.315791925075672</v>
      </c>
      <c r="BP60">
        <f ca="1"/>
        <v>18.313545892852442</v>
      </c>
      <c r="BQ60">
        <f ca="1"/>
        <v>18.311287564876285</v>
      </c>
      <c r="BR60">
        <f ca="1"/>
        <v>18.309017773500081</v>
      </c>
      <c r="BS60">
        <f ca="1"/>
        <v>18.306737464567334</v>
      </c>
      <c r="BT60">
        <f ca="1"/>
        <v>18.304447708728922</v>
      </c>
      <c r="BU60">
        <f ca="1"/>
        <v>18.302149713728078</v>
      </c>
      <c r="BV60">
        <f ca="1"/>
        <v>18.299844837697016</v>
      </c>
      <c r="BW60">
        <f ca="1"/>
        <v>18.297534603497212</v>
      </c>
      <c r="BX60">
        <f ca="1"/>
        <v>18.295220714118528</v>
      </c>
      <c r="BY60">
        <f ca="1"/>
        <v>18.292905069128302</v>
      </c>
      <c r="BZ60">
        <f ca="1"/>
        <v>18.290589782128315</v>
      </c>
      <c r="CA60">
        <f ca="1"/>
        <v>18.288277199132455</v>
      </c>
      <c r="CB60">
        <f ca="1"/>
        <v>18.285969917717786</v>
      </c>
      <c r="CC60">
        <f ca="1"/>
        <v>18.283670806722405</v>
      </c>
      <c r="CD60">
        <f ca="1"/>
        <v>18.28138302616091</v>
      </c>
      <c r="CE60">
        <f ca="1"/>
        <v>18.279110046895656</v>
      </c>
      <c r="CF60">
        <f ca="1"/>
        <v>18.276855669434074</v>
      </c>
      <c r="CG60">
        <f ca="1"/>
        <v>18.27462404101075</v>
      </c>
      <c r="CH60">
        <f ca="1"/>
        <v>18.27241966985012</v>
      </c>
      <c r="CI60">
        <f ca="1"/>
        <v>18.270247435183958</v>
      </c>
      <c r="CJ60">
        <f ca="1"/>
        <v>18.268112591208904</v>
      </c>
      <c r="CK60">
        <f ca="1"/>
        <v>18.266020762709996</v>
      </c>
      <c r="CL60">
        <f ca="1"/>
        <v>18.263977929545167</v>
      </c>
      <c r="CM60">
        <f ca="1"/>
        <v>18.261990396593319</v>
      </c>
      <c r="CN60">
        <f ca="1"/>
        <v>18.260064745137282</v>
      </c>
      <c r="CO60">
        <f ca="1"/>
        <v>18.258207761029393</v>
      </c>
      <c r="CP60">
        <f ca="1"/>
        <v>18.256426334450239</v>
      </c>
      <c r="CQ60">
        <f ca="1"/>
        <v>18.254727325746764</v>
      </c>
      <c r="CR60">
        <f ca="1"/>
        <v>18.253117391914472</v>
      </c>
      <c r="CS60">
        <f ca="1"/>
        <v>18.251602769041209</v>
      </c>
      <c r="CT60">
        <f ca="1"/>
        <v>18.250189007825291</v>
      </c>
      <c r="CU60">
        <f ca="1"/>
        <v>18.248880662584888</v>
      </c>
      <c r="CV60">
        <f ca="1"/>
        <v>18.24768093953395</v>
      </c>
      <c r="CW60">
        <f ca="1"/>
        <v>18.246591318059796</v>
      </c>
      <c r="CX60">
        <f ca="1"/>
        <v>18.245611169695337</v>
      </c>
      <c r="CY60">
        <f ca="1"/>
        <v>18.244737413386702</v>
      </c>
      <c r="CZ60">
        <f ca="1"/>
        <v>18.243964261561096</v>
      </c>
      <c r="DA60">
        <f ca="1"/>
        <v>18.24328312687004</v>
      </c>
      <c r="DB60">
        <f ca="1"/>
        <v>18.242682769415371</v>
      </c>
      <c r="DC60">
        <f ca="1"/>
        <v>18.242149760797624</v>
      </c>
      <c r="DD60">
        <f ca="1"/>
        <v>18.241669313522731</v>
      </c>
      <c r="DE60">
        <f ca="1"/>
        <v>18.241226460304851</v>
      </c>
      <c r="DF60">
        <f ca="1"/>
        <v>18.24080746076908</v>
      </c>
      <c r="DG60">
        <f ca="1"/>
        <v>18.240401173067525</v>
      </c>
      <c r="DH60">
        <f t="shared" ca="1" si="23"/>
        <v>21.519999999999985</v>
      </c>
    </row>
    <row r="61" spans="8:112" x14ac:dyDescent="0.2">
      <c r="H61">
        <f t="shared" ca="1" si="21"/>
        <v>3.9519462881883545</v>
      </c>
      <c r="I61">
        <f t="shared" ca="1" si="22"/>
        <v>3.5983928975950805</v>
      </c>
      <c r="J61">
        <f t="shared" ca="1" si="24"/>
        <v>22.280002462972263</v>
      </c>
      <c r="K61">
        <f t="shared" ca="1" si="25"/>
        <v>30.239999999999984</v>
      </c>
      <c r="L61">
        <f ca="1"/>
        <v>19.086483757633513</v>
      </c>
      <c r="M61">
        <f ca="1"/>
        <v>19.085024264968727</v>
      </c>
      <c r="N61">
        <f ca="1"/>
        <v>19.083552859955038</v>
      </c>
      <c r="O61">
        <f ca="1"/>
        <v>19.082069333829757</v>
      </c>
      <c r="P61">
        <f ca="1"/>
        <v>19.080573473218578</v>
      </c>
      <c r="Q61">
        <f ca="1"/>
        <v>19.079065060033784</v>
      </c>
      <c r="R61">
        <f ca="1"/>
        <v>19.077543871371976</v>
      </c>
      <c r="S61">
        <f ca="1"/>
        <v>19.076009679411598</v>
      </c>
      <c r="T61">
        <f ca="1"/>
        <v>19.074462251310532</v>
      </c>
      <c r="U61">
        <f ca="1"/>
        <v>19.07290134910415</v>
      </c>
      <c r="V61">
        <f ca="1"/>
        <v>19.071326729604198</v>
      </c>
      <c r="W61">
        <f ca="1"/>
        <v>19.069738144298949</v>
      </c>
      <c r="X61">
        <f ca="1"/>
        <v>19.068135339255168</v>
      </c>
      <c r="Y61">
        <f ca="1"/>
        <v>19.066518055022435</v>
      </c>
      <c r="Z61">
        <f ca="1"/>
        <v>19.064886026540545</v>
      </c>
      <c r="AA61">
        <f ca="1"/>
        <v>19.063238983050635</v>
      </c>
      <c r="AB61">
        <f ca="1"/>
        <v>19.061576648011009</v>
      </c>
      <c r="AC61">
        <f ca="1"/>
        <v>19.059898739018507</v>
      </c>
      <c r="AD61">
        <f ca="1"/>
        <v>19.058204967736586</v>
      </c>
      <c r="AE61">
        <f ca="1"/>
        <v>19.056495039831223</v>
      </c>
      <c r="AF61">
        <f ca="1"/>
        <v>19.054768654916202</v>
      </c>
      <c r="AG61">
        <f ca="1"/>
        <v>19.053025506509098</v>
      </c>
      <c r="AH61">
        <f ca="1"/>
        <v>19.0512652819999</v>
      </c>
      <c r="AI61">
        <f ca="1"/>
        <v>19.049487662634174</v>
      </c>
      <c r="AJ61">
        <f ca="1"/>
        <v>19.047692323512948</v>
      </c>
      <c r="AK61">
        <f ca="1"/>
        <v>19.045878933611867</v>
      </c>
      <c r="AL61">
        <f ca="1"/>
        <v>19.044047155822451</v>
      </c>
      <c r="AM61">
        <f ca="1"/>
        <v>19.042196647018542</v>
      </c>
      <c r="AN61">
        <f ca="1"/>
        <v>19.040327058151576</v>
      </c>
      <c r="AO61">
        <f ca="1"/>
        <v>19.038438034378657</v>
      </c>
      <c r="AP61">
        <f ca="1"/>
        <v>19.036529215228065</v>
      </c>
      <c r="AQ61">
        <f ca="1"/>
        <v>19.034600234807026</v>
      </c>
      <c r="AR61">
        <f ca="1"/>
        <v>19.032650722057845</v>
      </c>
      <c r="AS61">
        <f ca="1"/>
        <v>19.030680301068532</v>
      </c>
      <c r="AT61">
        <f ca="1"/>
        <v>19.028688591445434</v>
      </c>
      <c r="AU61">
        <f ca="1"/>
        <v>19.02667520875595</v>
      </c>
      <c r="AV61">
        <f ca="1"/>
        <v>19.02463976505064</v>
      </c>
      <c r="AW61">
        <f ca="1"/>
        <v>19.022581869475168</v>
      </c>
      <c r="AX61">
        <f ca="1"/>
        <v>19.020501128983813</v>
      </c>
      <c r="AY61">
        <f ca="1"/>
        <v>19.018397149167875</v>
      </c>
      <c r="AZ61">
        <f ca="1"/>
        <v>19.016269535213983</v>
      </c>
      <c r="BA61">
        <f ca="1"/>
        <v>19.01411789300915</v>
      </c>
      <c r="BB61">
        <f ca="1"/>
        <v>19.011941830411853</v>
      </c>
      <c r="BC61">
        <f ca="1"/>
        <v>19.009740958710633</v>
      </c>
      <c r="BD61">
        <f ca="1"/>
        <v>19.007514894294648</v>
      </c>
      <c r="BE61">
        <f ca="1"/>
        <v>19.005263260563861</v>
      </c>
      <c r="BF61">
        <f ca="1"/>
        <v>19.002985690110062</v>
      </c>
      <c r="BG61">
        <f ca="1"/>
        <v>19.000681827203977</v>
      </c>
      <c r="BH61">
        <f ca="1"/>
        <v>18.99835133062852</v>
      </c>
      <c r="BI61">
        <f ca="1"/>
        <v>18.995993876903199</v>
      </c>
      <c r="BJ61">
        <f ca="1"/>
        <v>18.993609163951021</v>
      </c>
      <c r="BK61">
        <f ca="1"/>
        <v>18.99119691526548</v>
      </c>
      <c r="BL61">
        <f ca="1"/>
        <v>18.988756884643092</v>
      </c>
      <c r="BM61">
        <f ca="1"/>
        <v>18.986288861555302</v>
      </c>
      <c r="BN61">
        <f ca="1"/>
        <v>18.983792677243304</v>
      </c>
      <c r="BO61">
        <f ca="1"/>
        <v>18.981268211629846</v>
      </c>
      <c r="BP61">
        <f ca="1"/>
        <v>18.978715401154265</v>
      </c>
      <c r="BQ61">
        <f ca="1"/>
        <v>18.976134247650364</v>
      </c>
      <c r="BR61">
        <f ca="1"/>
        <v>18.973524828401505</v>
      </c>
      <c r="BS61">
        <f ca="1"/>
        <v>18.970887307523633</v>
      </c>
      <c r="BT61">
        <f ca="1"/>
        <v>18.968221948844782</v>
      </c>
      <c r="BU61">
        <f ca="1"/>
        <v>18.965529130468848</v>
      </c>
      <c r="BV61">
        <f ca="1"/>
        <v>18.962809361231905</v>
      </c>
      <c r="BW61">
        <f ca="1"/>
        <v>18.960063299280623</v>
      </c>
      <c r="BX61">
        <f ca="1"/>
        <v>18.957291773024163</v>
      </c>
      <c r="BY61">
        <f ca="1"/>
        <v>18.954495804731895</v>
      </c>
      <c r="BZ61">
        <f ca="1"/>
        <v>18.951676637068282</v>
      </c>
      <c r="CA61">
        <f ca="1"/>
        <v>18.948835762871536</v>
      </c>
      <c r="CB61">
        <f ca="1"/>
        <v>18.945974958490623</v>
      </c>
      <c r="CC61">
        <f ca="1"/>
        <v>18.94309632099257</v>
      </c>
      <c r="CD61">
        <f ca="1"/>
        <v>18.940202309532381</v>
      </c>
      <c r="CE61">
        <f ca="1"/>
        <v>18.937295791134204</v>
      </c>
      <c r="CF61">
        <f ca="1"/>
        <v>18.93438009105326</v>
      </c>
      <c r="CG61">
        <f ca="1"/>
        <v>18.93145904775967</v>
      </c>
      <c r="CH61">
        <f ca="1"/>
        <v>18.928537072388863</v>
      </c>
      <c r="CI61">
        <f ca="1"/>
        <v>18.92561921221273</v>
      </c>
      <c r="CJ61">
        <f ca="1"/>
        <v>18.922711217270379</v>
      </c>
      <c r="CK61">
        <f ca="1"/>
        <v>18.919819608714668</v>
      </c>
      <c r="CL61">
        <f ca="1"/>
        <v>18.916951746630954</v>
      </c>
      <c r="CM61">
        <f ca="1"/>
        <v>18.914115894005938</v>
      </c>
      <c r="CN61">
        <f ca="1"/>
        <v>18.911321272097556</v>
      </c>
      <c r="CO61">
        <f ca="1"/>
        <v>18.908578100607642</v>
      </c>
      <c r="CP61">
        <f ca="1"/>
        <v>18.905897613718082</v>
      </c>
      <c r="CQ61">
        <f ca="1"/>
        <v>18.903292040176826</v>
      </c>
      <c r="CR61">
        <f ca="1"/>
        <v>18.900774532226766</v>
      </c>
      <c r="CS61">
        <f ca="1"/>
        <v>18.898359024390512</v>
      </c>
      <c r="CT61">
        <f ca="1"/>
        <v>18.896059999290358</v>
      </c>
      <c r="CU61">
        <f ca="1"/>
        <v>18.89389213445908</v>
      </c>
      <c r="CV61">
        <f ca="1"/>
        <v>18.891869802651435</v>
      </c>
      <c r="CW61">
        <f ca="1"/>
        <v>18.890006400385023</v>
      </c>
      <c r="CX61">
        <f ca="1"/>
        <v>18.888313488147105</v>
      </c>
      <c r="CY61">
        <f ca="1"/>
        <v>18.886799744785044</v>
      </c>
      <c r="CZ61">
        <f ca="1"/>
        <v>18.885469772815529</v>
      </c>
      <c r="DA61">
        <f ca="1"/>
        <v>18.884322845494378</v>
      </c>
      <c r="DB61">
        <f ca="1"/>
        <v>18.883351762990923</v>
      </c>
      <c r="DC61">
        <f ca="1"/>
        <v>18.882542079656734</v>
      </c>
      <c r="DD61">
        <f ca="1"/>
        <v>18.881872058472918</v>
      </c>
      <c r="DE61">
        <f ca="1"/>
        <v>18.881313758314363</v>
      </c>
      <c r="DF61">
        <f ca="1"/>
        <v>18.880835584768356</v>
      </c>
      <c r="DG61">
        <f ca="1"/>
        <v>18.880406321493332</v>
      </c>
      <c r="DH61">
        <f t="shared" ca="1" si="23"/>
        <v>22.239999999999984</v>
      </c>
    </row>
    <row r="62" spans="8:112" x14ac:dyDescent="0.2">
      <c r="H62">
        <f t="shared" ca="1" si="21"/>
        <v>4.0185005853221174</v>
      </c>
      <c r="I62">
        <f t="shared" ca="1" si="22"/>
        <v>3.6649471947288434</v>
      </c>
      <c r="J62">
        <f t="shared" ca="1" si="24"/>
        <v>22.999978131101649</v>
      </c>
      <c r="K62">
        <f t="shared" ca="1" si="25"/>
        <v>30.959999999999983</v>
      </c>
      <c r="L62">
        <f ca="1"/>
        <v>19.760255288546031</v>
      </c>
      <c r="M62">
        <f ca="1"/>
        <v>19.758840372547088</v>
      </c>
      <c r="N62">
        <f ca="1"/>
        <v>19.757412898085438</v>
      </c>
      <c r="O62">
        <f ca="1"/>
        <v>19.755972614058482</v>
      </c>
      <c r="P62">
        <f ca="1"/>
        <v>19.754519262560382</v>
      </c>
      <c r="Q62">
        <f ca="1"/>
        <v>19.753052578657972</v>
      </c>
      <c r="R62">
        <f ca="1"/>
        <v>19.751572290158666</v>
      </c>
      <c r="S62">
        <f ca="1"/>
        <v>19.750078117370016</v>
      </c>
      <c r="T62">
        <f ca="1"/>
        <v>19.748569772850626</v>
      </c>
      <c r="U62">
        <f ca="1"/>
        <v>19.747046961152204</v>
      </c>
      <c r="V62">
        <f ca="1"/>
        <v>19.745509378552459</v>
      </c>
      <c r="W62">
        <f ca="1"/>
        <v>19.74395671277863</v>
      </c>
      <c r="X62">
        <f ca="1"/>
        <v>19.742388642721359</v>
      </c>
      <c r="Y62">
        <f ca="1"/>
        <v>19.740804838138683</v>
      </c>
      <c r="Z62">
        <f ca="1"/>
        <v>19.739204959349891</v>
      </c>
      <c r="AA62">
        <f ca="1"/>
        <v>19.737588656919105</v>
      </c>
      <c r="AB62">
        <f ca="1"/>
        <v>19.735955571328365</v>
      </c>
      <c r="AC62">
        <f ca="1"/>
        <v>19.734305332640002</v>
      </c>
      <c r="AD62">
        <f ca="1"/>
        <v>19.732637560148298</v>
      </c>
      <c r="AE62">
        <f ca="1"/>
        <v>19.730951862020277</v>
      </c>
      <c r="AF62">
        <f ca="1"/>
        <v>19.729247834925605</v>
      </c>
      <c r="AG62">
        <f ca="1"/>
        <v>19.727525063655662</v>
      </c>
      <c r="AH62">
        <f ca="1"/>
        <v>19.725783120731915</v>
      </c>
      <c r="AI62">
        <f ca="1"/>
        <v>19.724021566003717</v>
      </c>
      <c r="AJ62">
        <f ca="1"/>
        <v>19.72223994623597</v>
      </c>
      <c r="AK62">
        <f ca="1"/>
        <v>19.720437794686948</v>
      </c>
      <c r="AL62">
        <f ca="1"/>
        <v>19.718614630676949</v>
      </c>
      <c r="AM62">
        <f ca="1"/>
        <v>19.716769959148515</v>
      </c>
      <c r="AN62">
        <f ca="1"/>
        <v>19.714903270219175</v>
      </c>
      <c r="AO62">
        <f ca="1"/>
        <v>19.713014038727927</v>
      </c>
      <c r="AP62">
        <f ca="1"/>
        <v>19.711101723776878</v>
      </c>
      <c r="AQ62">
        <f ca="1"/>
        <v>19.709165768269933</v>
      </c>
      <c r="AR62">
        <f ca="1"/>
        <v>19.707205598450731</v>
      </c>
      <c r="AS62">
        <f ca="1"/>
        <v>19.705220623442361</v>
      </c>
      <c r="AT62">
        <f ca="1"/>
        <v>19.703210234792103</v>
      </c>
      <c r="AU62">
        <f ca="1"/>
        <v>19.701173806025011</v>
      </c>
      <c r="AV62">
        <f ca="1"/>
        <v>19.699110692210738</v>
      </c>
      <c r="AW62">
        <f ca="1"/>
        <v>19.697020229548919</v>
      </c>
      <c r="AX62">
        <f ca="1"/>
        <v>19.694901734979538</v>
      </c>
      <c r="AY62">
        <f ca="1"/>
        <v>19.692754505825533</v>
      </c>
      <c r="AZ62">
        <f ca="1"/>
        <v>19.690577819476481</v>
      </c>
      <c r="BA62">
        <f ca="1"/>
        <v>19.688370933123654</v>
      </c>
      <c r="BB62">
        <f ca="1"/>
        <v>19.686133083558499</v>
      </c>
      <c r="BC62">
        <f ca="1"/>
        <v>19.683863487048793</v>
      </c>
      <c r="BD62">
        <f ca="1"/>
        <v>19.681561339309106</v>
      </c>
      <c r="BE62">
        <f ca="1"/>
        <v>19.679225815585138</v>
      </c>
      <c r="BF62">
        <f ca="1"/>
        <v>19.676856070874884</v>
      </c>
      <c r="BG62">
        <f ca="1"/>
        <v>19.674451240313456</v>
      </c>
      <c r="BH62">
        <f ca="1"/>
        <v>19.672010439753127</v>
      </c>
      <c r="BI62">
        <f ca="1"/>
        <v>19.669532766575539</v>
      </c>
      <c r="BJ62">
        <f ca="1"/>
        <v>19.667017300779374</v>
      </c>
      <c r="BK62">
        <f ca="1"/>
        <v>19.664463106394322</v>
      </c>
      <c r="BL62">
        <f ca="1"/>
        <v>19.661869233280939</v>
      </c>
      <c r="BM62">
        <f ca="1"/>
        <v>19.659234719386401</v>
      </c>
      <c r="BN62">
        <f ca="1"/>
        <v>19.656558593538207</v>
      </c>
      <c r="BO62">
        <f ca="1"/>
        <v>19.653839878872336</v>
      </c>
      <c r="BP62">
        <f ca="1"/>
        <v>19.651077597009149</v>
      </c>
      <c r="BQ62">
        <f ca="1"/>
        <v>19.648270773110234</v>
      </c>
      <c r="BR62">
        <f ca="1"/>
        <v>19.645418441972762</v>
      </c>
      <c r="BS62">
        <f ca="1"/>
        <v>19.642519655345623</v>
      </c>
      <c r="BT62">
        <f ca="1"/>
        <v>19.639573490683894</v>
      </c>
      <c r="BU62">
        <f ca="1"/>
        <v>19.636579061596652</v>
      </c>
      <c r="BV62">
        <f ca="1"/>
        <v>19.633535530288054</v>
      </c>
      <c r="BW62">
        <f ca="1"/>
        <v>19.630442122344387</v>
      </c>
      <c r="BX62">
        <f ca="1"/>
        <v>19.627298144282108</v>
      </c>
      <c r="BY62">
        <f ca="1"/>
        <v>19.624103004343869</v>
      </c>
      <c r="BZ62">
        <f ca="1"/>
        <v>19.620856237114698</v>
      </c>
      <c r="CA62">
        <f ca="1"/>
        <v>19.617557532627952</v>
      </c>
      <c r="CB62">
        <f ca="1"/>
        <v>19.614206770744069</v>
      </c>
      <c r="CC62">
        <f ca="1"/>
        <v>19.61080406171406</v>
      </c>
      <c r="CD62">
        <f ca="1"/>
        <v>19.607349793985659</v>
      </c>
      <c r="CE62">
        <f ca="1"/>
        <v>19.603844690472144</v>
      </c>
      <c r="CF62">
        <f ca="1"/>
        <v>19.600289874679763</v>
      </c>
      <c r="CG62">
        <f ca="1"/>
        <v>19.596686948274701</v>
      </c>
      <c r="CH62">
        <f ca="1"/>
        <v>19.593038081853773</v>
      </c>
      <c r="CI62">
        <f ca="1"/>
        <v>19.589346120848521</v>
      </c>
      <c r="CJ62">
        <f ca="1"/>
        <v>19.585614708611299</v>
      </c>
      <c r="CK62">
        <f ca="1"/>
        <v>19.581848428761141</v>
      </c>
      <c r="CL62">
        <f ca="1"/>
        <v>19.578052968738927</v>
      </c>
      <c r="CM62">
        <f ca="1"/>
        <v>19.57423530613514</v>
      </c>
      <c r="CN62">
        <f ca="1"/>
        <v>19.570403918561251</v>
      </c>
      <c r="CO62">
        <f ca="1"/>
        <v>19.566569016424378</v>
      </c>
      <c r="CP62">
        <f ca="1"/>
        <v>19.562742795634751</v>
      </c>
      <c r="CQ62">
        <f ca="1"/>
        <v>19.558939703615255</v>
      </c>
      <c r="CR62">
        <f ca="1"/>
        <v>19.555176706446741</v>
      </c>
      <c r="CS62">
        <f ca="1"/>
        <v>19.551473536881595</v>
      </c>
      <c r="CT62">
        <f ca="1"/>
        <v>19.547852891478357</v>
      </c>
      <c r="CU62">
        <f ca="1"/>
        <v>19.544340529409421</v>
      </c>
      <c r="CV62">
        <f ca="1"/>
        <v>19.540965204935642</v>
      </c>
      <c r="CW62">
        <f ca="1"/>
        <v>19.537758340181917</v>
      </c>
      <c r="CX62">
        <f ca="1"/>
        <v>19.534753316345935</v>
      </c>
      <c r="CY62">
        <f ca="1"/>
        <v>19.531984234659969</v>
      </c>
      <c r="CZ62">
        <f ca="1"/>
        <v>19.529483983768479</v>
      </c>
      <c r="DA62">
        <f ca="1"/>
        <v>19.527281467253307</v>
      </c>
      <c r="DB62">
        <f ca="1"/>
        <v>19.525397926475211</v>
      </c>
      <c r="DC62">
        <f ca="1"/>
        <v>19.523842487839477</v>
      </c>
      <c r="DD62">
        <f ca="1"/>
        <v>19.522607428918391</v>
      </c>
      <c r="DE62">
        <f ca="1"/>
        <v>19.521664239800774</v>
      </c>
      <c r="DF62">
        <f ca="1"/>
        <v>19.520962318373734</v>
      </c>
      <c r="DG62">
        <f ca="1"/>
        <v>19.520432816336463</v>
      </c>
      <c r="DH62">
        <f t="shared" ca="1" si="23"/>
        <v>22.959999999999983</v>
      </c>
    </row>
    <row r="63" spans="8:112" x14ac:dyDescent="0.2">
      <c r="H63">
        <f t="shared" ca="1" si="21"/>
        <v>4.0835247622537016</v>
      </c>
      <c r="I63">
        <f t="shared" ca="1" si="22"/>
        <v>3.7299713716604277</v>
      </c>
      <c r="J63">
        <f t="shared" ca="1" si="24"/>
        <v>23.719959726129602</v>
      </c>
      <c r="K63">
        <f t="shared" ca="1" si="25"/>
        <v>31.679999999999982</v>
      </c>
      <c r="L63">
        <f ca="1"/>
        <v>20.437125792108336</v>
      </c>
      <c r="M63">
        <f ca="1"/>
        <v>20.435795693039807</v>
      </c>
      <c r="N63">
        <f ca="1"/>
        <v>20.434453207274561</v>
      </c>
      <c r="O63">
        <f ca="1"/>
        <v>20.43309806371731</v>
      </c>
      <c r="P63">
        <f ca="1"/>
        <v>20.431729983019512</v>
      </c>
      <c r="Q63">
        <f ca="1"/>
        <v>20.430348677260167</v>
      </c>
      <c r="R63">
        <f ca="1"/>
        <v>20.428953849611872</v>
      </c>
      <c r="S63">
        <f ca="1"/>
        <v>20.427545193991254</v>
      </c>
      <c r="T63">
        <f ca="1"/>
        <v>20.426122394693035</v>
      </c>
      <c r="U63">
        <f ca="1"/>
        <v>20.424685126006821</v>
      </c>
      <c r="V63">
        <f ca="1"/>
        <v>20.42323305181564</v>
      </c>
      <c r="W63">
        <f ca="1"/>
        <v>20.421765825175342</v>
      </c>
      <c r="X63">
        <f ca="1"/>
        <v>20.420283087873734</v>
      </c>
      <c r="Y63">
        <f ca="1"/>
        <v>20.418784469968411</v>
      </c>
      <c r="Z63">
        <f ca="1"/>
        <v>20.417269589302055</v>
      </c>
      <c r="AA63">
        <f ca="1"/>
        <v>20.415738050994051</v>
      </c>
      <c r="AB63">
        <f ca="1"/>
        <v>20.414189446907056</v>
      </c>
      <c r="AC63">
        <f ca="1"/>
        <v>20.412623355087177</v>
      </c>
      <c r="AD63">
        <f ca="1"/>
        <v>20.411039339176309</v>
      </c>
      <c r="AE63">
        <f ca="1"/>
        <v>20.409436947795047</v>
      </c>
      <c r="AF63">
        <f ca="1"/>
        <v>20.407815713894639</v>
      </c>
      <c r="AG63">
        <f ca="1"/>
        <v>20.40617515407622</v>
      </c>
      <c r="AH63">
        <f ca="1"/>
        <v>20.404514767875487</v>
      </c>
      <c r="AI63">
        <f ca="1"/>
        <v>20.402834037011051</v>
      </c>
      <c r="AJ63">
        <f ca="1"/>
        <v>20.401132424594277</v>
      </c>
      <c r="AK63">
        <f ca="1"/>
        <v>20.399409374298717</v>
      </c>
      <c r="AL63">
        <f ca="1"/>
        <v>20.39766430948681</v>
      </c>
      <c r="AM63">
        <f ca="1"/>
        <v>20.395896632291581</v>
      </c>
      <c r="AN63">
        <f ca="1"/>
        <v>20.394105722650949</v>
      </c>
      <c r="AO63">
        <f ca="1"/>
        <v>20.392290937292113</v>
      </c>
      <c r="AP63">
        <f ca="1"/>
        <v>20.390451608663437</v>
      </c>
      <c r="AQ63">
        <f ca="1"/>
        <v>20.388587043811118</v>
      </c>
      <c r="AR63">
        <f ca="1"/>
        <v>20.386696523197873</v>
      </c>
      <c r="AS63">
        <f ca="1"/>
        <v>20.384779299460764</v>
      </c>
      <c r="AT63">
        <f ca="1"/>
        <v>20.382834596105287</v>
      </c>
      <c r="AU63">
        <f ca="1"/>
        <v>20.380861606132743</v>
      </c>
      <c r="AV63">
        <f ca="1"/>
        <v>20.378859490597989</v>
      </c>
      <c r="AW63">
        <f ca="1"/>
        <v>20.37682737709466</v>
      </c>
      <c r="AX63">
        <f ca="1"/>
        <v>20.374764358164938</v>
      </c>
      <c r="AY63">
        <f ca="1"/>
        <v>20.372669489631321</v>
      </c>
      <c r="AZ63">
        <f ca="1"/>
        <v>20.370541788847785</v>
      </c>
      <c r="BA63">
        <f ca="1"/>
        <v>20.368380232868265</v>
      </c>
      <c r="BB63">
        <f ca="1"/>
        <v>20.366183756530692</v>
      </c>
      <c r="BC63">
        <f ca="1"/>
        <v>20.363951250455376</v>
      </c>
      <c r="BD63">
        <f ca="1"/>
        <v>20.361681558957482</v>
      </c>
      <c r="BE63">
        <f ca="1"/>
        <v>20.359373477874033</v>
      </c>
      <c r="BF63">
        <f ca="1"/>
        <v>20.357025752307354</v>
      </c>
      <c r="BG63">
        <f ca="1"/>
        <v>20.354637074288494</v>
      </c>
      <c r="BH63">
        <f ca="1"/>
        <v>20.352206080366031</v>
      </c>
      <c r="BI63">
        <f ca="1"/>
        <v>20.349731349128419</v>
      </c>
      <c r="BJ63">
        <f ca="1"/>
        <v>20.347211398671064</v>
      </c>
      <c r="BK63">
        <f ca="1"/>
        <v>20.344644684023599</v>
      </c>
      <c r="BL63">
        <f ca="1"/>
        <v>20.342029594557516</v>
      </c>
      <c r="BM63">
        <f ca="1"/>
        <v>20.33936445140084</v>
      </c>
      <c r="BN63">
        <f ca="1"/>
        <v>20.336647504894046</v>
      </c>
      <c r="BO63">
        <f ca="1"/>
        <v>20.333876932131279</v>
      </c>
      <c r="BP63">
        <f ca="1"/>
        <v>20.331050834642625</v>
      </c>
      <c r="BQ63">
        <f ca="1"/>
        <v>20.328167236288216</v>
      </c>
      <c r="BR63">
        <f ca="1"/>
        <v>20.325224081453264</v>
      </c>
      <c r="BS63">
        <f ca="1"/>
        <v>20.322219233655893</v>
      </c>
      <c r="BT63">
        <f ca="1"/>
        <v>20.319150474708099</v>
      </c>
      <c r="BU63">
        <f ca="1"/>
        <v>20.316015504605343</v>
      </c>
      <c r="BV63">
        <f ca="1"/>
        <v>20.312811942364078</v>
      </c>
      <c r="BW63">
        <f ca="1"/>
        <v>20.30953732808106</v>
      </c>
      <c r="BX63">
        <f ca="1"/>
        <v>20.306189126556191</v>
      </c>
      <c r="BY63">
        <f ca="1"/>
        <v>20.302764732905288</v>
      </c>
      <c r="BZ63">
        <f ca="1"/>
        <v>20.299261480694774</v>
      </c>
      <c r="CA63">
        <f ca="1"/>
        <v>20.295676653262177</v>
      </c>
      <c r="CB63">
        <f ca="1"/>
        <v>20.292007499051017</v>
      </c>
      <c r="CC63">
        <f ca="1"/>
        <v>20.288251251994595</v>
      </c>
      <c r="CD63">
        <f ca="1"/>
        <v>20.284405158240379</v>
      </c>
      <c r="CE63">
        <f ca="1"/>
        <v>20.280466510828127</v>
      </c>
      <c r="CF63">
        <f ca="1"/>
        <v>20.27643269433613</v>
      </c>
      <c r="CG63">
        <f ca="1"/>
        <v>20.272301242009299</v>
      </c>
      <c r="CH63">
        <f ca="1"/>
        <v>20.268069908503652</v>
      </c>
      <c r="CI63">
        <f ca="1"/>
        <v>20.26373676214887</v>
      </c>
      <c r="CJ63">
        <f ca="1"/>
        <v>20.259300301573152</v>
      </c>
      <c r="CK63">
        <f ca="1"/>
        <v>20.254759602681688</v>
      </c>
      <c r="CL63">
        <f ca="1"/>
        <v>20.25011450335672</v>
      </c>
      <c r="CM63">
        <f ca="1"/>
        <v>20.245365834866814</v>
      </c>
      <c r="CN63">
        <f ca="1"/>
        <v>20.240515710820933</v>
      </c>
      <c r="CO63">
        <f ca="1"/>
        <v>20.235567886510374</v>
      </c>
      <c r="CP63">
        <f ca="1"/>
        <v>20.230528203480173</v>
      </c>
      <c r="CQ63">
        <f ca="1"/>
        <v>20.225405135820967</v>
      </c>
      <c r="CR63">
        <f ca="1"/>
        <v>20.220210455339323</v>
      </c>
      <c r="CS63">
        <f ca="1"/>
        <v>20.214960031342809</v>
      </c>
      <c r="CT63">
        <f ca="1"/>
        <v>20.209674775407851</v>
      </c>
      <c r="CU63">
        <f ca="1"/>
        <v>20.204381729179666</v>
      </c>
      <c r="CV63">
        <f ca="1"/>
        <v>20.199115269305267</v>
      </c>
      <c r="CW63">
        <f ca="1"/>
        <v>20.19391836105245</v>
      </c>
      <c r="CX63">
        <f ca="1"/>
        <v>20.188843721228018</v>
      </c>
      <c r="CY63">
        <f ca="1"/>
        <v>20.183954639142478</v>
      </c>
      <c r="CZ63">
        <f ca="1"/>
        <v>20.179325038155365</v>
      </c>
      <c r="DA63">
        <f ca="1"/>
        <v>20.17503813160312</v>
      </c>
      <c r="DB63">
        <f ca="1"/>
        <v>20.171182747932658</v>
      </c>
      <c r="DC63">
        <f ca="1"/>
        <v>20.167846135892891</v>
      </c>
      <c r="DD63">
        <f ca="1"/>
        <v>20.165101991947477</v>
      </c>
      <c r="DE63">
        <f ca="1"/>
        <v>20.162992976965569</v>
      </c>
      <c r="DF63">
        <f ca="1"/>
        <v>20.161508856650244</v>
      </c>
      <c r="DG63">
        <f ca="1"/>
        <v>20.160565761287348</v>
      </c>
      <c r="DH63">
        <f t="shared" ca="1" si="23"/>
        <v>23.679999999999982</v>
      </c>
    </row>
    <row r="64" spans="8:112" x14ac:dyDescent="0.2">
      <c r="H64">
        <f t="shared" ca="1" si="21"/>
        <v>4.1470875973161752</v>
      </c>
      <c r="I64">
        <f t="shared" ca="1" si="22"/>
        <v>3.7935342067229012</v>
      </c>
      <c r="J64">
        <f t="shared" ca="1" si="24"/>
        <v>24.439945771515461</v>
      </c>
      <c r="K64">
        <f t="shared" ca="1" si="25"/>
        <v>32.399999999999984</v>
      </c>
      <c r="L64">
        <f ca="1"/>
        <v>21.116697143663796</v>
      </c>
      <c r="M64">
        <f ca="1"/>
        <v>21.115489841898494</v>
      </c>
      <c r="N64">
        <f ca="1"/>
        <v>21.114271170658888</v>
      </c>
      <c r="O64">
        <f ca="1"/>
        <v>21.113040864786466</v>
      </c>
      <c r="P64">
        <f ca="1"/>
        <v>21.111798650427232</v>
      </c>
      <c r="Q64">
        <f ca="1"/>
        <v>21.110544244664322</v>
      </c>
      <c r="R64">
        <f ca="1"/>
        <v>21.109277355131535</v>
      </c>
      <c r="S64">
        <f ca="1"/>
        <v>21.10799767960674</v>
      </c>
      <c r="T64">
        <f ca="1"/>
        <v>21.1067049055839</v>
      </c>
      <c r="U64">
        <f ca="1"/>
        <v>21.105398709822374</v>
      </c>
      <c r="V64">
        <f ca="1"/>
        <v>21.10407875787207</v>
      </c>
      <c r="W64">
        <f ca="1"/>
        <v>21.102744703572924</v>
      </c>
      <c r="X64">
        <f ca="1"/>
        <v>21.101396188527104</v>
      </c>
      <c r="Y64">
        <f ca="1"/>
        <v>21.100032841542127</v>
      </c>
      <c r="Z64">
        <f ca="1"/>
        <v>21.098654278043028</v>
      </c>
      <c r="AA64">
        <f ca="1"/>
        <v>21.097260099451574</v>
      </c>
      <c r="AB64">
        <f ca="1"/>
        <v>21.095849892530332</v>
      </c>
      <c r="AC64">
        <f ca="1"/>
        <v>21.094423228689202</v>
      </c>
      <c r="AD64">
        <f ca="1"/>
        <v>21.092979663251992</v>
      </c>
      <c r="AE64">
        <f ca="1"/>
        <v>21.091518734680232</v>
      </c>
      <c r="AF64">
        <f ca="1"/>
        <v>21.090039963751348</v>
      </c>
      <c r="AG64">
        <f ca="1"/>
        <v>21.088542852688011</v>
      </c>
      <c r="AH64">
        <f ca="1"/>
        <v>21.087026884235303</v>
      </c>
      <c r="AI64">
        <f ca="1"/>
        <v>21.085491520681973</v>
      </c>
      <c r="AJ64">
        <f ca="1"/>
        <v>21.083936202821846</v>
      </c>
      <c r="AK64">
        <f ca="1"/>
        <v>21.082360348851122</v>
      </c>
      <c r="AL64">
        <f ca="1"/>
        <v>21.080763353196886</v>
      </c>
      <c r="AM64">
        <f ca="1"/>
        <v>21.079144585271813</v>
      </c>
      <c r="AN64">
        <f ca="1"/>
        <v>21.07750338814969</v>
      </c>
      <c r="AO64">
        <f ca="1"/>
        <v>21.075839077155827</v>
      </c>
      <c r="AP64">
        <f ca="1"/>
        <v>21.074150938365971</v>
      </c>
      <c r="AQ64">
        <f ca="1"/>
        <v>21.072438227006902</v>
      </c>
      <c r="AR64">
        <f ca="1"/>
        <v>21.070700165751106</v>
      </c>
      <c r="AS64">
        <f ca="1"/>
        <v>21.068935942897433</v>
      </c>
      <c r="AT64">
        <f ca="1"/>
        <v>21.067144710428927</v>
      </c>
      <c r="AU64">
        <f ca="1"/>
        <v>21.065325581938207</v>
      </c>
      <c r="AV64">
        <f ca="1"/>
        <v>21.063477630409945</v>
      </c>
      <c r="AW64">
        <f ca="1"/>
        <v>21.061599885849148</v>
      </c>
      <c r="AX64">
        <f ca="1"/>
        <v>21.059691332742872</v>
      </c>
      <c r="AY64">
        <f ca="1"/>
        <v>21.057750907341937</v>
      </c>
      <c r="AZ64">
        <f ca="1"/>
        <v>21.055777494748163</v>
      </c>
      <c r="BA64">
        <f ca="1"/>
        <v>21.053769925791048</v>
      </c>
      <c r="BB64">
        <f ca="1"/>
        <v>21.051726973676814</v>
      </c>
      <c r="BC64">
        <f ca="1"/>
        <v>21.049647350390902</v>
      </c>
      <c r="BD64">
        <f ca="1"/>
        <v>21.04752970283355</v>
      </c>
      <c r="BE64">
        <f ca="1"/>
        <v>21.045372608666206</v>
      </c>
      <c r="BF64">
        <f ca="1"/>
        <v>21.043174571844698</v>
      </c>
      <c r="BG64">
        <f ca="1"/>
        <v>21.04093401781298</v>
      </c>
      <c r="BH64">
        <f ca="1"/>
        <v>21.038649288329072</v>
      </c>
      <c r="BI64">
        <f ca="1"/>
        <v>21.036318635892609</v>
      </c>
      <c r="BJ64">
        <f ca="1"/>
        <v>21.033940217740778</v>
      </c>
      <c r="BK64">
        <f ca="1"/>
        <v>21.031512089377149</v>
      </c>
      <c r="BL64">
        <f ca="1"/>
        <v>21.029032197595058</v>
      </c>
      <c r="BM64">
        <f ca="1"/>
        <v>21.026498372954833</v>
      </c>
      <c r="BN64">
        <f ca="1"/>
        <v>21.023908321671573</v>
      </c>
      <c r="BO64">
        <f ca="1"/>
        <v>21.021259616867781</v>
      </c>
      <c r="BP64">
        <f ca="1"/>
        <v>21.018549689143406</v>
      </c>
      <c r="BQ64">
        <f ca="1"/>
        <v>21.015775816414326</v>
      </c>
      <c r="BR64">
        <f ca="1"/>
        <v>21.012935112969842</v>
      </c>
      <c r="BS64">
        <f ca="1"/>
        <v>21.010024517700707</v>
      </c>
      <c r="BT64">
        <f ca="1"/>
        <v>21.007040781451732</v>
      </c>
      <c r="BU64">
        <f ca="1"/>
        <v>21.003980453458627</v>
      </c>
      <c r="BV64">
        <f ca="1"/>
        <v>21.000839866837616</v>
      </c>
      <c r="BW64">
        <f ca="1"/>
        <v>20.997615123110805</v>
      </c>
      <c r="BX64">
        <f ca="1"/>
        <v>20.994302075771554</v>
      </c>
      <c r="BY64">
        <f ca="1"/>
        <v>20.990896312925205</v>
      </c>
      <c r="BZ64">
        <f ca="1"/>
        <v>20.987393139085004</v>
      </c>
      <c r="CA64">
        <f ca="1"/>
        <v>20.983787556265529</v>
      </c>
      <c r="CB64">
        <f ca="1"/>
        <v>20.980074244603447</v>
      </c>
      <c r="CC64">
        <f ca="1"/>
        <v>20.976247542856374</v>
      </c>
      <c r="CD64">
        <f ca="1"/>
        <v>20.972301429298067</v>
      </c>
      <c r="CE64">
        <f ca="1"/>
        <v>20.968229503758334</v>
      </c>
      <c r="CF64">
        <f ca="1"/>
        <v>20.964024971872128</v>
      </c>
      <c r="CG64">
        <f ca="1"/>
        <v>20.959680633036509</v>
      </c>
      <c r="CH64">
        <f ca="1"/>
        <v>20.955188874169249</v>
      </c>
      <c r="CI64">
        <f ca="1"/>
        <v>20.950541672179696</v>
      </c>
      <c r="CJ64">
        <f ca="1"/>
        <v>20.94573060918286</v>
      </c>
      <c r="CK64">
        <f ca="1"/>
        <v>20.940746906026121</v>
      </c>
      <c r="CL64">
        <f ca="1"/>
        <v>20.935581481808985</v>
      </c>
      <c r="CM64">
        <f ca="1"/>
        <v>20.930225049973917</v>
      </c>
      <c r="CN64">
        <f ca="1"/>
        <v>20.924668265517049</v>
      </c>
      <c r="CO64">
        <f ca="1"/>
        <v>20.918901943297822</v>
      </c>
      <c r="CP64">
        <f ca="1"/>
        <v>20.912917374819155</v>
      </c>
      <c r="CQ64">
        <f ca="1"/>
        <v>20.90670678084577</v>
      </c>
      <c r="CR64">
        <f ca="1"/>
        <v>20.900263950593761</v>
      </c>
      <c r="CS64">
        <f ca="1"/>
        <v>20.893585135789802</v>
      </c>
      <c r="CT64">
        <f ca="1"/>
        <v>20.88667029035539</v>
      </c>
      <c r="CU64">
        <f ca="1"/>
        <v>20.879524773910262</v>
      </c>
      <c r="CV64">
        <f ca="1"/>
        <v>20.872161668193929</v>
      </c>
      <c r="CW64">
        <f ca="1"/>
        <v>20.864604884748051</v>
      </c>
      <c r="CX64">
        <f ca="1"/>
        <v>20.856893257213613</v>
      </c>
      <c r="CY64">
        <f ca="1"/>
        <v>20.849085785363055</v>
      </c>
      <c r="CZ64">
        <f ca="1"/>
        <v>20.841268076930142</v>
      </c>
      <c r="DA64">
        <f ca="1"/>
        <v>20.833559717706567</v>
      </c>
      <c r="DB64">
        <f ca="1"/>
        <v>20.826121616440087</v>
      </c>
      <c r="DC64">
        <f ca="1"/>
        <v>20.819161041031133</v>
      </c>
      <c r="DD64">
        <f ca="1"/>
        <v>20.812929704779894</v>
      </c>
      <c r="DE64">
        <f ca="1"/>
        <v>20.807706527458368</v>
      </c>
      <c r="DF64">
        <f ca="1"/>
        <v>20.803751855335385</v>
      </c>
      <c r="DG64">
        <f ca="1"/>
        <v>20.801216742457367</v>
      </c>
      <c r="DH64">
        <f t="shared" ca="1" si="23"/>
        <v>24.399999999999984</v>
      </c>
    </row>
    <row r="65" spans="5:112" x14ac:dyDescent="0.2">
      <c r="H65">
        <f t="shared" ca="1" si="21"/>
        <v>4.2092533332518256</v>
      </c>
      <c r="I65">
        <f t="shared" ca="1" si="22"/>
        <v>3.8556999426585516</v>
      </c>
      <c r="J65">
        <f t="shared" ca="1" si="24"/>
        <v>25.159935166428234</v>
      </c>
      <c r="K65">
        <f t="shared" ca="1" si="25"/>
        <v>33.119999999999983</v>
      </c>
      <c r="L65">
        <f ca="1"/>
        <v>21.798485312501562</v>
      </c>
      <c r="M65">
        <f ca="1"/>
        <v>21.797434124616981</v>
      </c>
      <c r="N65">
        <f ca="1"/>
        <v>21.796373376570457</v>
      </c>
      <c r="O65">
        <f ca="1"/>
        <v>21.795302835318086</v>
      </c>
      <c r="P65">
        <f ca="1"/>
        <v>21.794222259789642</v>
      </c>
      <c r="Q65">
        <f ca="1"/>
        <v>21.793131400530495</v>
      </c>
      <c r="R65">
        <f ca="1"/>
        <v>21.792029999323823</v>
      </c>
      <c r="S65">
        <f ca="1"/>
        <v>21.790917788791926</v>
      </c>
      <c r="T65">
        <f ca="1"/>
        <v>21.789794491975133</v>
      </c>
      <c r="U65">
        <f ca="1"/>
        <v>21.788659821886949</v>
      </c>
      <c r="V65">
        <f ca="1"/>
        <v>21.787513481043735</v>
      </c>
      <c r="W65">
        <f ca="1"/>
        <v>21.786355160967219</v>
      </c>
      <c r="X65">
        <f ca="1"/>
        <v>21.785184541657998</v>
      </c>
      <c r="Y65">
        <f ca="1"/>
        <v>21.784001291037971</v>
      </c>
      <c r="Z65">
        <f ca="1"/>
        <v>21.782805064359557</v>
      </c>
      <c r="AA65">
        <f ca="1"/>
        <v>21.781595503579329</v>
      </c>
      <c r="AB65">
        <f ca="1"/>
        <v>21.780372236693477</v>
      </c>
      <c r="AC65">
        <f ca="1"/>
        <v>21.779134877032426</v>
      </c>
      <c r="AD65">
        <f ca="1"/>
        <v>21.777883022511499</v>
      </c>
      <c r="AE65">
        <f ca="1"/>
        <v>21.776616254834451</v>
      </c>
      <c r="AF65">
        <f ca="1"/>
        <v>21.775334138646336</v>
      </c>
      <c r="AG65">
        <f ca="1"/>
        <v>21.774036220631796</v>
      </c>
      <c r="AH65">
        <f ca="1"/>
        <v>21.772722028554703</v>
      </c>
      <c r="AI65">
        <f ca="1"/>
        <v>21.771391070234493</v>
      </c>
      <c r="AJ65">
        <f ca="1"/>
        <v>21.770042832454351</v>
      </c>
      <c r="AK65">
        <f ca="1"/>
        <v>21.768676779795683</v>
      </c>
      <c r="AL65">
        <f ca="1"/>
        <v>21.767292353393145</v>
      </c>
      <c r="AM65">
        <f ca="1"/>
        <v>21.765888969603608</v>
      </c>
      <c r="AN65">
        <f ca="1"/>
        <v>21.76446601858208</v>
      </c>
      <c r="AO65">
        <f ca="1"/>
        <v>21.763022862756817</v>
      </c>
      <c r="AP65">
        <f ca="1"/>
        <v>21.761558835195121</v>
      </c>
      <c r="AQ65">
        <f ca="1"/>
        <v>21.760073237850516</v>
      </c>
      <c r="AR65">
        <f ca="1"/>
        <v>21.758565339681013</v>
      </c>
      <c r="AS65">
        <f ca="1"/>
        <v>21.757034374627274</v>
      </c>
      <c r="AT65">
        <f ca="1"/>
        <v>21.755479539438138</v>
      </c>
      <c r="AU65">
        <f ca="1"/>
        <v>21.753899991329924</v>
      </c>
      <c r="AV65">
        <f ca="1"/>
        <v>21.752294845464306</v>
      </c>
      <c r="AW65">
        <f ca="1"/>
        <v>21.750663172228087</v>
      </c>
      <c r="AX65">
        <f ca="1"/>
        <v>21.749003994296345</v>
      </c>
      <c r="AY65">
        <f ca="1"/>
        <v>21.747316283458456</v>
      </c>
      <c r="AZ65">
        <f ca="1"/>
        <v>21.745598957184217</v>
      </c>
      <c r="BA65">
        <f ca="1"/>
        <v>21.743850874904833</v>
      </c>
      <c r="BB65">
        <f ca="1"/>
        <v>21.742070833980524</v>
      </c>
      <c r="BC65">
        <f ca="1"/>
        <v>21.740257565323542</v>
      </c>
      <c r="BD65">
        <f ca="1"/>
        <v>21.738409728641518</v>
      </c>
      <c r="BE65">
        <f ca="1"/>
        <v>21.736525907262077</v>
      </c>
      <c r="BF65">
        <f ca="1"/>
        <v>21.734604602495047</v>
      </c>
      <c r="BG65">
        <f ca="1"/>
        <v>21.732644227483178</v>
      </c>
      <c r="BH65">
        <f ca="1"/>
        <v>21.730643100486471</v>
      </c>
      <c r="BI65">
        <f ca="1"/>
        <v>21.728599437538236</v>
      </c>
      <c r="BJ65">
        <f ca="1"/>
        <v>21.726511344403356</v>
      </c>
      <c r="BK65">
        <f ca="1"/>
        <v>21.724376807760301</v>
      </c>
      <c r="BL65">
        <f ca="1"/>
        <v>21.722193685518384</v>
      </c>
      <c r="BM65">
        <f ca="1"/>
        <v>21.719959696170051</v>
      </c>
      <c r="BN65">
        <f ca="1"/>
        <v>21.717672407064867</v>
      </c>
      <c r="BO65">
        <f ca="1"/>
        <v>21.715329221476448</v>
      </c>
      <c r="BP65">
        <f ca="1"/>
        <v>21.712927364316286</v>
      </c>
      <c r="BQ65">
        <f ca="1"/>
        <v>21.710463866328052</v>
      </c>
      <c r="BR65">
        <f ca="1"/>
        <v>21.707935546573037</v>
      </c>
      <c r="BS65">
        <f ca="1"/>
        <v>21.705338992990455</v>
      </c>
      <c r="BT65">
        <f ca="1"/>
        <v>21.70267054078564</v>
      </c>
      <c r="BU65">
        <f ca="1"/>
        <v>21.69992624836371</v>
      </c>
      <c r="BV65">
        <f ca="1"/>
        <v>21.697101870485291</v>
      </c>
      <c r="BW65">
        <f ca="1"/>
        <v>21.694192828273664</v>
      </c>
      <c r="BX65">
        <f ca="1"/>
        <v>21.691194175648622</v>
      </c>
      <c r="BY65">
        <f ca="1"/>
        <v>21.688100561699848</v>
      </c>
      <c r="BZ65">
        <f ca="1"/>
        <v>21.684906188441516</v>
      </c>
      <c r="CA65">
        <f ca="1"/>
        <v>21.681604763308762</v>
      </c>
      <c r="CB65">
        <f ca="1"/>
        <v>21.678189445665044</v>
      </c>
      <c r="CC65">
        <f ca="1"/>
        <v>21.674652786487464</v>
      </c>
      <c r="CD65">
        <f ca="1"/>
        <v>21.670986660284598</v>
      </c>
      <c r="CE65">
        <f ca="1"/>
        <v>21.667182188181609</v>
      </c>
      <c r="CF65">
        <f ca="1"/>
        <v>21.663229650983514</v>
      </c>
      <c r="CG65">
        <f ca="1"/>
        <v>21.659118390909384</v>
      </c>
      <c r="CH65">
        <f ca="1"/>
        <v>21.654836700591989</v>
      </c>
      <c r="CI65">
        <f ca="1"/>
        <v>21.650371697885465</v>
      </c>
      <c r="CJ65">
        <f ca="1"/>
        <v>21.645709185060422</v>
      </c>
      <c r="CK65">
        <f ca="1"/>
        <v>21.64083349116142</v>
      </c>
      <c r="CL65">
        <f ca="1"/>
        <v>21.635727296769975</v>
      </c>
      <c r="CM65">
        <f ca="1"/>
        <v>21.63037144134012</v>
      </c>
      <c r="CN65">
        <f ca="1"/>
        <v>21.62474471494901</v>
      </c>
      <c r="CO65">
        <f ca="1"/>
        <v>21.618823639206653</v>
      </c>
      <c r="CP65">
        <f ca="1"/>
        <v>21.612582246961129</v>
      </c>
      <c r="CQ65">
        <f ca="1"/>
        <v>21.605991878545318</v>
      </c>
      <c r="CR65">
        <f ca="1"/>
        <v>21.599021025611059</v>
      </c>
      <c r="CS65">
        <f ca="1"/>
        <v>21.5916352752484</v>
      </c>
      <c r="CT65">
        <f ca="1"/>
        <v>21.583797442141702</v>
      </c>
      <c r="CU65">
        <f ca="1"/>
        <v>21.575468032978009</v>
      </c>
      <c r="CV65">
        <f ca="1"/>
        <v>21.566606277728134</v>
      </c>
      <c r="CW65">
        <f ca="1"/>
        <v>21.557172105952851</v>
      </c>
      <c r="CX65">
        <f ca="1"/>
        <v>21.547129671217387</v>
      </c>
      <c r="CY65">
        <f ca="1"/>
        <v>21.53645337185505</v>
      </c>
      <c r="CZ65">
        <f ca="1"/>
        <v>21.525137827550523</v>
      </c>
      <c r="DA65">
        <f ca="1"/>
        <v>21.513213981603386</v>
      </c>
      <c r="DB65">
        <f ca="1"/>
        <v>21.500774363576316</v>
      </c>
      <c r="DC65">
        <f ca="1"/>
        <v>21.48801126141111</v>
      </c>
      <c r="DD65">
        <f ca="1"/>
        <v>21.475271076398354</v>
      </c>
      <c r="DE65">
        <f ca="1"/>
        <v>21.463123511798372</v>
      </c>
      <c r="DF65">
        <f ca="1"/>
        <v>21.452427732801944</v>
      </c>
      <c r="DG65">
        <f ca="1"/>
        <v>21.444329859586343</v>
      </c>
      <c r="DH65">
        <f t="shared" ca="1" si="23"/>
        <v>25.119999999999983</v>
      </c>
    </row>
    <row r="66" spans="5:112" x14ac:dyDescent="0.2">
      <c r="H66">
        <f t="shared" ca="1" si="21"/>
        <v>4.2700820674491577</v>
      </c>
      <c r="I66">
        <f t="shared" ca="1" si="22"/>
        <v>3.9165286768558838</v>
      </c>
      <c r="J66">
        <f t="shared" ca="1" si="24"/>
        <v>25.87992708823419</v>
      </c>
      <c r="K66">
        <f t="shared" ca="1" si="25"/>
        <v>33.839999999999982</v>
      </c>
      <c r="L66">
        <f ca="1"/>
        <v>22.481944091020022</v>
      </c>
      <c r="M66">
        <f ca="1"/>
        <v>22.481075690066014</v>
      </c>
      <c r="N66">
        <f ca="1"/>
        <v>22.480200204187621</v>
      </c>
      <c r="O66">
        <f ca="1"/>
        <v>22.479317455607411</v>
      </c>
      <c r="P66">
        <f ca="1"/>
        <v>22.47842726022914</v>
      </c>
      <c r="Q66">
        <f ca="1"/>
        <v>22.477529427346234</v>
      </c>
      <c r="R66">
        <f ca="1"/>
        <v>22.476623759333716</v>
      </c>
      <c r="S66">
        <f ca="1"/>
        <v>22.47571005132232</v>
      </c>
      <c r="T66">
        <f ca="1"/>
        <v>22.474788090853782</v>
      </c>
      <c r="U66">
        <f ca="1"/>
        <v>22.47385765751579</v>
      </c>
      <c r="V66">
        <f ca="1"/>
        <v>22.472918522555307</v>
      </c>
      <c r="W66">
        <f ca="1"/>
        <v>22.471970448468674</v>
      </c>
      <c r="X66">
        <f ca="1"/>
        <v>22.47101318856684</v>
      </c>
      <c r="Y66">
        <f ca="1"/>
        <v>22.470046486513926</v>
      </c>
      <c r="Z66">
        <f ca="1"/>
        <v>22.46907007583717</v>
      </c>
      <c r="AA66">
        <f ca="1"/>
        <v>22.468083679406096</v>
      </c>
      <c r="AB66">
        <f ca="1"/>
        <v>22.467087008878664</v>
      </c>
      <c r="AC66">
        <f ca="1"/>
        <v>22.466079764111843</v>
      </c>
      <c r="AD66">
        <f ca="1"/>
        <v>22.465061632533917</v>
      </c>
      <c r="AE66">
        <f ca="1"/>
        <v>22.464032288475508</v>
      </c>
      <c r="AF66">
        <f ca="1"/>
        <v>22.462991392456125</v>
      </c>
      <c r="AG66">
        <f ca="1"/>
        <v>22.461938590422694</v>
      </c>
      <c r="AH66">
        <f ca="1"/>
        <v>22.460873512936139</v>
      </c>
      <c r="AI66">
        <f ca="1"/>
        <v>22.459795774301902</v>
      </c>
      <c r="AJ66">
        <f ca="1"/>
        <v>22.458704971639651</v>
      </c>
      <c r="AK66">
        <f ca="1"/>
        <v>22.457600683887218</v>
      </c>
      <c r="AL66">
        <f ca="1"/>
        <v>22.456482470733054</v>
      </c>
      <c r="AM66">
        <f ca="1"/>
        <v>22.455349871471238</v>
      </c>
      <c r="AN66">
        <f ca="1"/>
        <v>22.454202403772189</v>
      </c>
      <c r="AO66">
        <f ca="1"/>
        <v>22.45303956236171</v>
      </c>
      <c r="AP66">
        <f ca="1"/>
        <v>22.451860817600178</v>
      </c>
      <c r="AQ66">
        <f ca="1"/>
        <v>22.450665613952864</v>
      </c>
      <c r="AR66">
        <f ca="1"/>
        <v>22.449453368341345</v>
      </c>
      <c r="AS66">
        <f ca="1"/>
        <v>22.448223468365008</v>
      </c>
      <c r="AT66">
        <f ca="1"/>
        <v>22.446975270380364</v>
      </c>
      <c r="AU66">
        <f ca="1"/>
        <v>22.445708097424557</v>
      </c>
      <c r="AV66">
        <f ca="1"/>
        <v>22.444421236967937</v>
      </c>
      <c r="AW66">
        <f ca="1"/>
        <v>22.443113938478817</v>
      </c>
      <c r="AX66">
        <f ca="1"/>
        <v>22.441785410781687</v>
      </c>
      <c r="AY66">
        <f ca="1"/>
        <v>22.440434819187818</v>
      </c>
      <c r="AZ66">
        <f ca="1"/>
        <v>22.439061282374759</v>
      </c>
      <c r="BA66">
        <f ca="1"/>
        <v>22.437663868988484</v>
      </c>
      <c r="BB66">
        <f ca="1"/>
        <v>22.436241593938504</v>
      </c>
      <c r="BC66">
        <f ca="1"/>
        <v>22.434793414352782</v>
      </c>
      <c r="BD66">
        <f ca="1"/>
        <v>22.433318225154931</v>
      </c>
      <c r="BE66">
        <f ca="1"/>
        <v>22.431814854221475</v>
      </c>
      <c r="BF66">
        <f ca="1"/>
        <v>22.430282057071192</v>
      </c>
      <c r="BG66">
        <f ca="1"/>
        <v>22.428718511032471</v>
      </c>
      <c r="BH66">
        <f ca="1"/>
        <v>22.427122808826965</v>
      </c>
      <c r="BI66">
        <f ca="1"/>
        <v>22.425493451499531</v>
      </c>
      <c r="BJ66">
        <f ca="1"/>
        <v>22.423828840614394</v>
      </c>
      <c r="BK66">
        <f ca="1"/>
        <v>22.422127269626241</v>
      </c>
      <c r="BL66">
        <f ca="1"/>
        <v>22.42038691432127</v>
      </c>
      <c r="BM66">
        <f ca="1"/>
        <v>22.418605822207997</v>
      </c>
      <c r="BN66">
        <f ca="1"/>
        <v>22.416781900719016</v>
      </c>
      <c r="BO66">
        <f ca="1"/>
        <v>22.414912904063655</v>
      </c>
      <c r="BP66">
        <f ca="1"/>
        <v>22.412996418546076</v>
      </c>
      <c r="BQ66">
        <f ca="1"/>
        <v>22.411029846133502</v>
      </c>
      <c r="BR66">
        <f ca="1"/>
        <v>22.409010386023809</v>
      </c>
      <c r="BS66">
        <f ca="1"/>
        <v>22.406935013919501</v>
      </c>
      <c r="BT66">
        <f ca="1"/>
        <v>22.404800458664891</v>
      </c>
      <c r="BU66">
        <f ca="1"/>
        <v>22.402603175842795</v>
      </c>
      <c r="BV66">
        <f ca="1"/>
        <v>22.400339317854812</v>
      </c>
      <c r="BW66">
        <f ca="1"/>
        <v>22.398004699921565</v>
      </c>
      <c r="BX66">
        <f ca="1"/>
        <v>22.395594761333427</v>
      </c>
      <c r="BY66">
        <f ca="1"/>
        <v>22.393104521153255</v>
      </c>
      <c r="BZ66">
        <f ca="1"/>
        <v>22.390528527415206</v>
      </c>
      <c r="CA66">
        <f ca="1"/>
        <v>22.387860798670431</v>
      </c>
      <c r="CB66">
        <f ca="1"/>
        <v>22.38509475649235</v>
      </c>
      <c r="CC66">
        <f ca="1"/>
        <v>22.38222314725947</v>
      </c>
      <c r="CD66">
        <f ca="1"/>
        <v>22.379237951166925</v>
      </c>
      <c r="CE66">
        <f ca="1"/>
        <v>22.376130275959909</v>
      </c>
      <c r="CF66">
        <f ca="1"/>
        <v>22.37289023230646</v>
      </c>
      <c r="CG66">
        <f ca="1"/>
        <v>22.369506787000947</v>
      </c>
      <c r="CH66">
        <f ca="1"/>
        <v>22.365967589268454</v>
      </c>
      <c r="CI66">
        <f ca="1"/>
        <v>22.362258764266496</v>
      </c>
      <c r="CJ66">
        <f ca="1"/>
        <v>22.358364666377607</v>
      </c>
      <c r="CK66">
        <f ca="1"/>
        <v>22.354267582954346</v>
      </c>
      <c r="CL66">
        <f ca="1"/>
        <v>22.349947376684746</v>
      </c>
      <c r="CM66">
        <f ca="1"/>
        <v>22.345381051519762</v>
      </c>
      <c r="CN66">
        <f ca="1"/>
        <v>22.340542222923869</v>
      </c>
      <c r="CO66">
        <f ca="1"/>
        <v>22.335400467798166</v>
      </c>
      <c r="CP66">
        <f ca="1"/>
        <v>22.329920522452273</v>
      </c>
      <c r="CQ66">
        <f ca="1"/>
        <v>22.324061288107615</v>
      </c>
      <c r="CR66">
        <f ca="1"/>
        <v>22.31777459230042</v>
      </c>
      <c r="CS66">
        <f ca="1"/>
        <v>22.311003641191611</v>
      </c>
      <c r="CT66">
        <f ca="1"/>
        <v>22.303681082941992</v>
      </c>
      <c r="CU66">
        <f ca="1"/>
        <v>22.295726588655285</v>
      </c>
      <c r="CV66">
        <f ca="1"/>
        <v>22.287043852016637</v>
      </c>
      <c r="CW66">
        <f ca="1"/>
        <v>22.277516928506607</v>
      </c>
      <c r="CX66">
        <f ca="1"/>
        <v>22.267005918018079</v>
      </c>
      <c r="CY66">
        <f ca="1"/>
        <v>22.255342224620787</v>
      </c>
      <c r="CZ66">
        <f ca="1"/>
        <v>22.242324185907425</v>
      </c>
      <c r="DA66">
        <f ca="1"/>
        <v>22.227715143633574</v>
      </c>
      <c r="DB66">
        <f ca="1"/>
        <v>22.211248869416263</v>
      </c>
      <c r="DC66">
        <f ca="1"/>
        <v>22.192653474173898</v>
      </c>
      <c r="DD66">
        <f ca="1"/>
        <v>22.171718414129035</v>
      </c>
      <c r="DE66">
        <f ca="1"/>
        <v>22.14845836771886</v>
      </c>
      <c r="DF66">
        <f ca="1"/>
        <v>22.123490796453197</v>
      </c>
      <c r="DG66">
        <f ca="1"/>
        <v>22.098880443720841</v>
      </c>
      <c r="DH66">
        <f t="shared" ca="1" si="23"/>
        <v>25.839999999999982</v>
      </c>
    </row>
    <row r="67" spans="5:112" x14ac:dyDescent="0.2">
      <c r="H67">
        <f t="shared" ca="1" si="21"/>
        <v>4.329630101092687</v>
      </c>
      <c r="I67">
        <f t="shared" ca="1" si="22"/>
        <v>3.976076710499413</v>
      </c>
      <c r="J67">
        <f t="shared" ca="1" si="24"/>
        <v>26.599920920763118</v>
      </c>
      <c r="K67">
        <f t="shared" ca="1" si="25"/>
        <v>34.559999999999981</v>
      </c>
      <c r="L67">
        <f ca="1"/>
        <v>23.166491295552806</v>
      </c>
      <c r="M67">
        <f ca="1"/>
        <v>23.165824307777108</v>
      </c>
      <c r="N67">
        <f ca="1"/>
        <v>23.165153193739378</v>
      </c>
      <c r="O67">
        <f ca="1"/>
        <v>23.164477848338169</v>
      </c>
      <c r="P67">
        <f ca="1"/>
        <v>23.163798162669767</v>
      </c>
      <c r="Q67">
        <f ca="1"/>
        <v>23.163114023849499</v>
      </c>
      <c r="R67">
        <f ca="1"/>
        <v>23.162425314822698</v>
      </c>
      <c r="S67">
        <f ca="1"/>
        <v>23.161731914164623</v>
      </c>
      <c r="T67">
        <f ca="1"/>
        <v>23.161033695868422</v>
      </c>
      <c r="U67">
        <f ca="1"/>
        <v>23.160330529120504</v>
      </c>
      <c r="V67">
        <f ca="1"/>
        <v>23.159622278062201</v>
      </c>
      <c r="W67">
        <f ca="1"/>
        <v>23.15890880153691</v>
      </c>
      <c r="X67">
        <f ca="1"/>
        <v>23.158189952821516</v>
      </c>
      <c r="Y67">
        <f ca="1"/>
        <v>23.157465579341036</v>
      </c>
      <c r="Z67">
        <f ca="1"/>
        <v>23.156735522365143</v>
      </c>
      <c r="AA67">
        <f ca="1"/>
        <v>23.155999616685254</v>
      </c>
      <c r="AB67">
        <f ca="1"/>
        <v>23.155257690270677</v>
      </c>
      <c r="AC67">
        <f ca="1"/>
        <v>23.154509563902174</v>
      </c>
      <c r="AD67">
        <f ca="1"/>
        <v>23.153755050781189</v>
      </c>
      <c r="AE67">
        <f ca="1"/>
        <v>23.152993956112816</v>
      </c>
      <c r="AF67">
        <f ca="1"/>
        <v>23.152226076660348</v>
      </c>
      <c r="AG67">
        <f ca="1"/>
        <v>23.15145120026915</v>
      </c>
      <c r="AH67">
        <f ca="1"/>
        <v>23.150669105357306</v>
      </c>
      <c r="AI67">
        <f ca="1"/>
        <v>23.149879560370216</v>
      </c>
      <c r="AJ67">
        <f ca="1"/>
        <v>23.149082323196197</v>
      </c>
      <c r="AK67">
        <f ca="1"/>
        <v>23.148277140539626</v>
      </c>
      <c r="AL67">
        <f ca="1"/>
        <v>23.147463747248032</v>
      </c>
      <c r="AM67">
        <f ca="1"/>
        <v>23.146641865589022</v>
      </c>
      <c r="AN67">
        <f ca="1"/>
        <v>23.145811204472583</v>
      </c>
      <c r="AO67">
        <f ca="1"/>
        <v>23.144971458613831</v>
      </c>
      <c r="AP67">
        <f ca="1"/>
        <v>23.144122307630745</v>
      </c>
      <c r="AQ67">
        <f ca="1"/>
        <v>23.143263415070745</v>
      </c>
      <c r="AR67">
        <f ca="1"/>
        <v>23.142394427359541</v>
      </c>
      <c r="AS67">
        <f ca="1"/>
        <v>23.141514972664712</v>
      </c>
      <c r="AT67">
        <f ca="1"/>
        <v>23.140624659665697</v>
      </c>
      <c r="AU67">
        <f ca="1"/>
        <v>23.139723076221035</v>
      </c>
      <c r="AV67">
        <f ca="1"/>
        <v>23.138809787922497</v>
      </c>
      <c r="AW67">
        <f ca="1"/>
        <v>23.137884336524625</v>
      </c>
      <c r="AX67">
        <f ca="1"/>
        <v>23.13694623823676</v>
      </c>
      <c r="AY67">
        <f ca="1"/>
        <v>23.135994981863099</v>
      </c>
      <c r="AZ67">
        <f ca="1"/>
        <v>23.135030026774615</v>
      </c>
      <c r="BA67">
        <f ca="1"/>
        <v>23.134050800694453</v>
      </c>
      <c r="BB67">
        <f ca="1"/>
        <v>23.133056697276324</v>
      </c>
      <c r="BC67">
        <f ca="1"/>
        <v>23.132047073452529</v>
      </c>
      <c r="BD67">
        <f ca="1"/>
        <v>23.131021246525378</v>
      </c>
      <c r="BE67">
        <f ca="1"/>
        <v>23.129978490971997</v>
      </c>
      <c r="BF67">
        <f ca="1"/>
        <v>23.128918034928688</v>
      </c>
      <c r="BG67">
        <f ca="1"/>
        <v>23.127839056316134</v>
      </c>
      <c r="BH67">
        <f ca="1"/>
        <v>23.12674067856117</v>
      </c>
      <c r="BI67">
        <f ca="1"/>
        <v>23.125621965864703</v>
      </c>
      <c r="BJ67">
        <f ca="1"/>
        <v>23.124481917957681</v>
      </c>
      <c r="BK67">
        <f ca="1"/>
        <v>23.123319464278374</v>
      </c>
      <c r="BL67">
        <f ca="1"/>
        <v>23.12213345749403</v>
      </c>
      <c r="BM67">
        <f ca="1"/>
        <v>23.120922666277789</v>
      </c>
      <c r="BN67">
        <f ca="1"/>
        <v>23.119685767237691</v>
      </c>
      <c r="BO67">
        <f ca="1"/>
        <v>23.118421335877475</v>
      </c>
      <c r="BP67">
        <f ca="1"/>
        <v>23.11712783644904</v>
      </c>
      <c r="BQ67">
        <f ca="1"/>
        <v>23.115803610532321</v>
      </c>
      <c r="BR67">
        <f ca="1"/>
        <v>23.114446864149663</v>
      </c>
      <c r="BS67">
        <f ca="1"/>
        <v>23.113055653187281</v>
      </c>
      <c r="BT67">
        <f ca="1"/>
        <v>23.111627866854683</v>
      </c>
      <c r="BU67">
        <f ca="1"/>
        <v>23.110161208862287</v>
      </c>
      <c r="BV67">
        <f ca="1"/>
        <v>23.108653175936006</v>
      </c>
      <c r="BW67">
        <f ca="1"/>
        <v>23.107101033211968</v>
      </c>
      <c r="BX67">
        <f ca="1"/>
        <v>23.105501785961998</v>
      </c>
      <c r="BY67">
        <f ca="1"/>
        <v>23.103852146985535</v>
      </c>
      <c r="BZ67">
        <f ca="1"/>
        <v>23.102148498861411</v>
      </c>
      <c r="CA67">
        <f ca="1"/>
        <v>23.100386850074369</v>
      </c>
      <c r="CB67">
        <f ca="1"/>
        <v>23.098562783807274</v>
      </c>
      <c r="CC67">
        <f ca="1"/>
        <v>23.096671397906192</v>
      </c>
      <c r="CD67">
        <f ca="1"/>
        <v>23.094707234163945</v>
      </c>
      <c r="CE67">
        <f ca="1"/>
        <v>23.092664194604041</v>
      </c>
      <c r="CF67">
        <f ca="1"/>
        <v>23.090535441847102</v>
      </c>
      <c r="CG67">
        <f ca="1"/>
        <v>23.088313279860529</v>
      </c>
      <c r="CH67">
        <f ca="1"/>
        <v>23.08598901036526</v>
      </c>
      <c r="CI67">
        <f ca="1"/>
        <v>23.08355275881188</v>
      </c>
      <c r="CJ67">
        <f ca="1"/>
        <v>23.080993262015497</v>
      </c>
      <c r="CK67">
        <f ca="1"/>
        <v>23.078297607073772</v>
      </c>
      <c r="CL67">
        <f ca="1"/>
        <v>23.075450907821946</v>
      </c>
      <c r="CM67">
        <f ca="1"/>
        <v>23.072435900416487</v>
      </c>
      <c r="CN67">
        <f ca="1"/>
        <v>23.069232433108418</v>
      </c>
      <c r="CO67">
        <f ca="1"/>
        <v>23.065816815996666</v>
      </c>
      <c r="CP67">
        <f ca="1"/>
        <v>23.062160983199497</v>
      </c>
      <c r="CQ67">
        <f ca="1"/>
        <v>23.058231400353403</v>
      </c>
      <c r="CR67">
        <f ca="1"/>
        <v>23.053987621308714</v>
      </c>
      <c r="CS67">
        <f ca="1"/>
        <v>23.049380353939007</v>
      </c>
      <c r="CT67">
        <f ca="1"/>
        <v>23.044348827196387</v>
      </c>
      <c r="CU67">
        <f ca="1"/>
        <v>23.038817144904669</v>
      </c>
      <c r="CV67">
        <f ca="1"/>
        <v>23.032689140475441</v>
      </c>
      <c r="CW67">
        <f ca="1"/>
        <v>23.025840965502926</v>
      </c>
      <c r="CX67">
        <f ca="1"/>
        <v>23.018110173087297</v>
      </c>
      <c r="CY67">
        <f ca="1"/>
        <v>23.00927924603927</v>
      </c>
      <c r="CZ67">
        <f ca="1"/>
        <v>22.999050096091775</v>
      </c>
      <c r="DA67">
        <f ca="1"/>
        <v>22.987003502403105</v>
      </c>
      <c r="DB67">
        <f ca="1"/>
        <v>22.972532762657661</v>
      </c>
      <c r="DC67">
        <f ca="1"/>
        <v>22.954732032185845</v>
      </c>
      <c r="DD67">
        <f ca="1"/>
        <v>22.932203015913895</v>
      </c>
      <c r="DE67">
        <f ca="1"/>
        <v>22.902710970152469</v>
      </c>
      <c r="DF67">
        <f ca="1"/>
        <v>22.862556265677231</v>
      </c>
      <c r="DG67">
        <f ca="1"/>
        <v>22.805397806307187</v>
      </c>
      <c r="DH67">
        <f t="shared" ca="1" si="23"/>
        <v>26.559999999999981</v>
      </c>
    </row>
    <row r="68" spans="5:112" x14ac:dyDescent="0.2">
      <c r="H68">
        <f t="shared" ca="1" si="21"/>
        <v>4.3879502523098362</v>
      </c>
      <c r="I68">
        <f t="shared" ca="1" si="22"/>
        <v>4.0343968617165622</v>
      </c>
      <c r="J68">
        <f t="shared" ca="1" si="24"/>
        <v>27.319916201421844</v>
      </c>
      <c r="K68">
        <f t="shared" ca="1" si="25"/>
        <v>35.27999999999998</v>
      </c>
      <c r="L68">
        <f ca="1"/>
        <v>23.851535328804225</v>
      </c>
      <c r="M68">
        <f ca="1"/>
        <v>23.851079586021775</v>
      </c>
      <c r="N68">
        <f ca="1"/>
        <v>23.850622942017335</v>
      </c>
      <c r="O68">
        <f ca="1"/>
        <v>23.850165374232898</v>
      </c>
      <c r="P68">
        <f ca="1"/>
        <v>23.849706859294404</v>
      </c>
      <c r="Q68">
        <f ca="1"/>
        <v>23.849247372973394</v>
      </c>
      <c r="R68">
        <f ca="1"/>
        <v>23.848786890146428</v>
      </c>
      <c r="S68">
        <f ca="1"/>
        <v>23.84832538475214</v>
      </c>
      <c r="T68">
        <f ca="1"/>
        <v>23.847862829745743</v>
      </c>
      <c r="U68">
        <f ca="1"/>
        <v>23.847399197050805</v>
      </c>
      <c r="V68">
        <f ca="1"/>
        <v>23.846934457508112</v>
      </c>
      <c r="W68">
        <f ca="1"/>
        <v>23.846468580821384</v>
      </c>
      <c r="X68">
        <f ca="1"/>
        <v>23.846001535499635</v>
      </c>
      <c r="Y68">
        <f ca="1"/>
        <v>23.845533288795934</v>
      </c>
      <c r="Z68">
        <f ca="1"/>
        <v>23.84506380664228</v>
      </c>
      <c r="AA68">
        <f ca="1"/>
        <v>23.844593053580272</v>
      </c>
      <c r="AB68">
        <f ca="1"/>
        <v>23.84412099268733</v>
      </c>
      <c r="AC68">
        <f ca="1"/>
        <v>23.843647585498044</v>
      </c>
      <c r="AD68">
        <f ca="1"/>
        <v>23.84317279192031</v>
      </c>
      <c r="AE68">
        <f ca="1"/>
        <v>23.842696570145819</v>
      </c>
      <c r="AF68">
        <f ca="1"/>
        <v>23.842218876554451</v>
      </c>
      <c r="AG68">
        <f ca="1"/>
        <v>23.841739665612099</v>
      </c>
      <c r="AH68">
        <f ca="1"/>
        <v>23.841258889761335</v>
      </c>
      <c r="AI68">
        <f ca="1"/>
        <v>23.840776499304351</v>
      </c>
      <c r="AJ68">
        <f ca="1"/>
        <v>23.840292442277562</v>
      </c>
      <c r="AK68">
        <f ca="1"/>
        <v>23.839806664317045</v>
      </c>
      <c r="AL68">
        <f ca="1"/>
        <v>23.839319108514111</v>
      </c>
      <c r="AM68">
        <f ca="1"/>
        <v>23.838829715260133</v>
      </c>
      <c r="AN68">
        <f ca="1"/>
        <v>23.83833842207962</v>
      </c>
      <c r="AO68">
        <f ca="1"/>
        <v>23.837845163450549</v>
      </c>
      <c r="AP68">
        <f ca="1"/>
        <v>23.837349870610677</v>
      </c>
      <c r="AQ68">
        <f ca="1"/>
        <v>23.836852471348656</v>
      </c>
      <c r="AR68">
        <f ca="1"/>
        <v>23.836352889778428</v>
      </c>
      <c r="AS68">
        <f ca="1"/>
        <v>23.835851046095289</v>
      </c>
      <c r="AT68">
        <f ca="1"/>
        <v>23.835346856311951</v>
      </c>
      <c r="AU68">
        <f ca="1"/>
        <v>23.834840231972468</v>
      </c>
      <c r="AV68">
        <f ca="1"/>
        <v>23.83433107984192</v>
      </c>
      <c r="AW68">
        <f ca="1"/>
        <v>23.83381930156937</v>
      </c>
      <c r="AX68">
        <f ca="1"/>
        <v>23.833304793321279</v>
      </c>
      <c r="AY68">
        <f ca="1"/>
        <v>23.832787445382333</v>
      </c>
      <c r="AZ68">
        <f ca="1"/>
        <v>23.832267141720145</v>
      </c>
      <c r="BA68">
        <f ca="1"/>
        <v>23.831743759510001</v>
      </c>
      <c r="BB68">
        <f ca="1"/>
        <v>23.831217168615044</v>
      </c>
      <c r="BC68">
        <f ca="1"/>
        <v>23.83068723101719</v>
      </c>
      <c r="BD68">
        <f ca="1"/>
        <v>23.830153800192804</v>
      </c>
      <c r="BE68">
        <f ca="1"/>
        <v>23.829616720426994</v>
      </c>
      <c r="BF68">
        <f ca="1"/>
        <v>23.829075826059032</v>
      </c>
      <c r="BG68">
        <f ca="1"/>
        <v>23.828530940650737</v>
      </c>
      <c r="BH68">
        <f ca="1"/>
        <v>23.827981876068304</v>
      </c>
      <c r="BI68">
        <f ca="1"/>
        <v>23.827428431466647</v>
      </c>
      <c r="BJ68">
        <f ca="1"/>
        <v>23.826870392163922</v>
      </c>
      <c r="BK68">
        <f ca="1"/>
        <v>23.826307528391844</v>
      </c>
      <c r="BL68">
        <f ca="1"/>
        <v>23.825739593905283</v>
      </c>
      <c r="BM68">
        <f ca="1"/>
        <v>23.825166324431994</v>
      </c>
      <c r="BN68">
        <f ca="1"/>
        <v>23.82458743594044</v>
      </c>
      <c r="BO68">
        <f ca="1"/>
        <v>23.824002622699734</v>
      </c>
      <c r="BP68">
        <f ca="1"/>
        <v>23.823411555101735</v>
      </c>
      <c r="BQ68">
        <f ca="1"/>
        <v>23.822813877210073</v>
      </c>
      <c r="BR68">
        <f ca="1"/>
        <v>23.822209203994522</v>
      </c>
      <c r="BS68">
        <f ca="1"/>
        <v>23.82159711820217</v>
      </c>
      <c r="BT68">
        <f ca="1"/>
        <v>23.820977166807396</v>
      </c>
      <c r="BU68">
        <f ca="1"/>
        <v>23.820348856972124</v>
      </c>
      <c r="BV68">
        <f ca="1"/>
        <v>23.819711651434609</v>
      </c>
      <c r="BW68">
        <f ca="1"/>
        <v>23.819064963228527</v>
      </c>
      <c r="BX68">
        <f ca="1"/>
        <v>23.818408149614619</v>
      </c>
      <c r="BY68">
        <f ca="1"/>
        <v>23.817740505082227</v>
      </c>
      <c r="BZ68">
        <f ca="1"/>
        <v>23.817061253247658</v>
      </c>
      <c r="CA68">
        <f ca="1"/>
        <v>23.816369537437907</v>
      </c>
      <c r="CB68">
        <f ca="1"/>
        <v>23.815664409700272</v>
      </c>
      <c r="CC68">
        <f ca="1"/>
        <v>23.814944817917461</v>
      </c>
      <c r="CD68">
        <f ca="1"/>
        <v>23.814209590630192</v>
      </c>
      <c r="CE68">
        <f ca="1"/>
        <v>23.813457419069774</v>
      </c>
      <c r="CF68">
        <f ca="1"/>
        <v>23.812686835774418</v>
      </c>
      <c r="CG68">
        <f ca="1"/>
        <v>23.811896188995341</v>
      </c>
      <c r="CH68">
        <f ca="1"/>
        <v>23.811083611878313</v>
      </c>
      <c r="CI68">
        <f ca="1"/>
        <v>23.810246985114045</v>
      </c>
      <c r="CJ68">
        <f ca="1"/>
        <v>23.809383891359726</v>
      </c>
      <c r="CK68">
        <f ca="1"/>
        <v>23.808491559204711</v>
      </c>
      <c r="CL68">
        <f ca="1"/>
        <v>23.807566793730242</v>
      </c>
      <c r="CM68">
        <f ca="1"/>
        <v>23.806605889712269</v>
      </c>
      <c r="CN68">
        <f ca="1"/>
        <v>23.805604522114926</v>
      </c>
      <c r="CO68">
        <f ca="1"/>
        <v>23.804557606532413</v>
      </c>
      <c r="CP68">
        <f ca="1"/>
        <v>23.803459119371475</v>
      </c>
      <c r="CQ68">
        <f ca="1"/>
        <v>23.802301863375185</v>
      </c>
      <c r="CR68">
        <f ca="1"/>
        <v>23.801077157856199</v>
      </c>
      <c r="CS68">
        <f ca="1"/>
        <v>23.799774423574352</v>
      </c>
      <c r="CT68">
        <f ca="1"/>
        <v>23.798380617645314</v>
      </c>
      <c r="CU68">
        <f ca="1"/>
        <v>23.796879450979677</v>
      </c>
      <c r="CV68">
        <f ca="1"/>
        <v>23.795250283985016</v>
      </c>
      <c r="CW68">
        <f ca="1"/>
        <v>23.793466535905615</v>
      </c>
      <c r="CX68">
        <f ca="1"/>
        <v>23.791493341849151</v>
      </c>
      <c r="CY68">
        <f ca="1"/>
        <v>23.789284017555438</v>
      </c>
      <c r="CZ68">
        <f ca="1"/>
        <v>23.786774586332776</v>
      </c>
      <c r="DA68">
        <f ca="1"/>
        <v>23.783875073615214</v>
      </c>
      <c r="DB68">
        <f ca="1"/>
        <v>23.78045526694207</v>
      </c>
      <c r="DC68">
        <f ca="1"/>
        <v>23.776320750930154</v>
      </c>
      <c r="DD68">
        <f ca="1"/>
        <v>23.771171418859897</v>
      </c>
      <c r="DE68">
        <f ca="1"/>
        <v>23.764527642640232</v>
      </c>
      <c r="DF68">
        <f ca="1"/>
        <v>23.755595395596039</v>
      </c>
      <c r="DG68">
        <f ca="1"/>
        <v>23.743013730667531</v>
      </c>
      <c r="DH68">
        <f t="shared" ca="1" si="23"/>
        <v>27.27999999999998</v>
      </c>
    </row>
    <row r="69" spans="5:112" x14ac:dyDescent="0.2">
      <c r="H69">
        <f t="shared" ca="1" si="21"/>
        <v>4.4450921376800174</v>
      </c>
      <c r="I69">
        <f t="shared" ca="1" si="22"/>
        <v>4.0915387470867435</v>
      </c>
      <c r="J69">
        <f t="shared" ca="1" si="24"/>
        <v>28.039912582116369</v>
      </c>
      <c r="K69">
        <f t="shared" ca="1" si="25"/>
        <v>35.999999999999979</v>
      </c>
      <c r="L69">
        <f t="shared" ref="L69:BW69" ca="1" si="26">L11</f>
        <v>24.039900166458541</v>
      </c>
      <c r="M69">
        <f t="shared" ca="1" si="26"/>
        <v>24.039502151516572</v>
      </c>
      <c r="N69">
        <f t="shared" ca="1" si="26"/>
        <v>24.039104116673361</v>
      </c>
      <c r="O69">
        <f t="shared" ca="1" si="26"/>
        <v>24.038706061927911</v>
      </c>
      <c r="P69">
        <f t="shared" ca="1" si="26"/>
        <v>24.038307987279222</v>
      </c>
      <c r="Q69">
        <f t="shared" ca="1" si="26"/>
        <v>24.037909892726304</v>
      </c>
      <c r="R69">
        <f t="shared" ca="1" si="26"/>
        <v>24.037511778268161</v>
      </c>
      <c r="S69">
        <f t="shared" ca="1" si="26"/>
        <v>24.037113643903801</v>
      </c>
      <c r="T69">
        <f t="shared" ca="1" si="26"/>
        <v>24.036715489632222</v>
      </c>
      <c r="U69">
        <f t="shared" ca="1" si="26"/>
        <v>24.036317315452433</v>
      </c>
      <c r="V69">
        <f t="shared" ca="1" si="26"/>
        <v>24.035919121363435</v>
      </c>
      <c r="W69">
        <f t="shared" ca="1" si="26"/>
        <v>24.035520907364237</v>
      </c>
      <c r="X69">
        <f t="shared" ca="1" si="26"/>
        <v>24.035122673453841</v>
      </c>
      <c r="Y69">
        <f t="shared" ca="1" si="26"/>
        <v>24.03472441963125</v>
      </c>
      <c r="Z69">
        <f t="shared" ca="1" si="26"/>
        <v>24.03432614589547</v>
      </c>
      <c r="AA69">
        <f t="shared" ca="1" si="26"/>
        <v>24.033927852245508</v>
      </c>
      <c r="AB69">
        <f t="shared" ca="1" si="26"/>
        <v>24.033529538680362</v>
      </c>
      <c r="AC69">
        <f t="shared" ca="1" si="26"/>
        <v>24.033131205199044</v>
      </c>
      <c r="AD69">
        <f t="shared" ca="1" si="26"/>
        <v>24.032732851800553</v>
      </c>
      <c r="AE69">
        <f t="shared" ca="1" si="26"/>
        <v>24.032334478483893</v>
      </c>
      <c r="AF69">
        <f t="shared" ca="1" si="26"/>
        <v>24.03193608524807</v>
      </c>
      <c r="AG69">
        <f t="shared" ca="1" si="26"/>
        <v>24.031537672092085</v>
      </c>
      <c r="AH69">
        <f t="shared" ca="1" si="26"/>
        <v>24.031139239014944</v>
      </c>
      <c r="AI69">
        <f t="shared" ca="1" si="26"/>
        <v>24.030740786015656</v>
      </c>
      <c r="AJ69">
        <f t="shared" ca="1" si="26"/>
        <v>24.030342313093215</v>
      </c>
      <c r="AK69">
        <f t="shared" ca="1" si="26"/>
        <v>24.029943820246633</v>
      </c>
      <c r="AL69">
        <f t="shared" ca="1" si="26"/>
        <v>24.029545307474908</v>
      </c>
      <c r="AM69">
        <f t="shared" ca="1" si="26"/>
        <v>24.029146774777047</v>
      </c>
      <c r="AN69">
        <f t="shared" ca="1" si="26"/>
        <v>24.028748222152053</v>
      </c>
      <c r="AO69">
        <f t="shared" ca="1" si="26"/>
        <v>24.02834964959893</v>
      </c>
      <c r="AP69">
        <f t="shared" ca="1" si="26"/>
        <v>24.027951057116681</v>
      </c>
      <c r="AQ69">
        <f t="shared" ca="1" si="26"/>
        <v>24.027552444704309</v>
      </c>
      <c r="AR69">
        <f t="shared" ca="1" si="26"/>
        <v>24.027153812360819</v>
      </c>
      <c r="AS69">
        <f t="shared" ca="1" si="26"/>
        <v>24.026755160085212</v>
      </c>
      <c r="AT69">
        <f t="shared" ca="1" si="26"/>
        <v>24.026356487876495</v>
      </c>
      <c r="AU69">
        <f t="shared" ca="1" si="26"/>
        <v>24.025957795733667</v>
      </c>
      <c r="AV69">
        <f t="shared" ca="1" si="26"/>
        <v>24.025559083655736</v>
      </c>
      <c r="AW69">
        <f t="shared" ca="1" si="26"/>
        <v>24.025160351641702</v>
      </c>
      <c r="AX69">
        <f t="shared" ca="1" si="26"/>
        <v>24.024761599690567</v>
      </c>
      <c r="AY69">
        <f t="shared" ca="1" si="26"/>
        <v>24.02436282780134</v>
      </c>
      <c r="AZ69">
        <f t="shared" ca="1" si="26"/>
        <v>24.023964035973016</v>
      </c>
      <c r="BA69">
        <f t="shared" ca="1" si="26"/>
        <v>24.023565224204603</v>
      </c>
      <c r="BB69">
        <f t="shared" ca="1" si="26"/>
        <v>24.023166392495106</v>
      </c>
      <c r="BC69">
        <f t="shared" ca="1" si="26"/>
        <v>24.022767540843521</v>
      </c>
      <c r="BD69">
        <f t="shared" ca="1" si="26"/>
        <v>24.022368669248856</v>
      </c>
      <c r="BE69">
        <f t="shared" ca="1" si="26"/>
        <v>24.021969777710112</v>
      </c>
      <c r="BF69">
        <f t="shared" ca="1" si="26"/>
        <v>24.021570866226295</v>
      </c>
      <c r="BG69">
        <f t="shared" ca="1" si="26"/>
        <v>24.021171934796403</v>
      </c>
      <c r="BH69">
        <f t="shared" ca="1" si="26"/>
        <v>24.020772983419441</v>
      </c>
      <c r="BI69">
        <f t="shared" ca="1" si="26"/>
        <v>24.020374012094415</v>
      </c>
      <c r="BJ69">
        <f t="shared" ca="1" si="26"/>
        <v>24.019975020820318</v>
      </c>
      <c r="BK69">
        <f t="shared" ca="1" si="26"/>
        <v>24.019576009596165</v>
      </c>
      <c r="BL69">
        <f t="shared" ca="1" si="26"/>
        <v>24.019176978420944</v>
      </c>
      <c r="BM69">
        <f t="shared" ca="1" si="26"/>
        <v>24.018777927293673</v>
      </c>
      <c r="BN69">
        <f t="shared" ca="1" si="26"/>
        <v>24.018378856213342</v>
      </c>
      <c r="BO69">
        <f t="shared" ca="1" si="26"/>
        <v>24.017979765178961</v>
      </c>
      <c r="BP69">
        <f t="shared" ca="1" si="26"/>
        <v>24.01758065418953</v>
      </c>
      <c r="BQ69">
        <f t="shared" ca="1" si="26"/>
        <v>24.017181523244048</v>
      </c>
      <c r="BR69">
        <f t="shared" ca="1" si="26"/>
        <v>24.01678237234152</v>
      </c>
      <c r="BS69">
        <f t="shared" ca="1" si="26"/>
        <v>24.016383201480949</v>
      </c>
      <c r="BT69">
        <f t="shared" ca="1" si="26"/>
        <v>24.015984010661334</v>
      </c>
      <c r="BU69">
        <f t="shared" ca="1" si="26"/>
        <v>24.015584799881683</v>
      </c>
      <c r="BV69">
        <f t="shared" ca="1" si="26"/>
        <v>24.015185569140989</v>
      </c>
      <c r="BW69">
        <f t="shared" ca="1" si="26"/>
        <v>24.014786318438262</v>
      </c>
      <c r="BX69">
        <f t="shared" ref="BX69:DG69" ca="1" si="27">BX11</f>
        <v>24.014387047772502</v>
      </c>
      <c r="BY69">
        <f t="shared" ca="1" si="27"/>
        <v>24.013987757142708</v>
      </c>
      <c r="BZ69">
        <f t="shared" ca="1" si="27"/>
        <v>24.013588446547885</v>
      </c>
      <c r="CA69">
        <f t="shared" ca="1" si="27"/>
        <v>24.013189115987032</v>
      </c>
      <c r="CB69">
        <f t="shared" ca="1" si="27"/>
        <v>24.01278976545915</v>
      </c>
      <c r="CC69">
        <f t="shared" ca="1" si="27"/>
        <v>24.012390394963244</v>
      </c>
      <c r="CD69">
        <f t="shared" ca="1" si="27"/>
        <v>24.011991004498313</v>
      </c>
      <c r="CE69">
        <f t="shared" ca="1" si="27"/>
        <v>24.011591594063361</v>
      </c>
      <c r="CF69">
        <f t="shared" ca="1" si="27"/>
        <v>24.011192163657388</v>
      </c>
      <c r="CG69">
        <f t="shared" ca="1" si="27"/>
        <v>24.010792713279393</v>
      </c>
      <c r="CH69">
        <f t="shared" ca="1" si="27"/>
        <v>24.01039324292838</v>
      </c>
      <c r="CI69">
        <f t="shared" ca="1" si="27"/>
        <v>24.009993752603354</v>
      </c>
      <c r="CJ69">
        <f t="shared" ca="1" si="27"/>
        <v>24.009594242303308</v>
      </c>
      <c r="CK69">
        <f t="shared" ca="1" si="27"/>
        <v>24.009194712027252</v>
      </c>
      <c r="CL69">
        <f t="shared" ca="1" si="27"/>
        <v>24.008795161774181</v>
      </c>
      <c r="CM69">
        <f t="shared" ca="1" si="27"/>
        <v>24.008395591543096</v>
      </c>
      <c r="CN69">
        <f t="shared" ca="1" si="27"/>
        <v>24.007996001332998</v>
      </c>
      <c r="CO69">
        <f t="shared" ca="1" si="27"/>
        <v>24.007596391142897</v>
      </c>
      <c r="CP69">
        <f t="shared" ca="1" si="27"/>
        <v>24.00719676097178</v>
      </c>
      <c r="CQ69">
        <f t="shared" ca="1" si="27"/>
        <v>24.00679711081866</v>
      </c>
      <c r="CR69">
        <f t="shared" ca="1" si="27"/>
        <v>24.00639744068253</v>
      </c>
      <c r="CS69">
        <f t="shared" ca="1" si="27"/>
        <v>24.005997750562393</v>
      </c>
      <c r="CT69">
        <f t="shared" ca="1" si="27"/>
        <v>24.005598040457254</v>
      </c>
      <c r="CU69">
        <f t="shared" ca="1" si="27"/>
        <v>24.005198310366108</v>
      </c>
      <c r="CV69">
        <f t="shared" ca="1" si="27"/>
        <v>24.004798560287956</v>
      </c>
      <c r="CW69">
        <f t="shared" ca="1" si="27"/>
        <v>24.004398790221803</v>
      </c>
      <c r="CX69">
        <f t="shared" ca="1" si="27"/>
        <v>24.003999000166644</v>
      </c>
      <c r="CY69">
        <f t="shared" ca="1" si="27"/>
        <v>24.003599190121484</v>
      </c>
      <c r="CZ69">
        <f t="shared" ca="1" si="27"/>
        <v>24.003199360085326</v>
      </c>
      <c r="DA69">
        <f t="shared" ca="1" si="27"/>
        <v>24.002799510057162</v>
      </c>
      <c r="DB69">
        <f t="shared" ca="1" si="27"/>
        <v>24.002399640035996</v>
      </c>
      <c r="DC69">
        <f t="shared" ca="1" si="27"/>
        <v>24.001999750020833</v>
      </c>
      <c r="DD69">
        <f t="shared" ca="1" si="27"/>
        <v>24.001599840010666</v>
      </c>
      <c r="DE69">
        <f t="shared" ca="1" si="27"/>
        <v>24.001199910004502</v>
      </c>
      <c r="DF69">
        <f t="shared" ca="1" si="27"/>
        <v>24.000799960001334</v>
      </c>
      <c r="DG69">
        <f t="shared" ca="1" si="27"/>
        <v>24.000399990000169</v>
      </c>
      <c r="DH69">
        <f t="shared" ca="1" si="23"/>
        <v>27.999999999999979</v>
      </c>
    </row>
    <row r="72" spans="5:112" x14ac:dyDescent="0.2">
      <c r="O72" t="s">
        <v>17</v>
      </c>
    </row>
    <row r="74" spans="5:112" x14ac:dyDescent="0.2">
      <c r="L74">
        <v>0</v>
      </c>
      <c r="M74">
        <f t="shared" ref="M74:AR74" ca="1" si="28">L74+Delta_t</f>
        <v>5.0000000000000001E-3</v>
      </c>
      <c r="N74">
        <f t="shared" ca="1" si="28"/>
        <v>0.01</v>
      </c>
      <c r="O74">
        <f t="shared" ca="1" si="28"/>
        <v>1.4999999999999999E-2</v>
      </c>
      <c r="P74">
        <f t="shared" ca="1" si="28"/>
        <v>0.02</v>
      </c>
      <c r="Q74">
        <f t="shared" ca="1" si="28"/>
        <v>2.5000000000000001E-2</v>
      </c>
      <c r="R74">
        <f t="shared" ca="1" si="28"/>
        <v>3.0000000000000002E-2</v>
      </c>
      <c r="S74">
        <f t="shared" ca="1" si="28"/>
        <v>3.5000000000000003E-2</v>
      </c>
      <c r="T74">
        <f t="shared" ca="1" si="28"/>
        <v>0.04</v>
      </c>
      <c r="U74">
        <f t="shared" ca="1" si="28"/>
        <v>4.4999999999999998E-2</v>
      </c>
      <c r="V74">
        <f t="shared" ca="1" si="28"/>
        <v>4.9999999999999996E-2</v>
      </c>
      <c r="W74">
        <f t="shared" ca="1" si="28"/>
        <v>5.4999999999999993E-2</v>
      </c>
      <c r="X74">
        <f t="shared" ca="1" si="28"/>
        <v>5.9999999999999991E-2</v>
      </c>
      <c r="Y74">
        <f t="shared" ca="1" si="28"/>
        <v>6.4999999999999988E-2</v>
      </c>
      <c r="Z74">
        <f t="shared" ca="1" si="28"/>
        <v>6.9999999999999993E-2</v>
      </c>
      <c r="AA74">
        <f t="shared" ca="1" si="28"/>
        <v>7.4999999999999997E-2</v>
      </c>
      <c r="AB74">
        <f t="shared" ca="1" si="28"/>
        <v>0.08</v>
      </c>
      <c r="AC74">
        <f t="shared" ca="1" si="28"/>
        <v>8.5000000000000006E-2</v>
      </c>
      <c r="AD74">
        <f t="shared" ca="1" si="28"/>
        <v>9.0000000000000011E-2</v>
      </c>
      <c r="AE74">
        <f t="shared" ca="1" si="28"/>
        <v>9.5000000000000015E-2</v>
      </c>
      <c r="AF74">
        <f t="shared" ca="1" si="28"/>
        <v>0.10000000000000002</v>
      </c>
      <c r="AG74">
        <f t="shared" ca="1" si="28"/>
        <v>0.10500000000000002</v>
      </c>
      <c r="AH74">
        <f t="shared" ca="1" si="28"/>
        <v>0.11000000000000003</v>
      </c>
      <c r="AI74">
        <f t="shared" ca="1" si="28"/>
        <v>0.11500000000000003</v>
      </c>
      <c r="AJ74">
        <f t="shared" ca="1" si="28"/>
        <v>0.12000000000000004</v>
      </c>
      <c r="AK74">
        <f t="shared" ca="1" si="28"/>
        <v>0.12500000000000003</v>
      </c>
      <c r="AL74">
        <f t="shared" ca="1" si="28"/>
        <v>0.13000000000000003</v>
      </c>
      <c r="AM74">
        <f t="shared" ca="1" si="28"/>
        <v>0.13500000000000004</v>
      </c>
      <c r="AN74">
        <f t="shared" ca="1" si="28"/>
        <v>0.14000000000000004</v>
      </c>
      <c r="AO74">
        <f t="shared" ca="1" si="28"/>
        <v>0.14500000000000005</v>
      </c>
      <c r="AP74">
        <f t="shared" ca="1" si="28"/>
        <v>0.15000000000000005</v>
      </c>
      <c r="AQ74">
        <f t="shared" ca="1" si="28"/>
        <v>0.15500000000000005</v>
      </c>
      <c r="AR74">
        <f t="shared" ca="1" si="28"/>
        <v>0.16000000000000006</v>
      </c>
      <c r="AS74">
        <f t="shared" ref="AS74:BX74" ca="1" si="29">AR74+Delta_t</f>
        <v>0.16500000000000006</v>
      </c>
      <c r="AT74">
        <f t="shared" ca="1" si="29"/>
        <v>0.17000000000000007</v>
      </c>
      <c r="AU74">
        <f t="shared" ca="1" si="29"/>
        <v>0.17500000000000007</v>
      </c>
      <c r="AV74">
        <f t="shared" ca="1" si="29"/>
        <v>0.18000000000000008</v>
      </c>
      <c r="AW74">
        <f t="shared" ca="1" si="29"/>
        <v>0.18500000000000008</v>
      </c>
      <c r="AX74">
        <f t="shared" ca="1" si="29"/>
        <v>0.19000000000000009</v>
      </c>
      <c r="AY74">
        <f t="shared" ca="1" si="29"/>
        <v>0.19500000000000009</v>
      </c>
      <c r="AZ74">
        <f t="shared" ca="1" si="29"/>
        <v>0.20000000000000009</v>
      </c>
      <c r="BA74">
        <f t="shared" ca="1" si="29"/>
        <v>0.2050000000000001</v>
      </c>
      <c r="BB74">
        <f t="shared" ca="1" si="29"/>
        <v>0.2100000000000001</v>
      </c>
      <c r="BC74">
        <f t="shared" ca="1" si="29"/>
        <v>0.21500000000000011</v>
      </c>
      <c r="BD74">
        <f t="shared" ca="1" si="29"/>
        <v>0.22000000000000011</v>
      </c>
      <c r="BE74">
        <f t="shared" ca="1" si="29"/>
        <v>0.22500000000000012</v>
      </c>
      <c r="BF74">
        <f t="shared" ca="1" si="29"/>
        <v>0.23000000000000012</v>
      </c>
      <c r="BG74">
        <f t="shared" ca="1" si="29"/>
        <v>0.23500000000000013</v>
      </c>
      <c r="BH74">
        <f t="shared" ca="1" si="29"/>
        <v>0.24000000000000013</v>
      </c>
      <c r="BI74">
        <f t="shared" ca="1" si="29"/>
        <v>0.24500000000000013</v>
      </c>
      <c r="BJ74">
        <f t="shared" ca="1" si="29"/>
        <v>0.25000000000000011</v>
      </c>
      <c r="BK74">
        <f t="shared" ca="1" si="29"/>
        <v>0.25500000000000012</v>
      </c>
      <c r="BL74">
        <f t="shared" ca="1" si="29"/>
        <v>0.26000000000000012</v>
      </c>
      <c r="BM74">
        <f t="shared" ca="1" si="29"/>
        <v>0.26500000000000012</v>
      </c>
      <c r="BN74">
        <f t="shared" ca="1" si="29"/>
        <v>0.27000000000000013</v>
      </c>
      <c r="BO74">
        <f t="shared" ca="1" si="29"/>
        <v>0.27500000000000013</v>
      </c>
      <c r="BP74">
        <f t="shared" ca="1" si="29"/>
        <v>0.28000000000000014</v>
      </c>
      <c r="BQ74">
        <f t="shared" ca="1" si="29"/>
        <v>0.28500000000000014</v>
      </c>
      <c r="BR74">
        <f t="shared" ca="1" si="29"/>
        <v>0.29000000000000015</v>
      </c>
      <c r="BS74">
        <f t="shared" ca="1" si="29"/>
        <v>0.29500000000000015</v>
      </c>
      <c r="BT74">
        <f t="shared" ca="1" si="29"/>
        <v>0.30000000000000016</v>
      </c>
      <c r="BU74">
        <f t="shared" ca="1" si="29"/>
        <v>0.30500000000000016</v>
      </c>
      <c r="BV74">
        <f t="shared" ca="1" si="29"/>
        <v>0.31000000000000016</v>
      </c>
      <c r="BW74">
        <f t="shared" ca="1" si="29"/>
        <v>0.31500000000000017</v>
      </c>
      <c r="BX74">
        <f t="shared" ca="1" si="29"/>
        <v>0.32000000000000017</v>
      </c>
      <c r="BY74">
        <f t="shared" ref="BY74:DH74" ca="1" si="30">BX74+Delta_t</f>
        <v>0.32500000000000018</v>
      </c>
      <c r="BZ74">
        <f t="shared" ca="1" si="30"/>
        <v>0.33000000000000018</v>
      </c>
      <c r="CA74">
        <f t="shared" ca="1" si="30"/>
        <v>0.33500000000000019</v>
      </c>
      <c r="CB74">
        <f t="shared" ca="1" si="30"/>
        <v>0.34000000000000019</v>
      </c>
      <c r="CC74">
        <f t="shared" ca="1" si="30"/>
        <v>0.3450000000000002</v>
      </c>
      <c r="CD74">
        <f t="shared" ca="1" si="30"/>
        <v>0.3500000000000002</v>
      </c>
      <c r="CE74">
        <f t="shared" ca="1" si="30"/>
        <v>0.3550000000000002</v>
      </c>
      <c r="CF74">
        <f t="shared" ca="1" si="30"/>
        <v>0.36000000000000021</v>
      </c>
      <c r="CG74">
        <f t="shared" ca="1" si="30"/>
        <v>0.36500000000000021</v>
      </c>
      <c r="CH74">
        <f t="shared" ca="1" si="30"/>
        <v>0.37000000000000022</v>
      </c>
      <c r="CI74">
        <f t="shared" ca="1" si="30"/>
        <v>0.37500000000000022</v>
      </c>
      <c r="CJ74">
        <f t="shared" ca="1" si="30"/>
        <v>0.38000000000000023</v>
      </c>
      <c r="CK74">
        <f t="shared" ca="1" si="30"/>
        <v>0.38500000000000023</v>
      </c>
      <c r="CL74">
        <f t="shared" ca="1" si="30"/>
        <v>0.39000000000000024</v>
      </c>
      <c r="CM74">
        <f t="shared" ca="1" si="30"/>
        <v>0.39500000000000024</v>
      </c>
      <c r="CN74">
        <f t="shared" ca="1" si="30"/>
        <v>0.40000000000000024</v>
      </c>
      <c r="CO74">
        <f t="shared" ca="1" si="30"/>
        <v>0.40500000000000025</v>
      </c>
      <c r="CP74">
        <f t="shared" ca="1" si="30"/>
        <v>0.41000000000000025</v>
      </c>
      <c r="CQ74">
        <f t="shared" ca="1" si="30"/>
        <v>0.41500000000000026</v>
      </c>
      <c r="CR74">
        <f t="shared" ca="1" si="30"/>
        <v>0.42000000000000026</v>
      </c>
      <c r="CS74">
        <f t="shared" ca="1" si="30"/>
        <v>0.42500000000000027</v>
      </c>
      <c r="CT74">
        <f t="shared" ca="1" si="30"/>
        <v>0.43000000000000027</v>
      </c>
      <c r="CU74">
        <f t="shared" ca="1" si="30"/>
        <v>0.43500000000000028</v>
      </c>
      <c r="CV74">
        <f t="shared" ca="1" si="30"/>
        <v>0.44000000000000028</v>
      </c>
      <c r="CW74">
        <f t="shared" ca="1" si="30"/>
        <v>0.44500000000000028</v>
      </c>
      <c r="CX74">
        <f t="shared" ca="1" si="30"/>
        <v>0.45000000000000029</v>
      </c>
      <c r="CY74">
        <f t="shared" ca="1" si="30"/>
        <v>0.45500000000000029</v>
      </c>
      <c r="CZ74">
        <f t="shared" ca="1" si="30"/>
        <v>0.4600000000000003</v>
      </c>
      <c r="DA74">
        <f t="shared" ca="1" si="30"/>
        <v>0.4650000000000003</v>
      </c>
      <c r="DB74">
        <f t="shared" ca="1" si="30"/>
        <v>0.47000000000000031</v>
      </c>
      <c r="DC74">
        <f t="shared" ca="1" si="30"/>
        <v>0.47500000000000031</v>
      </c>
      <c r="DD74">
        <f t="shared" ca="1" si="30"/>
        <v>0.48000000000000032</v>
      </c>
      <c r="DE74">
        <f t="shared" ca="1" si="30"/>
        <v>0.48500000000000032</v>
      </c>
      <c r="DF74">
        <f t="shared" ca="1" si="30"/>
        <v>0.49000000000000032</v>
      </c>
      <c r="DG74">
        <f t="shared" ca="1" si="30"/>
        <v>0.49500000000000033</v>
      </c>
      <c r="DH74">
        <f t="shared" ca="1" si="30"/>
        <v>0.50000000000000033</v>
      </c>
    </row>
    <row r="75" spans="5:112" x14ac:dyDescent="0.2">
      <c r="E75" s="5" t="s">
        <v>18</v>
      </c>
      <c r="K75">
        <f ca="1">S_min</f>
        <v>0</v>
      </c>
      <c r="L75" t="s">
        <v>19</v>
      </c>
      <c r="M75" t="s">
        <v>19</v>
      </c>
      <c r="N75" t="s">
        <v>19</v>
      </c>
      <c r="O75" t="s">
        <v>19</v>
      </c>
      <c r="P75" t="s">
        <v>19</v>
      </c>
      <c r="Q75" t="s">
        <v>19</v>
      </c>
      <c r="R75" t="s">
        <v>19</v>
      </c>
      <c r="S75" t="s">
        <v>19</v>
      </c>
      <c r="T75" t="s">
        <v>19</v>
      </c>
      <c r="U75" t="s">
        <v>19</v>
      </c>
      <c r="V75" t="s">
        <v>19</v>
      </c>
      <c r="W75" t="s">
        <v>19</v>
      </c>
      <c r="X75" t="s">
        <v>19</v>
      </c>
      <c r="Y75" t="s">
        <v>19</v>
      </c>
      <c r="Z75" t="s">
        <v>19</v>
      </c>
      <c r="AA75" t="s">
        <v>19</v>
      </c>
      <c r="AB75" t="s">
        <v>19</v>
      </c>
      <c r="AC75" t="s">
        <v>19</v>
      </c>
      <c r="AD75" t="s">
        <v>19</v>
      </c>
      <c r="AE75" t="s">
        <v>19</v>
      </c>
      <c r="AF75" t="s">
        <v>19</v>
      </c>
      <c r="AG75" t="s">
        <v>19</v>
      </c>
      <c r="AH75" t="s">
        <v>19</v>
      </c>
      <c r="AI75" t="s">
        <v>19</v>
      </c>
      <c r="AJ75" t="s">
        <v>19</v>
      </c>
      <c r="AK75" t="s">
        <v>19</v>
      </c>
      <c r="AL75" t="s">
        <v>19</v>
      </c>
      <c r="AM75" t="s">
        <v>19</v>
      </c>
      <c r="AN75" t="s">
        <v>19</v>
      </c>
      <c r="AO75" t="s">
        <v>19</v>
      </c>
      <c r="AP75" t="s">
        <v>19</v>
      </c>
      <c r="AQ75" t="s">
        <v>19</v>
      </c>
      <c r="AR75" t="s">
        <v>19</v>
      </c>
      <c r="AS75" t="s">
        <v>19</v>
      </c>
      <c r="AT75" t="s">
        <v>19</v>
      </c>
      <c r="AU75" t="s">
        <v>19</v>
      </c>
      <c r="AV75" t="s">
        <v>19</v>
      </c>
      <c r="AW75" t="s">
        <v>19</v>
      </c>
      <c r="AX75" t="s">
        <v>19</v>
      </c>
      <c r="AY75" t="s">
        <v>19</v>
      </c>
      <c r="AZ75" t="s">
        <v>19</v>
      </c>
      <c r="BA75" t="s">
        <v>19</v>
      </c>
      <c r="BB75" t="s">
        <v>19</v>
      </c>
      <c r="BC75" t="s">
        <v>19</v>
      </c>
      <c r="BD75" t="s">
        <v>19</v>
      </c>
      <c r="BE75" t="s">
        <v>19</v>
      </c>
      <c r="BF75" t="s">
        <v>19</v>
      </c>
      <c r="BG75" t="s">
        <v>19</v>
      </c>
      <c r="BH75" t="s">
        <v>19</v>
      </c>
      <c r="BI75" t="s">
        <v>19</v>
      </c>
      <c r="BJ75" t="s">
        <v>19</v>
      </c>
      <c r="BK75" t="s">
        <v>19</v>
      </c>
      <c r="BL75" t="s">
        <v>19</v>
      </c>
      <c r="BM75" t="s">
        <v>19</v>
      </c>
      <c r="BN75" t="s">
        <v>19</v>
      </c>
      <c r="BO75" t="s">
        <v>19</v>
      </c>
      <c r="BP75" t="s">
        <v>19</v>
      </c>
      <c r="BQ75" t="s">
        <v>19</v>
      </c>
      <c r="BR75" t="s">
        <v>19</v>
      </c>
      <c r="BS75" t="s">
        <v>19</v>
      </c>
      <c r="BT75" t="s">
        <v>19</v>
      </c>
      <c r="BU75" t="s">
        <v>19</v>
      </c>
      <c r="BV75" t="s">
        <v>19</v>
      </c>
      <c r="BW75" t="s">
        <v>19</v>
      </c>
      <c r="BX75" t="s">
        <v>19</v>
      </c>
      <c r="BY75" t="s">
        <v>19</v>
      </c>
      <c r="BZ75" t="s">
        <v>19</v>
      </c>
      <c r="CA75" t="s">
        <v>19</v>
      </c>
      <c r="CB75" t="s">
        <v>19</v>
      </c>
      <c r="CC75" t="s">
        <v>19</v>
      </c>
      <c r="CD75" t="s">
        <v>19</v>
      </c>
      <c r="CE75" t="s">
        <v>19</v>
      </c>
      <c r="CF75" t="s">
        <v>19</v>
      </c>
      <c r="CG75" t="s">
        <v>19</v>
      </c>
      <c r="CH75" t="s">
        <v>19</v>
      </c>
      <c r="CI75" t="s">
        <v>19</v>
      </c>
      <c r="CJ75" t="s">
        <v>19</v>
      </c>
      <c r="CK75" t="s">
        <v>19</v>
      </c>
      <c r="CL75" t="s">
        <v>19</v>
      </c>
      <c r="CM75" t="s">
        <v>19</v>
      </c>
      <c r="CN75" t="s">
        <v>19</v>
      </c>
      <c r="CO75" t="s">
        <v>19</v>
      </c>
      <c r="CP75" t="s">
        <v>19</v>
      </c>
      <c r="CQ75" t="s">
        <v>19</v>
      </c>
      <c r="CR75" t="s">
        <v>19</v>
      </c>
      <c r="CS75" t="s">
        <v>19</v>
      </c>
      <c r="CT75" t="s">
        <v>19</v>
      </c>
      <c r="CU75" t="s">
        <v>19</v>
      </c>
      <c r="CV75" t="s">
        <v>19</v>
      </c>
      <c r="CW75" t="s">
        <v>19</v>
      </c>
      <c r="CX75" t="s">
        <v>19</v>
      </c>
      <c r="CY75" t="s">
        <v>19</v>
      </c>
      <c r="CZ75" t="s">
        <v>19</v>
      </c>
      <c r="DA75" t="s">
        <v>19</v>
      </c>
      <c r="DB75" t="s">
        <v>19</v>
      </c>
      <c r="DC75" t="s">
        <v>19</v>
      </c>
      <c r="DD75" t="s">
        <v>19</v>
      </c>
      <c r="DE75" t="s">
        <v>19</v>
      </c>
      <c r="DF75" t="s">
        <v>19</v>
      </c>
      <c r="DG75" t="s">
        <v>19</v>
      </c>
      <c r="DH75" t="s">
        <v>19</v>
      </c>
    </row>
    <row r="76" spans="5:112" x14ac:dyDescent="0.2">
      <c r="K76">
        <f t="shared" ref="K76:K107" ca="1" si="31">K75+Delta_x</f>
        <v>0.72</v>
      </c>
      <c r="L76" t="s">
        <v>19</v>
      </c>
      <c r="M76">
        <f t="shared" ref="M76:BX76" ca="1" si="32">M20-$H$130*L10</f>
        <v>2.1461186552391664E-10</v>
      </c>
      <c r="N76">
        <f t="shared" ca="1" si="32"/>
        <v>1.9528843372347514E-10</v>
      </c>
      <c r="O76">
        <f t="shared" ca="1" si="32"/>
        <v>1.7751317792118727E-10</v>
      </c>
      <c r="P76">
        <f t="shared" ca="1" si="32"/>
        <v>1.6117825104813605E-10</v>
      </c>
      <c r="Q76">
        <f t="shared" ca="1" si="32"/>
        <v>1.4618211288834629E-10</v>
      </c>
      <c r="R76">
        <f t="shared" ca="1" si="32"/>
        <v>1.3242923851618176E-10</v>
      </c>
      <c r="S76">
        <f t="shared" ca="1" si="32"/>
        <v>1.1982983609994671E-10</v>
      </c>
      <c r="T76">
        <f t="shared" ca="1" si="32"/>
        <v>1.082995739439512E-10</v>
      </c>
      <c r="U76">
        <f t="shared" ca="1" si="32"/>
        <v>9.7759316637491748E-11</v>
      </c>
      <c r="V76">
        <f t="shared" ca="1" si="32"/>
        <v>8.8134870175516537E-11</v>
      </c>
      <c r="W76">
        <f t="shared" ca="1" si="32"/>
        <v>7.9356735912184323E-11</v>
      </c>
      <c r="X76">
        <f t="shared" ca="1" si="32"/>
        <v>7.1359873205105208E-11</v>
      </c>
      <c r="Y76">
        <f t="shared" ca="1" si="32"/>
        <v>6.4083470604765136E-11</v>
      </c>
      <c r="Z76">
        <f t="shared" ca="1" si="32"/>
        <v>5.7470725440494809E-11</v>
      </c>
      <c r="AA76">
        <f t="shared" ca="1" si="32"/>
        <v>5.1468631651351246E-11</v>
      </c>
      <c r="AB76">
        <f t="shared" ca="1" si="32"/>
        <v>4.6027775707441065E-11</v>
      </c>
      <c r="AC76">
        <f t="shared" ca="1" si="32"/>
        <v>4.1102140464534014E-11</v>
      </c>
      <c r="AD76">
        <f t="shared" ca="1" si="32"/>
        <v>3.6648916792297965E-11</v>
      </c>
      <c r="AE76">
        <f t="shared" ca="1" si="32"/>
        <v>3.2628322814136946E-11</v>
      </c>
      <c r="AF76">
        <f t="shared" ca="1" si="32"/>
        <v>2.9003430594435611E-11</v>
      </c>
      <c r="AG76">
        <f t="shared" ca="1" si="32"/>
        <v>2.5740000107011906E-11</v>
      </c>
      <c r="AH76">
        <f t="shared" ca="1" si="32"/>
        <v>2.2806320316757689E-11</v>
      </c>
      <c r="AI76">
        <f t="shared" ca="1" si="32"/>
        <v>2.0173057204808346E-11</v>
      </c>
      <c r="AJ76">
        <f t="shared" ca="1" si="32"/>
        <v>1.7813108566131283E-11</v>
      </c>
      <c r="AK76">
        <f t="shared" ca="1" si="32"/>
        <v>1.5701465407161375E-11</v>
      </c>
      <c r="AL76">
        <f t="shared" ca="1" si="32"/>
        <v>1.3815079770043202E-11</v>
      </c>
      <c r="AM76">
        <f t="shared" ca="1" si="32"/>
        <v>1.2132738809166633E-11</v>
      </c>
      <c r="AN76">
        <f t="shared" ca="1" si="32"/>
        <v>1.0634944945007357E-11</v>
      </c>
      <c r="AO76">
        <f t="shared" ca="1" si="32"/>
        <v>9.3038019198081196E-12</v>
      </c>
      <c r="AP76">
        <f t="shared" ca="1" si="32"/>
        <v>8.1229065793623262E-12</v>
      </c>
      <c r="AQ76">
        <f t="shared" ca="1" si="32"/>
        <v>7.0772462050897318E-12</v>
      </c>
      <c r="AR76">
        <f t="shared" ca="1" si="32"/>
        <v>6.1531012207255801E-12</v>
      </c>
      <c r="AS76">
        <f t="shared" ca="1" si="32"/>
        <v>5.3379530982797499E-12</v>
      </c>
      <c r="AT76">
        <f t="shared" ca="1" si="32"/>
        <v>4.6203972884617611E-12</v>
      </c>
      <c r="AU76">
        <f t="shared" ca="1" si="32"/>
        <v>3.9900610015100411E-12</v>
      </c>
      <c r="AV76">
        <f t="shared" ca="1" si="32"/>
        <v>3.4375256653091968E-12</v>
      </c>
      <c r="AW76">
        <f t="shared" ca="1" si="32"/>
        <v>2.9542538888257553E-12</v>
      </c>
      <c r="AX76">
        <f t="shared" ca="1" si="32"/>
        <v>2.5325207602393164E-12</v>
      </c>
      <c r="AY76">
        <f t="shared" ca="1" si="32"/>
        <v>2.1653493106900027E-12</v>
      </c>
      <c r="AZ76">
        <f t="shared" ca="1" si="32"/>
        <v>1.8464499763020223E-12</v>
      </c>
      <c r="BA76">
        <f t="shared" ca="1" si="32"/>
        <v>1.5701638930737488E-12</v>
      </c>
      <c r="BB76">
        <f t="shared" ca="1" si="32"/>
        <v>1.3314098613434795E-12</v>
      </c>
      <c r="BC76">
        <f t="shared" ca="1" si="32"/>
        <v>1.1256348188427451E-12</v>
      </c>
      <c r="BD76">
        <f t="shared" ca="1" si="32"/>
        <v>9.4876766383107262E-13</v>
      </c>
      <c r="BE76">
        <f t="shared" ca="1" si="32"/>
        <v>7.9717627246234378E-13</v>
      </c>
      <c r="BF76">
        <f t="shared" ca="1" si="32"/>
        <v>6.6762755735761247E-13</v>
      </c>
      <c r="BG76">
        <f t="shared" ca="1" si="32"/>
        <v>5.5725041734634721E-13</v>
      </c>
      <c r="BH76">
        <f t="shared" ca="1" si="32"/>
        <v>4.6350143148081773E-13</v>
      </c>
      <c r="BI76">
        <f t="shared" ca="1" si="32"/>
        <v>3.8413315371959998E-13</v>
      </c>
      <c r="BJ76">
        <f t="shared" ca="1" si="32"/>
        <v>3.1716486810826457E-13</v>
      </c>
      <c r="BK76">
        <f t="shared" ca="1" si="32"/>
        <v>2.6085566785005292E-13</v>
      </c>
      <c r="BL76">
        <f t="shared" ca="1" si="32"/>
        <v>2.1367972534816599E-13</v>
      </c>
      <c r="BM76">
        <f t="shared" ca="1" si="32"/>
        <v>1.7430362410504434E-13</v>
      </c>
      <c r="BN76">
        <f t="shared" ca="1" si="32"/>
        <v>1.4156562727324853E-13</v>
      </c>
      <c r="BO76">
        <f t="shared" ca="1" si="32"/>
        <v>1.1445676165728062E-13</v>
      </c>
      <c r="BP76">
        <f t="shared" ca="1" si="32"/>
        <v>9.2103600055609079E-14</v>
      </c>
      <c r="BQ76">
        <f t="shared" ca="1" si="32"/>
        <v>7.3752628996579993E-14</v>
      </c>
      <c r="BR76">
        <f t="shared" ca="1" si="32"/>
        <v>5.875609314978084E-14</v>
      </c>
      <c r="BS76">
        <f t="shared" ca="1" si="32"/>
        <v>4.6559211974445377E-14</v>
      </c>
      <c r="BT76">
        <f t="shared" ca="1" si="32"/>
        <v>3.6688668487056354E-14</v>
      </c>
      <c r="BU76">
        <f t="shared" ca="1" si="32"/>
        <v>2.8742274379595488E-14</v>
      </c>
      <c r="BV76">
        <f t="shared" ca="1" si="32"/>
        <v>2.2379720085913707E-14</v>
      </c>
      <c r="BW76">
        <f t="shared" ca="1" si="32"/>
        <v>1.7314322764317674E-14</v>
      </c>
      <c r="BX76">
        <f t="shared" ca="1" si="32"/>
        <v>1.3305689527477898E-14</v>
      </c>
      <c r="BY76">
        <f t="shared" ref="BY76:DG76" ca="1" si="33">BY20-$H$130*BX10</f>
        <v>1.0153217593919606E-14</v>
      </c>
      <c r="BZ76">
        <f t="shared" ca="1" si="33"/>
        <v>7.6903573464466552E-15</v>
      </c>
      <c r="CA76">
        <f t="shared" ca="1" si="33"/>
        <v>5.7795685497460314E-15</v>
      </c>
      <c r="CB76">
        <f t="shared" ca="1" si="33"/>
        <v>4.3079041901531073E-15</v>
      </c>
      <c r="CC76">
        <f t="shared" ca="1" si="33"/>
        <v>3.1831605433667027E-15</v>
      </c>
      <c r="CD76">
        <f t="shared" ca="1" si="33"/>
        <v>2.3305361393137049E-15</v>
      </c>
      <c r="CE76">
        <f t="shared" ca="1" si="33"/>
        <v>1.6897462662527691E-15</v>
      </c>
      <c r="CF76">
        <f t="shared" ca="1" si="33"/>
        <v>1.2125435278758336E-15</v>
      </c>
      <c r="CG76">
        <f t="shared" ca="1" si="33"/>
        <v>8.6059872741011113E-16</v>
      </c>
      <c r="CH76">
        <f t="shared" ca="1" si="33"/>
        <v>6.03699991903854E-16</v>
      </c>
      <c r="CI76">
        <f t="shared" ca="1" si="33"/>
        <v>4.1823155899753327E-16</v>
      </c>
      <c r="CJ76">
        <f t="shared" ca="1" si="33"/>
        <v>2.8589701924928201E-16</v>
      </c>
      <c r="CK76">
        <f t="shared" ca="1" si="33"/>
        <v>1.9265503199042363E-16</v>
      </c>
      <c r="CL76">
        <f t="shared" ca="1" si="33"/>
        <v>1.2783860507170194E-16</v>
      </c>
      <c r="CM76">
        <f t="shared" ca="1" si="33"/>
        <v>8.3431942972537311E-17</v>
      </c>
      <c r="CN76">
        <f t="shared" ca="1" si="33"/>
        <v>5.3481618804244147E-17</v>
      </c>
      <c r="CO76">
        <f t="shared" ca="1" si="33"/>
        <v>3.3621409988901667E-17</v>
      </c>
      <c r="CP76">
        <f t="shared" ca="1" si="33"/>
        <v>2.0692552157091375E-17</v>
      </c>
      <c r="CQ76">
        <f t="shared" ca="1" si="33"/>
        <v>1.2443409512374171E-17</v>
      </c>
      <c r="CR76">
        <f t="shared" ca="1" si="33"/>
        <v>7.2946321359711666E-18</v>
      </c>
      <c r="CS76">
        <f t="shared" ca="1" si="33"/>
        <v>4.1577721963279883E-18</v>
      </c>
      <c r="CT76">
        <f t="shared" ca="1" si="33"/>
        <v>2.2970637068025957E-18</v>
      </c>
      <c r="CU76">
        <f t="shared" ca="1" si="33"/>
        <v>1.225637436734923E-18</v>
      </c>
      <c r="CV76">
        <f t="shared" ca="1" si="33"/>
        <v>6.2884808051388E-19</v>
      </c>
      <c r="CW76">
        <f t="shared" ca="1" si="33"/>
        <v>3.0864020568584788E-19</v>
      </c>
      <c r="CX76">
        <f t="shared" ca="1" si="33"/>
        <v>1.4397929188865968E-19</v>
      </c>
      <c r="CY76">
        <f t="shared" ca="1" si="33"/>
        <v>6.3331806361804364E-20</v>
      </c>
      <c r="CZ76">
        <f t="shared" ca="1" si="33"/>
        <v>2.6002135397436804E-20</v>
      </c>
      <c r="DA76">
        <f t="shared" ca="1" si="33"/>
        <v>9.8335251558649184E-21</v>
      </c>
      <c r="DB76">
        <f t="shared" ca="1" si="33"/>
        <v>3.3649025742523618E-21</v>
      </c>
      <c r="DC76">
        <f t="shared" ca="1" si="33"/>
        <v>1.0160309499186486E-21</v>
      </c>
      <c r="DD76">
        <f t="shared" ca="1" si="33"/>
        <v>2.607889923568638E-22</v>
      </c>
      <c r="DE76">
        <f t="shared" ca="1" si="33"/>
        <v>5.3553840076037196E-23</v>
      </c>
      <c r="DF76">
        <f t="shared" ca="1" si="33"/>
        <v>7.855848546650244E-24</v>
      </c>
      <c r="DG76">
        <f t="shared" ca="1" si="33"/>
        <v>6.2055393946545074E-25</v>
      </c>
      <c r="DH76">
        <f ca="1">DH20-$H$130*DG10</f>
        <v>0</v>
      </c>
    </row>
    <row r="77" spans="5:112" x14ac:dyDescent="0.2">
      <c r="K77">
        <f t="shared" ca="1" si="31"/>
        <v>1.44</v>
      </c>
      <c r="L77" t="s">
        <v>19</v>
      </c>
      <c r="M77">
        <f t="shared" ref="M77:BX80" ca="1" si="34">M21</f>
        <v>2.5454700683673156E-8</v>
      </c>
      <c r="N77">
        <f t="shared" ca="1" si="34"/>
        <v>2.3411035086313092E-8</v>
      </c>
      <c r="O77">
        <f t="shared" ca="1" si="34"/>
        <v>2.1510136907945365E-8</v>
      </c>
      <c r="P77">
        <f t="shared" ca="1" si="34"/>
        <v>1.9743622546962542E-8</v>
      </c>
      <c r="Q77">
        <f t="shared" ca="1" si="34"/>
        <v>1.8103498613669967E-8</v>
      </c>
      <c r="R77">
        <f t="shared" ca="1" si="34"/>
        <v>1.6582149217134521E-8</v>
      </c>
      <c r="S77">
        <f t="shared" ca="1" si="34"/>
        <v>1.5172323436200711E-8</v>
      </c>
      <c r="T77">
        <f t="shared" ca="1" si="34"/>
        <v>1.3867122979349082E-8</v>
      </c>
      <c r="U77">
        <f t="shared" ca="1" si="34"/>
        <v>1.2659990037905807E-8</v>
      </c>
      <c r="V77">
        <f t="shared" ca="1" si="34"/>
        <v>1.1544695336939505E-8</v>
      </c>
      <c r="W77">
        <f t="shared" ca="1" si="34"/>
        <v>1.051532638800131E-8</v>
      </c>
      <c r="X77">
        <f t="shared" ca="1" si="34"/>
        <v>9.5662759476783775E-9</v>
      </c>
      <c r="Y77">
        <f t="shared" ca="1" si="34"/>
        <v>8.6922306857380994E-9</v>
      </c>
      <c r="Z77">
        <f t="shared" ca="1" si="34"/>
        <v>7.8881600664415892E-9</v>
      </c>
      <c r="AA77">
        <f t="shared" ca="1" si="34"/>
        <v>7.1493054463998368E-9</v>
      </c>
      <c r="AB77">
        <f t="shared" ca="1" si="34"/>
        <v>6.4711693921350897E-9</v>
      </c>
      <c r="AC77">
        <f t="shared" ca="1" si="34"/>
        <v>5.8495052202933855E-9</v>
      </c>
      <c r="AD77">
        <f t="shared" ca="1" si="34"/>
        <v>5.2803067632320568E-9</v>
      </c>
      <c r="AE77">
        <f t="shared" ca="1" si="34"/>
        <v>4.7597983624786932E-9</v>
      </c>
      <c r="AF77">
        <f t="shared" ca="1" si="34"/>
        <v>4.284425092325776E-9</v>
      </c>
      <c r="AG77">
        <f t="shared" ca="1" si="34"/>
        <v>3.8508432155882283E-9</v>
      </c>
      <c r="AH77">
        <f t="shared" ca="1" si="34"/>
        <v>3.4559108733098146E-9</v>
      </c>
      <c r="AI77">
        <f t="shared" ca="1" si="34"/>
        <v>3.0966790099588912E-9</v>
      </c>
      <c r="AJ77">
        <f t="shared" ca="1" si="34"/>
        <v>2.7703825354050198E-9</v>
      </c>
      <c r="AK77">
        <f t="shared" ca="1" si="34"/>
        <v>2.4744317247154948E-9</v>
      </c>
      <c r="AL77">
        <f t="shared" ca="1" si="34"/>
        <v>2.2064038565555426E-9</v>
      </c>
      <c r="AM77">
        <f t="shared" ca="1" si="34"/>
        <v>1.9640350907180664E-9</v>
      </c>
      <c r="AN77">
        <f t="shared" ca="1" si="34"/>
        <v>1.7452125850488649E-9</v>
      </c>
      <c r="AO77">
        <f t="shared" ca="1" si="34"/>
        <v>1.5479668517716304E-9</v>
      </c>
      <c r="AP77">
        <f t="shared" ca="1" si="34"/>
        <v>1.370464352954247E-9</v>
      </c>
      <c r="AQ77">
        <f t="shared" ca="1" si="34"/>
        <v>1.2110003345944286E-9</v>
      </c>
      <c r="AR77">
        <f t="shared" ca="1" si="34"/>
        <v>1.0679918985390679E-9</v>
      </c>
      <c r="AS77">
        <f t="shared" ca="1" si="34"/>
        <v>9.3997131118834654E-10</v>
      </c>
      <c r="AT77">
        <f t="shared" ca="1" si="34"/>
        <v>8.2557954767321582E-10</v>
      </c>
      <c r="AU77">
        <f t="shared" ca="1" si="34"/>
        <v>7.2356006993387242E-10</v>
      </c>
      <c r="AV77">
        <f t="shared" ca="1" si="34"/>
        <v>6.3275283686788035E-10</v>
      </c>
      <c r="AW77">
        <f t="shared" ca="1" si="34"/>
        <v>5.5208854446023212E-10</v>
      </c>
      <c r="AX77">
        <f t="shared" ca="1" si="34"/>
        <v>4.8058309355450782E-10</v>
      </c>
      <c r="AY77">
        <f t="shared" ca="1" si="34"/>
        <v>4.1733228267497422E-10</v>
      </c>
      <c r="AZ77">
        <f t="shared" ca="1" si="34"/>
        <v>3.6150672306461943E-10</v>
      </c>
      <c r="BA77">
        <f t="shared" ca="1" si="34"/>
        <v>3.1234697286436269E-10</v>
      </c>
      <c r="BB77">
        <f t="shared" ca="1" si="34"/>
        <v>2.69158887124646E-10</v>
      </c>
      <c r="BC77">
        <f t="shared" ca="1" si="34"/>
        <v>2.3130918011298071E-10</v>
      </c>
      <c r="BD77">
        <f t="shared" ca="1" si="34"/>
        <v>1.9822119616040488E-10</v>
      </c>
      <c r="BE77">
        <f t="shared" ca="1" si="34"/>
        <v>1.6937088507687333E-10</v>
      </c>
      <c r="BF77">
        <f t="shared" ca="1" si="34"/>
        <v>1.4428297796100039E-10</v>
      </c>
      <c r="BG77">
        <f t="shared" ca="1" si="34"/>
        <v>1.2252735903393862E-10</v>
      </c>
      <c r="BH77">
        <f t="shared" ca="1" si="34"/>
        <v>1.0371562894114763E-10</v>
      </c>
      <c r="BI77">
        <f t="shared" ca="1" si="34"/>
        <v>8.7497854790009426E-11</v>
      </c>
      <c r="BJ77">
        <f t="shared" ca="1" si="34"/>
        <v>7.3559502026287541E-11</v>
      </c>
      <c r="BK77">
        <f t="shared" ca="1" si="34"/>
        <v>6.1618543098905296E-11</v>
      </c>
      <c r="BL77">
        <f t="shared" ca="1" si="34"/>
        <v>5.1422737721002596E-11</v>
      </c>
      <c r="BM77">
        <f t="shared" ca="1" si="34"/>
        <v>4.2747079406271814E-11</v>
      </c>
      <c r="BN77">
        <f t="shared" ca="1" si="34"/>
        <v>3.5391402843691443E-11</v>
      </c>
      <c r="BO77">
        <f t="shared" ca="1" si="34"/>
        <v>2.9178146571460743E-11</v>
      </c>
      <c r="BP77">
        <f t="shared" ca="1" si="34"/>
        <v>2.3950265322640599E-11</v>
      </c>
      <c r="BQ77">
        <f t="shared" ca="1" si="34"/>
        <v>1.9569286341139897E-11</v>
      </c>
      <c r="BR77">
        <f t="shared" ca="1" si="34"/>
        <v>1.5913503907619626E-11</v>
      </c>
      <c r="BS77">
        <f t="shared" ca="1" si="34"/>
        <v>1.2876306270938662E-11</v>
      </c>
      <c r="BT77">
        <f t="shared" ca="1" si="34"/>
        <v>1.0364629152202703E-11</v>
      </c>
      <c r="BU77">
        <f t="shared" ca="1" si="34"/>
        <v>8.2975299755100648E-12</v>
      </c>
      <c r="BV77">
        <f t="shared" ca="1" si="34"/>
        <v>6.604876982263638E-12</v>
      </c>
      <c r="BW77">
        <f t="shared" ca="1" si="34"/>
        <v>5.2261474045189168E-12</v>
      </c>
      <c r="BX77">
        <f t="shared" ca="1" si="34"/>
        <v>4.1093289072767519E-12</v>
      </c>
      <c r="BY77">
        <f t="shared" ref="BY77:DH84" ca="1" si="35">BY21</f>
        <v>3.209918559844861E-12</v>
      </c>
      <c r="BZ77">
        <f t="shared" ca="1" si="35"/>
        <v>2.4900136622458971E-12</v>
      </c>
      <c r="CA77">
        <f t="shared" ca="1" si="35"/>
        <v>1.9174888339223524E-12</v>
      </c>
      <c r="CB77">
        <f t="shared" ca="1" si="35"/>
        <v>1.4652538683765506E-12</v>
      </c>
      <c r="CC77">
        <f t="shared" ca="1" si="35"/>
        <v>1.1105869684971282E-12</v>
      </c>
      <c r="CD77">
        <f t="shared" ca="1" si="35"/>
        <v>8.3453810268249766E-13</v>
      </c>
      <c r="CE77">
        <f t="shared" ca="1" si="35"/>
        <v>6.2139736090663188E-13</v>
      </c>
      <c r="CF77">
        <f t="shared" ca="1" si="35"/>
        <v>4.5822334192112169E-13</v>
      </c>
      <c r="CG77">
        <f t="shared" ca="1" si="35"/>
        <v>3.3442676709507021E-13</v>
      </c>
      <c r="CH77">
        <f t="shared" ca="1" si="35"/>
        <v>2.4140469211442214E-13</v>
      </c>
      <c r="CI77">
        <f t="shared" ca="1" si="35"/>
        <v>1.7222087395698838E-13</v>
      </c>
      <c r="CJ77">
        <f t="shared" ca="1" si="35"/>
        <v>1.2132804620226915E-13</v>
      </c>
      <c r="CK77">
        <f t="shared" ca="1" si="35"/>
        <v>8.432805971411951E-14</v>
      </c>
      <c r="CL77">
        <f t="shared" ca="1" si="35"/>
        <v>5.7766056856075155E-14</v>
      </c>
      <c r="CM77">
        <f t="shared" ca="1" si="35"/>
        <v>3.8955064394932885E-14</v>
      </c>
      <c r="CN77">
        <f t="shared" ca="1" si="35"/>
        <v>2.5827611780551183E-14</v>
      </c>
      <c r="CO77">
        <f t="shared" ca="1" si="35"/>
        <v>1.6811206161227825E-14</v>
      </c>
      <c r="CP77">
        <f t="shared" ca="1" si="35"/>
        <v>1.0724721856617763E-14</v>
      </c>
      <c r="CQ77">
        <f t="shared" ca="1" si="35"/>
        <v>6.6929885774519337E-15</v>
      </c>
      <c r="CR77">
        <f t="shared" ca="1" si="35"/>
        <v>4.0770879412077947E-15</v>
      </c>
      <c r="CS77">
        <f t="shared" ca="1" si="35"/>
        <v>2.4180902625205161E-15</v>
      </c>
      <c r="CT77">
        <f t="shared" ca="1" si="35"/>
        <v>1.3921816794033701E-15</v>
      </c>
      <c r="CU77">
        <f t="shared" ca="1" si="35"/>
        <v>7.7534391806020067E-16</v>
      </c>
      <c r="CV77">
        <f t="shared" ca="1" si="35"/>
        <v>4.1595395065216537E-16</v>
      </c>
      <c r="CW77">
        <f t="shared" ca="1" si="35"/>
        <v>2.1386707712375461E-16</v>
      </c>
      <c r="CX77">
        <f t="shared" ca="1" si="35"/>
        <v>1.0473326680761909E-16</v>
      </c>
      <c r="CY77">
        <f t="shared" ca="1" si="35"/>
        <v>4.8471741754926073E-17</v>
      </c>
      <c r="CZ77">
        <f t="shared" ca="1" si="35"/>
        <v>2.0991720731883998E-17</v>
      </c>
      <c r="DA77">
        <f t="shared" ca="1" si="35"/>
        <v>8.3970798723797917E-18</v>
      </c>
      <c r="DB77">
        <f t="shared" ca="1" si="35"/>
        <v>3.0487170311492071E-18</v>
      </c>
      <c r="DC77">
        <f t="shared" ca="1" si="35"/>
        <v>9.8013421258438536E-19</v>
      </c>
      <c r="DD77">
        <f t="shared" ca="1" si="35"/>
        <v>2.6890861092671524E-19</v>
      </c>
      <c r="DE77">
        <f t="shared" ca="1" si="35"/>
        <v>5.9289868051620235E-20</v>
      </c>
      <c r="DF77">
        <f t="shared" ca="1" si="35"/>
        <v>9.3860295737253295E-21</v>
      </c>
      <c r="DG77">
        <f t="shared" ca="1" si="35"/>
        <v>8.0491089440197619E-22</v>
      </c>
      <c r="DH77">
        <f t="shared" ca="1" si="35"/>
        <v>0</v>
      </c>
    </row>
    <row r="78" spans="5:112" x14ac:dyDescent="0.2">
      <c r="K78">
        <f t="shared" ca="1" si="31"/>
        <v>2.16</v>
      </c>
      <c r="L78" t="s">
        <v>19</v>
      </c>
      <c r="M78">
        <f t="shared" ca="1" si="34"/>
        <v>9.3297141718249333E-7</v>
      </c>
      <c r="N78">
        <f t="shared" ca="1" si="34"/>
        <v>8.6727443117366107E-7</v>
      </c>
      <c r="O78">
        <f t="shared" ca="1" si="34"/>
        <v>8.0547994068813976E-7</v>
      </c>
      <c r="P78">
        <f t="shared" ca="1" si="34"/>
        <v>7.4740290009828438E-7</v>
      </c>
      <c r="Q78">
        <f t="shared" ca="1" si="34"/>
        <v>6.9286452153048891E-7</v>
      </c>
      <c r="R78">
        <f t="shared" ca="1" si="34"/>
        <v>6.4169217043635242E-7</v>
      </c>
      <c r="S78">
        <f t="shared" ca="1" si="34"/>
        <v>5.937192594997179E-7</v>
      </c>
      <c r="T78">
        <f t="shared" ca="1" si="34"/>
        <v>5.4878514096075054E-7</v>
      </c>
      <c r="U78">
        <f t="shared" ca="1" si="34"/>
        <v>5.0673499744082057E-7</v>
      </c>
      <c r="V78">
        <f t="shared" ca="1" si="34"/>
        <v>4.6741973135450464E-7</v>
      </c>
      <c r="W78">
        <f t="shared" ca="1" si="34"/>
        <v>4.3069585299750592E-7</v>
      </c>
      <c r="X78">
        <f t="shared" ca="1" si="34"/>
        <v>3.9642536740169573E-7</v>
      </c>
      <c r="Y78">
        <f t="shared" ca="1" si="34"/>
        <v>3.6447566005081591E-7</v>
      </c>
      <c r="Z78">
        <f t="shared" ca="1" si="34"/>
        <v>3.3471938155262293E-7</v>
      </c>
      <c r="AA78">
        <f t="shared" ca="1" si="34"/>
        <v>3.0703433136540658E-7</v>
      </c>
      <c r="AB78">
        <f t="shared" ca="1" si="34"/>
        <v>2.8130334067886261E-7</v>
      </c>
      <c r="AC78">
        <f t="shared" ca="1" si="34"/>
        <v>2.5741415455123889E-7</v>
      </c>
      <c r="AD78">
        <f t="shared" ca="1" si="34"/>
        <v>2.3525931340649709E-7</v>
      </c>
      <c r="AE78">
        <f t="shared" ca="1" si="34"/>
        <v>2.1473603399692584E-7</v>
      </c>
      <c r="AF78">
        <f t="shared" ca="1" si="34"/>
        <v>1.9574608993820359E-7</v>
      </c>
      <c r="AG78">
        <f t="shared" ca="1" si="34"/>
        <v>1.7819569192533276E-7</v>
      </c>
      <c r="AH78">
        <f t="shared" ca="1" si="34"/>
        <v>1.6199536773913352E-7</v>
      </c>
      <c r="AI78">
        <f t="shared" ca="1" si="34"/>
        <v>1.4705984215409994E-7</v>
      </c>
      <c r="AJ78">
        <f t="shared" ca="1" si="34"/>
        <v>1.3330791685936565E-7</v>
      </c>
      <c r="AK78">
        <f t="shared" ca="1" si="34"/>
        <v>1.2066235050529877E-7</v>
      </c>
      <c r="AL78">
        <f t="shared" ca="1" si="34"/>
        <v>1.0904973898883192E-7</v>
      </c>
      <c r="AM78">
        <f t="shared" ca="1" si="34"/>
        <v>9.8400396091032446E-8</v>
      </c>
      <c r="AN78">
        <f t="shared" ca="1" si="34"/>
        <v>8.8648234580615915E-8</v>
      </c>
      <c r="AO78">
        <f t="shared" ca="1" si="34"/>
        <v>7.9730647897099335E-8</v>
      </c>
      <c r="AP78">
        <f t="shared" ca="1" si="34"/>
        <v>7.1588392527068645E-8</v>
      </c>
      <c r="AQ78">
        <f t="shared" ca="1" si="34"/>
        <v>6.4165471186593782E-8</v>
      </c>
      <c r="AR78">
        <f t="shared" ca="1" si="34"/>
        <v>5.7409016922154916E-8</v>
      </c>
      <c r="AS78">
        <f t="shared" ca="1" si="34"/>
        <v>5.1269178241538596E-8</v>
      </c>
      <c r="AT78">
        <f t="shared" ca="1" si="34"/>
        <v>4.5699005385019735E-8</v>
      </c>
      <c r="AU78">
        <f t="shared" ca="1" si="34"/>
        <v>4.0654337845753054E-8</v>
      </c>
      <c r="AV78">
        <f t="shared" ca="1" si="34"/>
        <v>3.609369324665744E-8</v>
      </c>
      <c r="AW78">
        <f t="shared" ca="1" si="34"/>
        <v>3.1978157679177994E-8</v>
      </c>
      <c r="AX78">
        <f t="shared" ca="1" si="34"/>
        <v>2.8271277607153932E-8</v>
      </c>
      <c r="AY78">
        <f t="shared" ca="1" si="34"/>
        <v>2.4938953436599894E-8</v>
      </c>
      <c r="AZ78">
        <f t="shared" ca="1" si="34"/>
        <v>2.1949334849521964E-8</v>
      </c>
      <c r="BA78">
        <f t="shared" ca="1" si="34"/>
        <v>1.9272717996936794E-8</v>
      </c>
      <c r="BB78">
        <f t="shared" ca="1" si="34"/>
        <v>1.6881444643040623E-8</v>
      </c>
      <c r="BC78">
        <f t="shared" ca="1" si="34"/>
        <v>1.4749803348985273E-8</v>
      </c>
      <c r="BD78">
        <f t="shared" ca="1" si="34"/>
        <v>1.2853932780962181E-8</v>
      </c>
      <c r="BE78">
        <f t="shared" ca="1" si="34"/>
        <v>1.1171727223274081E-8</v>
      </c>
      <c r="BF78">
        <f t="shared" ca="1" si="34"/>
        <v>9.6827443727914978E-9</v>
      </c>
      <c r="BG78">
        <f t="shared" ca="1" si="34"/>
        <v>8.3681154866519433E-9</v>
      </c>
      <c r="BH78">
        <f t="shared" ca="1" si="34"/>
        <v>7.2104579502694004E-9</v>
      </c>
      <c r="BI78">
        <f t="shared" ca="1" si="34"/>
        <v>6.1937903276876038E-9</v>
      </c>
      <c r="BJ78">
        <f t="shared" ca="1" si="34"/>
        <v>5.3034499510415005E-9</v>
      </c>
      <c r="BK78">
        <f t="shared" ca="1" si="34"/>
        <v>4.5260131003970718E-9</v>
      </c>
      <c r="BL78">
        <f t="shared" ca="1" si="34"/>
        <v>3.8492178195320663E-9</v>
      </c>
      <c r="BM78">
        <f t="shared" ca="1" si="34"/>
        <v>3.2618894073124003E-9</v>
      </c>
      <c r="BN78">
        <f t="shared" ca="1" si="34"/>
        <v>2.7538686182258479E-9</v>
      </c>
      <c r="BO78">
        <f t="shared" ca="1" si="34"/>
        <v>2.3159425993727061E-9</v>
      </c>
      <c r="BP78">
        <f t="shared" ca="1" si="34"/>
        <v>1.9397785848006018E-9</v>
      </c>
      <c r="BQ78">
        <f t="shared" ca="1" si="34"/>
        <v>1.6178603615275555E-9</v>
      </c>
      <c r="BR78">
        <f t="shared" ca="1" si="34"/>
        <v>1.3434275149454919E-9</v>
      </c>
      <c r="BS78">
        <f t="shared" ca="1" si="34"/>
        <v>1.1104174545591385E-9</v>
      </c>
      <c r="BT78">
        <f t="shared" ca="1" si="34"/>
        <v>9.1341021421792191E-10</v>
      </c>
      <c r="BU78">
        <f t="shared" ca="1" si="34"/>
        <v>7.4757601416803482E-10</v>
      </c>
      <c r="BV78">
        <f t="shared" ca="1" si="34"/>
        <v>6.0862556541696499E-10</v>
      </c>
      <c r="BW78">
        <f t="shared" ca="1" si="34"/>
        <v>4.9276309009378292E-10</v>
      </c>
      <c r="BX78">
        <f t="shared" ca="1" si="34"/>
        <v>3.9664202473723322E-10</v>
      </c>
      <c r="BY78">
        <f t="shared" ca="1" si="35"/>
        <v>3.1732336678349161E-10</v>
      </c>
      <c r="BZ78">
        <f t="shared" ca="1" si="35"/>
        <v>2.5223661799102069E-10</v>
      </c>
      <c r="CA78">
        <f t="shared" ca="1" si="35"/>
        <v>1.9914327216715213E-10</v>
      </c>
      <c r="CB78">
        <f t="shared" ca="1" si="35"/>
        <v>1.5610278838673345E-10</v>
      </c>
      <c r="CC78">
        <f t="shared" ca="1" si="35"/>
        <v>1.2144098495512133E-10</v>
      </c>
      <c r="CD78">
        <f t="shared" ca="1" si="35"/>
        <v>9.3720783704292522E-11</v>
      </c>
      <c r="CE78">
        <f t="shared" ca="1" si="35"/>
        <v>7.1715228860491276E-11</v>
      </c>
      <c r="CF78">
        <f t="shared" ca="1" si="35"/>
        <v>5.438269972329428E-11</v>
      </c>
      <c r="CG78">
        <f t="shared" ca="1" si="35"/>
        <v>4.0844231787562375E-11</v>
      </c>
      <c r="CH78">
        <f t="shared" ca="1" si="35"/>
        <v>3.0362856759096074E-11</v>
      </c>
      <c r="CI78">
        <f t="shared" ca="1" si="35"/>
        <v>2.2324868198426689E-11</v>
      </c>
      <c r="CJ78">
        <f t="shared" ca="1" si="35"/>
        <v>1.6222916310004161E-11</v>
      </c>
      <c r="CK78">
        <f t="shared" ca="1" si="35"/>
        <v>1.1640832708967457E-11</v>
      </c>
      <c r="CL78">
        <f t="shared" ca="1" si="35"/>
        <v>8.2400838749912027E-12</v>
      </c>
      <c r="CM78">
        <f t="shared" ca="1" si="35"/>
        <v>5.7477504695133093E-12</v>
      </c>
      <c r="CN78">
        <f t="shared" ca="1" si="35"/>
        <v>3.9459287723100632E-12</v>
      </c>
      <c r="CO78">
        <f t="shared" ca="1" si="35"/>
        <v>2.6624502048362863E-12</v>
      </c>
      <c r="CP78">
        <f t="shared" ca="1" si="35"/>
        <v>1.7628152648522604E-12</v>
      </c>
      <c r="CQ78">
        <f t="shared" ca="1" si="35"/>
        <v>1.1432392077228434E-12</v>
      </c>
      <c r="CR78">
        <f t="shared" ca="1" si="35"/>
        <v>7.2470847605136158E-13</v>
      </c>
      <c r="CS78">
        <f t="shared" ca="1" si="35"/>
        <v>4.4794919550613909E-13</v>
      </c>
      <c r="CT78">
        <f t="shared" ca="1" si="35"/>
        <v>2.6921200748589111E-13</v>
      </c>
      <c r="CU78">
        <f t="shared" ca="1" si="35"/>
        <v>1.5678107684288939E-13</v>
      </c>
      <c r="CV78">
        <f t="shared" ca="1" si="35"/>
        <v>8.8119264346989798E-14</v>
      </c>
      <c r="CW78">
        <f t="shared" ca="1" si="35"/>
        <v>4.756614842532439E-14</v>
      </c>
      <c r="CX78">
        <f t="shared" ca="1" si="35"/>
        <v>2.4510768415508127E-14</v>
      </c>
      <c r="CY78">
        <f t="shared" ca="1" si="35"/>
        <v>1.1966581275071319E-14</v>
      </c>
      <c r="CZ78">
        <f t="shared" ca="1" si="35"/>
        <v>5.482104135001366E-15</v>
      </c>
      <c r="DA78">
        <f t="shared" ca="1" si="35"/>
        <v>2.3269747303303982E-15</v>
      </c>
      <c r="DB78">
        <f t="shared" ca="1" si="35"/>
        <v>8.9960918924151811E-16</v>
      </c>
      <c r="DC78">
        <f t="shared" ca="1" si="35"/>
        <v>3.0917144254292073E-16</v>
      </c>
      <c r="DD78">
        <f t="shared" ca="1" si="35"/>
        <v>9.1082298434156522E-17</v>
      </c>
      <c r="DE78">
        <f t="shared" ca="1" si="35"/>
        <v>2.1674573373790883E-17</v>
      </c>
      <c r="DF78">
        <f t="shared" ca="1" si="35"/>
        <v>3.7254103046045615E-18</v>
      </c>
      <c r="DG78">
        <f t="shared" ca="1" si="35"/>
        <v>3.4929507885921135E-19</v>
      </c>
      <c r="DH78">
        <f t="shared" ca="1" si="35"/>
        <v>0</v>
      </c>
    </row>
    <row r="79" spans="5:112" x14ac:dyDescent="0.2">
      <c r="K79">
        <f t="shared" ca="1" si="31"/>
        <v>2.88</v>
      </c>
      <c r="L79" t="s">
        <v>19</v>
      </c>
      <c r="M79">
        <f t="shared" ca="1" si="34"/>
        <v>1.6723774255982128E-5</v>
      </c>
      <c r="N79">
        <f t="shared" ca="1" si="34"/>
        <v>1.5710550383605967E-5</v>
      </c>
      <c r="O79">
        <f t="shared" ca="1" si="34"/>
        <v>1.4746883293515222E-5</v>
      </c>
      <c r="P79">
        <f t="shared" ca="1" si="34"/>
        <v>1.3830995597814387E-5</v>
      </c>
      <c r="Q79">
        <f t="shared" ca="1" si="34"/>
        <v>1.2961145595259271E-5</v>
      </c>
      <c r="R79">
        <f t="shared" ca="1" si="34"/>
        <v>1.2135627454561432E-5</v>
      </c>
      <c r="S79">
        <f t="shared" ca="1" si="34"/>
        <v>1.1352771375812081E-5</v>
      </c>
      <c r="T79">
        <f t="shared" ca="1" si="34"/>
        <v>1.0610943729590573E-5</v>
      </c>
      <c r="U79">
        <f t="shared" ca="1" si="34"/>
        <v>9.9085471733409511E-6</v>
      </c>
      <c r="V79">
        <f t="shared" ca="1" si="34"/>
        <v>9.2440207446200262E-6</v>
      </c>
      <c r="W79">
        <f t="shared" ca="1" si="34"/>
        <v>8.615839930841841E-6</v>
      </c>
      <c r="X79">
        <f t="shared" ca="1" si="34"/>
        <v>8.0225167151662908E-6</v>
      </c>
      <c r="Y79">
        <f t="shared" ca="1" si="34"/>
        <v>7.4625995982040392E-6</v>
      </c>
      <c r="Z79">
        <f t="shared" ca="1" si="34"/>
        <v>6.9346735952358782E-6</v>
      </c>
      <c r="AA79">
        <f t="shared" ca="1" si="34"/>
        <v>6.4373602086722206E-6</v>
      </c>
      <c r="AB79">
        <f t="shared" ca="1" si="34"/>
        <v>5.9693173755074623E-6</v>
      </c>
      <c r="AC79">
        <f t="shared" ca="1" si="34"/>
        <v>5.5292393895547413E-6</v>
      </c>
      <c r="AD79">
        <f t="shared" ca="1" si="34"/>
        <v>5.1158567982788108E-6</v>
      </c>
      <c r="AE79">
        <f t="shared" ca="1" si="34"/>
        <v>4.727936274078737E-6</v>
      </c>
      <c r="AF79">
        <f t="shared" ca="1" si="34"/>
        <v>4.3642804599075427E-6</v>
      </c>
      <c r="AG79">
        <f t="shared" ca="1" si="34"/>
        <v>4.0237277891530326E-6</v>
      </c>
      <c r="AH79">
        <f t="shared" ca="1" si="34"/>
        <v>3.7051522797426852E-6</v>
      </c>
      <c r="AI79">
        <f t="shared" ca="1" si="34"/>
        <v>3.4074633024756671E-6</v>
      </c>
      <c r="AJ79">
        <f t="shared" ca="1" si="34"/>
        <v>3.1296053236268103E-6</v>
      </c>
      <c r="AK79">
        <f t="shared" ca="1" si="34"/>
        <v>2.8705576219105579E-6</v>
      </c>
      <c r="AL79">
        <f t="shared" ca="1" si="34"/>
        <v>2.6293339799376173E-6</v>
      </c>
      <c r="AM79">
        <f t="shared" ca="1" si="34"/>
        <v>2.4049823503431047E-6</v>
      </c>
      <c r="AN79">
        <f t="shared" ca="1" si="34"/>
        <v>2.1965844968124265E-6</v>
      </c>
      <c r="AO79">
        <f t="shared" ca="1" si="34"/>
        <v>2.0032556102798445E-6</v>
      </c>
      <c r="AP79">
        <f t="shared" ca="1" si="34"/>
        <v>1.8241439006245977E-6</v>
      </c>
      <c r="AQ79">
        <f t="shared" ca="1" si="34"/>
        <v>1.6584301642405205E-6</v>
      </c>
      <c r="AR79">
        <f t="shared" ca="1" si="34"/>
        <v>1.5053273279071621E-6</v>
      </c>
      <c r="AS79">
        <f t="shared" ca="1" si="34"/>
        <v>1.3640799694434172E-6</v>
      </c>
      <c r="AT79">
        <f t="shared" ca="1" si="34"/>
        <v>1.2339638156785095E-6</v>
      </c>
      <c r="AU79">
        <f t="shared" ca="1" si="34"/>
        <v>1.1142852183296472E-6</v>
      </c>
      <c r="AV79">
        <f t="shared" ca="1" si="34"/>
        <v>1.0043806084307116E-6</v>
      </c>
      <c r="AW79">
        <f t="shared" ca="1" si="34"/>
        <v>9.0361593001178688E-7</v>
      </c>
      <c r="AX79">
        <f t="shared" ca="1" si="34"/>
        <v>8.1138605378497105E-7</v>
      </c>
      <c r="AY79">
        <f t="shared" ca="1" si="34"/>
        <v>7.2711417164762407E-7</v>
      </c>
      <c r="AZ79">
        <f t="shared" ca="1" si="34"/>
        <v>6.5025117286978251E-7</v>
      </c>
      <c r="BA79">
        <f t="shared" ca="1" si="34"/>
        <v>5.8027500288768008E-7</v>
      </c>
      <c r="BB79">
        <f t="shared" ca="1" si="34"/>
        <v>5.1669000567998653E-7</v>
      </c>
      <c r="BC79">
        <f t="shared" ca="1" si="34"/>
        <v>4.5902625075724174E-7</v>
      </c>
      <c r="BD79">
        <f t="shared" ca="1" si="34"/>
        <v>4.0683884584780597E-7</v>
      </c>
      <c r="BE79">
        <f t="shared" ca="1" si="34"/>
        <v>3.597072364151991E-7</v>
      </c>
      <c r="BF79">
        <f t="shared" ca="1" si="34"/>
        <v>3.1723449319167793E-7</v>
      </c>
      <c r="BG79">
        <f t="shared" ca="1" si="34"/>
        <v>2.7904658896105476E-7</v>
      </c>
      <c r="BH79">
        <f t="shared" ca="1" si="34"/>
        <v>2.4479166586975907E-7</v>
      </c>
      <c r="BI79">
        <f t="shared" ca="1" si="34"/>
        <v>2.1413929458870062E-7</v>
      </c>
      <c r="BJ79">
        <f t="shared" ca="1" si="34"/>
        <v>1.8677972668928539E-7</v>
      </c>
      <c r="BK79">
        <f t="shared" ca="1" si="34"/>
        <v>1.6242314163463034E-7</v>
      </c>
      <c r="BL79">
        <f t="shared" ca="1" si="34"/>
        <v>1.4079888982128863E-7</v>
      </c>
      <c r="BM79">
        <f t="shared" ca="1" si="34"/>
        <v>1.2165473313728482E-7</v>
      </c>
      <c r="BN79">
        <f t="shared" ca="1" si="34"/>
        <v>1.0475608452861568E-7</v>
      </c>
      <c r="BO79">
        <f t="shared" ca="1" si="34"/>
        <v>8.9885248088245216E-8</v>
      </c>
      <c r="BP79">
        <f t="shared" ca="1" si="34"/>
        <v>7.6840661198649562E-8</v>
      </c>
      <c r="BQ79">
        <f t="shared" ca="1" si="34"/>
        <v>6.5436140270789785E-8</v>
      </c>
      <c r="BR79">
        <f t="shared" ca="1" si="34"/>
        <v>5.5500131628655412E-8</v>
      </c>
      <c r="BS79">
        <f t="shared" ca="1" si="34"/>
        <v>4.6874969088872141E-8</v>
      </c>
      <c r="BT79">
        <f t="shared" ca="1" si="34"/>
        <v>3.9416139778964283E-8</v>
      </c>
      <c r="BU79">
        <f t="shared" ca="1" si="34"/>
        <v>3.2991559725375475E-8</v>
      </c>
      <c r="BV79">
        <f t="shared" ca="1" si="34"/>
        <v>2.7480860722963268E-8</v>
      </c>
      <c r="BW79">
        <f t="shared" ca="1" si="34"/>
        <v>2.2774689971102532E-8</v>
      </c>
      <c r="BX79">
        <f t="shared" ca="1" si="34"/>
        <v>1.8774023927489514E-8</v>
      </c>
      <c r="BY79">
        <f t="shared" ca="1" si="35"/>
        <v>1.5389497788993366E-8</v>
      </c>
      <c r="BZ79">
        <f t="shared" ca="1" si="35"/>
        <v>1.2540751959253566E-8</v>
      </c>
      <c r="CA79">
        <f t="shared" ca="1" si="35"/>
        <v>1.0155796805007334E-8</v>
      </c>
      <c r="CB79">
        <f t="shared" ca="1" si="35"/>
        <v>8.1703969372390976E-9</v>
      </c>
      <c r="CC79">
        <f t="shared" ca="1" si="35"/>
        <v>6.5274761791147102E-9</v>
      </c>
      <c r="CD79">
        <f t="shared" ca="1" si="35"/>
        <v>5.1765443003010914E-9</v>
      </c>
      <c r="CE79">
        <f t="shared" ca="1" si="35"/>
        <v>4.0731465067493404E-9</v>
      </c>
      <c r="CF79">
        <f t="shared" ca="1" si="35"/>
        <v>3.1783365764863052E-9</v>
      </c>
      <c r="CG79">
        <f t="shared" ca="1" si="35"/>
        <v>2.4581744256506162E-9</v>
      </c>
      <c r="CH79">
        <f t="shared" ca="1" si="35"/>
        <v>1.8832487752520292E-9</v>
      </c>
      <c r="CI79">
        <f t="shared" ca="1" si="35"/>
        <v>1.4282254683563191E-9</v>
      </c>
      <c r="CJ79">
        <f t="shared" ca="1" si="35"/>
        <v>1.0714218601398062E-9</v>
      </c>
      <c r="CK79">
        <f t="shared" ca="1" si="35"/>
        <v>7.9440757017289841E-10</v>
      </c>
      <c r="CL79">
        <f t="shared" ca="1" si="35"/>
        <v>5.8163174816003281E-10</v>
      </c>
      <c r="CM79">
        <f t="shared" ca="1" si="35"/>
        <v>4.2007686209487997E-10</v>
      </c>
      <c r="CN79">
        <f t="shared" ca="1" si="35"/>
        <v>2.9893887243239478E-10</v>
      </c>
      <c r="CO79">
        <f t="shared" ca="1" si="35"/>
        <v>2.0933350862308191E-10</v>
      </c>
      <c r="CP79">
        <f t="shared" ca="1" si="35"/>
        <v>1.4402821653470697E-10</v>
      </c>
      <c r="CQ79">
        <f t="shared" ca="1" si="35"/>
        <v>9.719919838389398E-11</v>
      </c>
      <c r="CR79">
        <f t="shared" ca="1" si="35"/>
        <v>6.4212822441015859E-11</v>
      </c>
      <c r="CS79">
        <f t="shared" ca="1" si="35"/>
        <v>4.1430539723511799E-11</v>
      </c>
      <c r="CT79">
        <f t="shared" ca="1" si="35"/>
        <v>2.6036311054756004E-11</v>
      </c>
      <c r="CU79">
        <f t="shared" ca="1" si="35"/>
        <v>1.588542225703335E-11</v>
      </c>
      <c r="CV79">
        <f t="shared" ca="1" si="35"/>
        <v>9.3734499886396067E-12</v>
      </c>
      <c r="CW79">
        <f t="shared" ca="1" si="35"/>
        <v>5.3240380237233748E-12</v>
      </c>
      <c r="CX79">
        <f t="shared" ca="1" si="35"/>
        <v>2.8940558501626067E-12</v>
      </c>
      <c r="CY79">
        <f t="shared" ca="1" si="35"/>
        <v>1.4946405683405938E-12</v>
      </c>
      <c r="CZ79">
        <f t="shared" ca="1" si="35"/>
        <v>7.2657140407285841E-13</v>
      </c>
      <c r="DA79">
        <f t="shared" ca="1" si="35"/>
        <v>3.2839577762724859E-13</v>
      </c>
      <c r="DB79">
        <f t="shared" ca="1" si="35"/>
        <v>1.3571867648667552E-13</v>
      </c>
      <c r="DC79">
        <f t="shared" ca="1" si="35"/>
        <v>5.0084646545161485E-14</v>
      </c>
      <c r="DD79">
        <f t="shared" ca="1" si="35"/>
        <v>1.5925217103903102E-14</v>
      </c>
      <c r="DE79">
        <f t="shared" ca="1" si="35"/>
        <v>4.1146288699137852E-15</v>
      </c>
      <c r="DF79">
        <f t="shared" ca="1" si="35"/>
        <v>7.7324046350504363E-16</v>
      </c>
      <c r="DG79">
        <f t="shared" ca="1" si="35"/>
        <v>7.9928665413470109E-17</v>
      </c>
      <c r="DH79">
        <f t="shared" ca="1" si="35"/>
        <v>0</v>
      </c>
    </row>
    <row r="80" spans="5:112" x14ac:dyDescent="0.2">
      <c r="K80">
        <f t="shared" ca="1" si="31"/>
        <v>3.5999999999999996</v>
      </c>
      <c r="L80" t="s">
        <v>19</v>
      </c>
      <c r="M80">
        <f t="shared" ca="1" si="34"/>
        <v>1.7763392934065541E-4</v>
      </c>
      <c r="N80">
        <f t="shared" ca="1" si="34"/>
        <v>1.6857901923474205E-4</v>
      </c>
      <c r="O80">
        <f t="shared" ca="1" si="34"/>
        <v>1.598735168694376E-4</v>
      </c>
      <c r="P80">
        <f t="shared" ca="1" si="34"/>
        <v>1.5150896250094606E-4</v>
      </c>
      <c r="Q80">
        <f t="shared" ca="1" si="34"/>
        <v>1.4347693459809284E-4</v>
      </c>
      <c r="R80">
        <f t="shared" ca="1" si="34"/>
        <v>1.3576905344745902E-4</v>
      </c>
      <c r="S80">
        <f t="shared" ca="1" si="34"/>
        <v>1.2837698477928116E-4</v>
      </c>
      <c r="T80">
        <f t="shared" ca="1" si="34"/>
        <v>1.2129244341052273E-4</v>
      </c>
      <c r="U80">
        <f t="shared" ca="1" si="34"/>
        <v>1.1450719690135334E-4</v>
      </c>
      <c r="V80">
        <f t="shared" ca="1" si="34"/>
        <v>1.0801306922109553E-4</v>
      </c>
      <c r="W80">
        <f t="shared" ca="1" si="34"/>
        <v>1.0180194441952302E-4</v>
      </c>
      <c r="X80">
        <f t="shared" ca="1" si="34"/>
        <v>9.586577029922022E-5</v>
      </c>
      <c r="Y80">
        <f t="shared" ca="1" si="34"/>
        <v>9.0196562084534856E-5</v>
      </c>
      <c r="Z80">
        <f t="shared" ca="1" si="34"/>
        <v>8.4786406082482254E-5</v>
      </c>
      <c r="AA80">
        <f t="shared" ca="1" si="34"/>
        <v>7.9627463330783844E-5</v>
      </c>
      <c r="AB80">
        <f t="shared" ca="1" si="34"/>
        <v>7.4711973228051138E-5</v>
      </c>
      <c r="AC80">
        <f t="shared" ca="1" si="34"/>
        <v>7.0032257140955931E-5</v>
      </c>
      <c r="AD80">
        <f t="shared" ca="1" si="34"/>
        <v>6.5580721983059362E-5</v>
      </c>
      <c r="AE80">
        <f t="shared" ca="1" si="34"/>
        <v>6.1349863759810081E-5</v>
      </c>
      <c r="AF80">
        <f t="shared" ca="1" si="34"/>
        <v>5.7332271074061865E-5</v>
      </c>
      <c r="AG80">
        <f t="shared" ca="1" si="34"/>
        <v>5.3520628586306964E-5</v>
      </c>
      <c r="AH80">
        <f t="shared" ca="1" si="34"/>
        <v>4.9907720423674142E-5</v>
      </c>
      <c r="AI80">
        <f t="shared" ca="1" si="34"/>
        <v>4.6486433531599009E-5</v>
      </c>
      <c r="AJ80">
        <f t="shared" ca="1" si="34"/>
        <v>4.324976096194176E-5</v>
      </c>
      <c r="AK80">
        <f t="shared" ca="1" si="34"/>
        <v>4.0190805091202973E-5</v>
      </c>
      <c r="AL80">
        <f t="shared" ca="1" si="34"/>
        <v>3.730278076237484E-5</v>
      </c>
      <c r="AM80">
        <f t="shared" ca="1" si="34"/>
        <v>3.4579018343861493E-5</v>
      </c>
      <c r="AN80">
        <f t="shared" ca="1" si="34"/>
        <v>3.2012966698812468E-5</v>
      </c>
      <c r="AO80">
        <f t="shared" ca="1" si="34"/>
        <v>2.9598196058135323E-5</v>
      </c>
      <c r="AP80">
        <f t="shared" ca="1" si="34"/>
        <v>2.7328400790391648E-5</v>
      </c>
      <c r="AQ80">
        <f t="shared" ca="1" si="34"/>
        <v>2.519740206173383E-5</v>
      </c>
      <c r="AR80">
        <f t="shared" ca="1" si="34"/>
        <v>2.3199150379011173E-5</v>
      </c>
      <c r="AS80">
        <f t="shared" ca="1" si="34"/>
        <v>2.1327728009163334E-5</v>
      </c>
      <c r="AT80">
        <f t="shared" ca="1" si="34"/>
        <v>1.9577351268028973E-5</v>
      </c>
      <c r="AU80">
        <f t="shared" ca="1" si="34"/>
        <v>1.7942372671728684E-5</v>
      </c>
      <c r="AV80">
        <f t="shared" ca="1" si="34"/>
        <v>1.641728294383582E-5</v>
      </c>
      <c r="AW80">
        <f t="shared" ca="1" si="34"/>
        <v>1.4996712871627666E-5</v>
      </c>
      <c r="AX80">
        <f t="shared" ca="1" si="34"/>
        <v>1.3675435004814486E-5</v>
      </c>
      <c r="AY80">
        <f t="shared" ca="1" si="34"/>
        <v>1.2448365190276621E-5</v>
      </c>
      <c r="AZ80">
        <f t="shared" ca="1" si="34"/>
        <v>1.1310563936501766E-5</v>
      </c>
      <c r="BA80">
        <f t="shared" ca="1" si="34"/>
        <v>1.0257237601606798E-5</v>
      </c>
      <c r="BB80">
        <f t="shared" ca="1" si="34"/>
        <v>9.2837393990534258E-6</v>
      </c>
      <c r="BC80">
        <f t="shared" ca="1" si="34"/>
        <v>8.3855702154252333E-6</v>
      </c>
      <c r="BD80">
        <f t="shared" ca="1" si="34"/>
        <v>7.5583792349271709E-6</v>
      </c>
      <c r="BE80">
        <f t="shared" ca="1" si="34"/>
        <v>6.7979643655984823E-6</v>
      </c>
      <c r="BF80">
        <f t="shared" ca="1" si="34"/>
        <v>6.1002724625979596E-6</v>
      </c>
      <c r="BG80">
        <f t="shared" ca="1" si="34"/>
        <v>5.4613993443271081E-6</v>
      </c>
      <c r="BH80">
        <f t="shared" ca="1" si="34"/>
        <v>4.8775895976038201E-6</v>
      </c>
      <c r="BI80">
        <f t="shared" ca="1" si="34"/>
        <v>4.345236168587238E-6</v>
      </c>
      <c r="BJ80">
        <f t="shared" ca="1" si="34"/>
        <v>3.8608797366844729E-6</v>
      </c>
      <c r="BK80">
        <f t="shared" ca="1" si="34"/>
        <v>3.4212078692424454E-6</v>
      </c>
      <c r="BL80">
        <f t="shared" ca="1" si="34"/>
        <v>3.0230539554437676E-6</v>
      </c>
      <c r="BM80">
        <f t="shared" ca="1" si="34"/>
        <v>2.6633959184844258E-6</v>
      </c>
      <c r="BN80">
        <f t="shared" ca="1" si="34"/>
        <v>2.339354705813049E-6</v>
      </c>
      <c r="BO80">
        <f t="shared" ca="1" si="34"/>
        <v>2.0481925579563889E-6</v>
      </c>
      <c r="BP80">
        <f t="shared" ca="1" si="34"/>
        <v>1.787311057242539E-6</v>
      </c>
      <c r="BQ80">
        <f t="shared" ca="1" si="34"/>
        <v>1.5542489585614003E-6</v>
      </c>
      <c r="BR80">
        <f t="shared" ca="1" si="34"/>
        <v>1.346679805169376E-6</v>
      </c>
      <c r="BS80">
        <f t="shared" ca="1" si="34"/>
        <v>1.1624093334503504E-6</v>
      </c>
      <c r="BT80">
        <f t="shared" ca="1" si="34"/>
        <v>9.993726714852569E-7</v>
      </c>
      <c r="BU80">
        <f t="shared" ca="1" si="34"/>
        <v>8.5563133725488627E-7</v>
      </c>
      <c r="BV80">
        <f t="shared" ca="1" si="34"/>
        <v>7.293700433015752E-7</v>
      </c>
      <c r="BW80">
        <f t="shared" ca="1" si="34"/>
        <v>6.1889331570068907E-7</v>
      </c>
      <c r="BX80">
        <f t="shared" ref="BX80" ca="1" si="36">BX24</f>
        <v>5.2262193623758262E-7</v>
      </c>
      <c r="BY80">
        <f t="shared" ca="1" si="35"/>
        <v>4.3908921774426065E-7</v>
      </c>
      <c r="BZ80">
        <f t="shared" ca="1" si="35"/>
        <v>3.6693712361588694E-7</v>
      </c>
      <c r="CA80">
        <f t="shared" ca="1" si="35"/>
        <v>3.0491224359333592E-7</v>
      </c>
      <c r="CB80">
        <f t="shared" ca="1" si="35"/>
        <v>2.5186163895602146E-7</v>
      </c>
      <c r="CC80">
        <f t="shared" ca="1" si="35"/>
        <v>2.0672857131025155E-7</v>
      </c>
      <c r="CD80">
        <f t="shared" ca="1" si="35"/>
        <v>1.6854813017235543E-7</v>
      </c>
      <c r="CE80">
        <f t="shared" ca="1" si="35"/>
        <v>1.3644277552187995E-7</v>
      </c>
      <c r="CF80">
        <f t="shared" ca="1" si="35"/>
        <v>1.096178124263245E-7</v>
      </c>
      <c r="CG80">
        <f t="shared" ca="1" si="35"/>
        <v>8.7356815702249946E-8</v>
      </c>
      <c r="CH80">
        <f t="shared" ca="1" si="35"/>
        <v>6.9017023364267676E-8</v>
      </c>
      <c r="CI80">
        <f t="shared" ca="1" si="35"/>
        <v>5.4024718308520983E-8</v>
      </c>
      <c r="CJ80">
        <f t="shared" ca="1" si="35"/>
        <v>4.1870618265054512E-8</v>
      </c>
      <c r="CK80">
        <f t="shared" ca="1" si="35"/>
        <v>3.2105294517321901E-8</v>
      </c>
      <c r="CL80">
        <f t="shared" ca="1" si="35"/>
        <v>2.433464020967896E-8</v>
      </c>
      <c r="CM80">
        <f t="shared" ca="1" si="35"/>
        <v>1.8215409227126957E-8</v>
      </c>
      <c r="CN80">
        <f t="shared" ca="1" si="35"/>
        <v>1.3450846617477716E-8</v>
      </c>
      <c r="CO80">
        <f t="shared" ca="1" si="35"/>
        <v>9.7864313160090096E-9</v>
      </c>
      <c r="CP80">
        <f t="shared" ca="1" si="35"/>
        <v>7.0057515081820547E-9</v>
      </c>
      <c r="CQ80">
        <f t="shared" ca="1" si="35"/>
        <v>4.9265323092033131E-9</v>
      </c>
      <c r="CR80">
        <f t="shared" ca="1" si="35"/>
        <v>3.3968345331553837E-9</v>
      </c>
      <c r="CS80">
        <f t="shared" ca="1" si="35"/>
        <v>2.291442153581656E-9</v>
      </c>
      <c r="CT80">
        <f t="shared" ca="1" si="35"/>
        <v>1.5084546083749253E-9</v>
      </c>
      <c r="CU80">
        <f t="shared" ca="1" si="35"/>
        <v>9.6609836405114573E-10</v>
      </c>
      <c r="CV80">
        <f t="shared" ca="1" si="35"/>
        <v>5.9977012122576483E-10</v>
      </c>
      <c r="CW80">
        <f t="shared" ca="1" si="35"/>
        <v>3.5932171244669983E-10</v>
      </c>
      <c r="CX80">
        <f t="shared" ca="1" si="35"/>
        <v>2.0659411968662734E-10</v>
      </c>
      <c r="CY80">
        <f t="shared" ca="1" si="35"/>
        <v>1.1320513356232348E-10</v>
      </c>
      <c r="CZ80">
        <f t="shared" ca="1" si="35"/>
        <v>5.8592010849410831E-11</v>
      </c>
      <c r="DA80">
        <f t="shared" ca="1" si="35"/>
        <v>2.8307093531121284E-11</v>
      </c>
      <c r="DB80">
        <f t="shared" ca="1" si="35"/>
        <v>1.2560777526782028E-11</v>
      </c>
      <c r="DC80">
        <f t="shared" ca="1" si="35"/>
        <v>5.0025247686140444E-12</v>
      </c>
      <c r="DD80">
        <f t="shared" ca="1" si="35"/>
        <v>1.7268802120620902E-12</v>
      </c>
      <c r="DE80">
        <f t="shared" ca="1" si="35"/>
        <v>4.877904023584121E-13</v>
      </c>
      <c r="DF80">
        <f t="shared" ca="1" si="35"/>
        <v>1.0105412778156343E-13</v>
      </c>
      <c r="DG80">
        <f t="shared" ca="1" si="35"/>
        <v>1.1631903530477081E-14</v>
      </c>
      <c r="DH80">
        <f t="shared" ca="1" si="35"/>
        <v>0</v>
      </c>
    </row>
    <row r="81" spans="11:112" x14ac:dyDescent="0.2">
      <c r="K81">
        <f t="shared" ca="1" si="31"/>
        <v>4.3199999999999994</v>
      </c>
      <c r="L81" t="s">
        <v>19</v>
      </c>
      <c r="M81">
        <f t="shared" ref="M81:BX84" ca="1" si="37">M25</f>
        <v>1.2466162463233602E-3</v>
      </c>
      <c r="N81">
        <f t="shared" ca="1" si="37"/>
        <v>1.194514307204733E-3</v>
      </c>
      <c r="O81">
        <f t="shared" ca="1" si="37"/>
        <v>1.1439071741109225E-3</v>
      </c>
      <c r="P81">
        <f t="shared" ca="1" si="37"/>
        <v>1.094775985025778E-3</v>
      </c>
      <c r="Q81">
        <f t="shared" ca="1" si="37"/>
        <v>1.0471015560034242E-3</v>
      </c>
      <c r="R81">
        <f t="shared" ca="1" si="37"/>
        <v>1.0008643860376653E-3</v>
      </c>
      <c r="S81">
        <f t="shared" ca="1" si="37"/>
        <v>9.560446623553023E-4</v>
      </c>
      <c r="T81">
        <f t="shared" ca="1" si="37"/>
        <v>9.1262226614412364E-4</v>
      </c>
      <c r="U81">
        <f t="shared" ca="1" si="37"/>
        <v>8.7057677872608586E-4</v>
      </c>
      <c r="V81">
        <f t="shared" ca="1" si="37"/>
        <v>8.2988748818593262E-4</v>
      </c>
      <c r="W81">
        <f t="shared" ca="1" si="37"/>
        <v>7.9053339646516772E-4</v>
      </c>
      <c r="X81">
        <f t="shared" ca="1" si="37"/>
        <v>7.5249322693092297E-4</v>
      </c>
      <c r="Y81">
        <f t="shared" ca="1" si="37"/>
        <v>7.1574543242884138E-4</v>
      </c>
      <c r="Z81">
        <f t="shared" ca="1" si="37"/>
        <v>6.802682038286054E-4</v>
      </c>
      <c r="AA81">
        <f t="shared" ca="1" si="37"/>
        <v>6.4603947907020977E-4</v>
      </c>
      <c r="AB81">
        <f t="shared" ca="1" si="37"/>
        <v>6.1303695271846951E-4</v>
      </c>
      <c r="AC81">
        <f t="shared" ca="1" si="37"/>
        <v>5.8123808603259563E-4</v>
      </c>
      <c r="AD81">
        <f t="shared" ca="1" si="37"/>
        <v>5.5062011755693493E-4</v>
      </c>
      <c r="AE81">
        <f t="shared" ca="1" si="37"/>
        <v>5.2116007423816532E-4</v>
      </c>
      <c r="AF81">
        <f t="shared" ca="1" si="37"/>
        <v>4.9283478307336661E-4</v>
      </c>
      <c r="AG81">
        <f t="shared" ca="1" si="37"/>
        <v>4.6562088329242925E-4</v>
      </c>
      <c r="AH81">
        <f t="shared" ca="1" si="37"/>
        <v>4.3949483907722813E-4</v>
      </c>
      <c r="AI81">
        <f t="shared" ca="1" si="37"/>
        <v>4.1443295281887161E-4</v>
      </c>
      <c r="AJ81">
        <f t="shared" ca="1" si="37"/>
        <v>3.9041137891313358E-4</v>
      </c>
      <c r="AK81">
        <f t="shared" ca="1" si="37"/>
        <v>3.6740613809287792E-4</v>
      </c>
      <c r="AL81">
        <f t="shared" ca="1" si="37"/>
        <v>3.4539313229490164E-4</v>
      </c>
      <c r="AM81">
        <f t="shared" ca="1" si="37"/>
        <v>3.2434816005713786E-4</v>
      </c>
      <c r="AN81">
        <f t="shared" ca="1" si="37"/>
        <v>3.042469324405842E-4</v>
      </c>
      <c r="AO81">
        <f t="shared" ca="1" si="37"/>
        <v>2.8506508946863604E-4</v>
      </c>
      <c r="AP81">
        <f t="shared" ca="1" si="37"/>
        <v>2.6677821707472876E-4</v>
      </c>
      <c r="AQ81">
        <f t="shared" ca="1" si="37"/>
        <v>2.4936186454730026E-4</v>
      </c>
      <c r="AR81">
        <f t="shared" ca="1" si="37"/>
        <v>2.3279156245909968E-4</v>
      </c>
      <c r="AS81">
        <f t="shared" ca="1" si="37"/>
        <v>2.1704284106576391E-4</v>
      </c>
      <c r="AT81">
        <f t="shared" ca="1" si="37"/>
        <v>2.0209124915638438E-4</v>
      </c>
      <c r="AU81">
        <f t="shared" ca="1" si="37"/>
        <v>1.8791237333647029E-4</v>
      </c>
      <c r="AV81">
        <f t="shared" ca="1" si="37"/>
        <v>1.7448185772129886E-4</v>
      </c>
      <c r="AW81">
        <f t="shared" ca="1" si="37"/>
        <v>1.6177542401511993E-4</v>
      </c>
      <c r="AX81">
        <f t="shared" ca="1" si="37"/>
        <v>1.497688919490556E-4</v>
      </c>
      <c r="AY81">
        <f t="shared" ca="1" si="37"/>
        <v>1.3843820004781087E-4</v>
      </c>
      <c r="AZ81">
        <f t="shared" ca="1" si="37"/>
        <v>1.2775942669248958E-4</v>
      </c>
      <c r="BA81">
        <f t="shared" ca="1" si="37"/>
        <v>1.1770881144389768E-4</v>
      </c>
      <c r="BB81">
        <f t="shared" ca="1" si="37"/>
        <v>1.0826277658771798E-4</v>
      </c>
      <c r="BC81">
        <f t="shared" ca="1" si="37"/>
        <v>9.9397948859866463E-5</v>
      </c>
      <c r="BD81">
        <f t="shared" ca="1" si="37"/>
        <v>9.1091181307196916E-5</v>
      </c>
      <c r="BE81">
        <f t="shared" ca="1" si="37"/>
        <v>8.3319575235518256E-5</v>
      </c>
      <c r="BF81">
        <f t="shared" ca="1" si="37"/>
        <v>7.6060502193641598E-5</v>
      </c>
      <c r="BG81">
        <f t="shared" ca="1" si="37"/>
        <v>6.9291625938893082E-5</v>
      </c>
      <c r="BH81">
        <f t="shared" ca="1" si="37"/>
        <v>6.2990924326230361E-5</v>
      </c>
      <c r="BI81">
        <f t="shared" ca="1" si="37"/>
        <v>5.7136711059804573E-5</v>
      </c>
      <c r="BJ81">
        <f t="shared" ca="1" si="37"/>
        <v>5.170765724253262E-5</v>
      </c>
      <c r="BK81">
        <f t="shared" ca="1" si="37"/>
        <v>4.6682812656012021E-5</v>
      </c>
      <c r="BL81">
        <f t="shared" ca="1" si="37"/>
        <v>4.2041626699945783E-5</v>
      </c>
      <c r="BM81">
        <f t="shared" ca="1" si="37"/>
        <v>3.7763968917174972E-5</v>
      </c>
      <c r="BN81">
        <f t="shared" ca="1" si="37"/>
        <v>3.3830149027474192E-5</v>
      </c>
      <c r="BO81">
        <f t="shared" ca="1" si="37"/>
        <v>3.0220936390481402E-5</v>
      </c>
      <c r="BP81">
        <f t="shared" ca="1" si="37"/>
        <v>2.6917578815546559E-5</v>
      </c>
      <c r="BQ81">
        <f t="shared" ca="1" si="37"/>
        <v>2.3901820633932495E-5</v>
      </c>
      <c r="BR81">
        <f t="shared" ca="1" si="37"/>
        <v>2.1155919946730101E-5</v>
      </c>
      <c r="BS81">
        <f t="shared" ca="1" si="37"/>
        <v>1.866266496010457E-5</v>
      </c>
      <c r="BT81">
        <f t="shared" ca="1" si="37"/>
        <v>1.6405389318120957E-5</v>
      </c>
      <c r="BU81">
        <f t="shared" ca="1" si="37"/>
        <v>1.4367986342459263E-5</v>
      </c>
      <c r="BV81">
        <f t="shared" ca="1" si="37"/>
        <v>1.2534922087879183E-5</v>
      </c>
      <c r="BW81">
        <f t="shared" ca="1" si="37"/>
        <v>1.089124712239411E-5</v>
      </c>
      <c r="BX81">
        <f t="shared" ca="1" si="37"/>
        <v>9.4226069418265677E-6</v>
      </c>
      <c r="BY81">
        <f t="shared" ca="1" si="35"/>
        <v>8.1152509298119237E-6</v>
      </c>
      <c r="BZ81">
        <f t="shared" ca="1" si="35"/>
        <v>6.956039776463523E-6</v>
      </c>
      <c r="CA81">
        <f t="shared" ca="1" si="35"/>
        <v>5.9324512718846407E-6</v>
      </c>
      <c r="CB81">
        <f t="shared" ca="1" si="35"/>
        <v>5.0325843945858468E-6</v>
      </c>
      <c r="CC81">
        <f t="shared" ca="1" si="35"/>
        <v>4.2451616197175676E-6</v>
      </c>
      <c r="CD81">
        <f t="shared" ca="1" si="35"/>
        <v>3.5595293779347721E-6</v>
      </c>
      <c r="CE81">
        <f t="shared" ca="1" si="35"/>
        <v>2.9656566027510033E-6</v>
      </c>
      <c r="CF81">
        <f t="shared" ca="1" si="35"/>
        <v>2.454131312488475E-6</v>
      </c>
      <c r="CG81">
        <f t="shared" ca="1" si="35"/>
        <v>2.0161551824627545E-6</v>
      </c>
      <c r="CH81">
        <f t="shared" ca="1" si="35"/>
        <v>1.6435360739229348E-6</v>
      </c>
      <c r="CI81">
        <f t="shared" ca="1" si="35"/>
        <v>1.3286784985627312E-6</v>
      </c>
      <c r="CJ81">
        <f t="shared" ca="1" si="35"/>
        <v>1.0645720111768975E-6</v>
      </c>
      <c r="CK81">
        <f t="shared" ca="1" si="35"/>
        <v>8.4477753830077842E-7</v>
      </c>
      <c r="CL81">
        <f t="shared" ca="1" si="35"/>
        <v>6.6341166746301886E-7</v>
      </c>
      <c r="CM81">
        <f t="shared" ca="1" si="35"/>
        <v>5.1512894000704816E-7</v>
      </c>
      <c r="CN81">
        <f t="shared" ca="1" si="35"/>
        <v>3.9510221027602089E-7</v>
      </c>
      <c r="CO81">
        <f t="shared" ca="1" si="35"/>
        <v>2.9900115525859024E-7</v>
      </c>
      <c r="CP81">
        <f t="shared" ca="1" si="35"/>
        <v>2.2296904147296984E-7</v>
      </c>
      <c r="CQ81">
        <f t="shared" ca="1" si="35"/>
        <v>1.6359787979426453E-7</v>
      </c>
      <c r="CR81">
        <f t="shared" ca="1" si="35"/>
        <v>1.1790212392290161E-7</v>
      </c>
      <c r="CS81">
        <f t="shared" ca="1" si="35"/>
        <v>8.329109400602669E-8</v>
      </c>
      <c r="CT81">
        <f t="shared" ca="1" si="35"/>
        <v>5.7540333241665933E-8</v>
      </c>
      <c r="CU81">
        <f t="shared" ca="1" si="35"/>
        <v>3.8762131713975975E-8</v>
      </c>
      <c r="CV81">
        <f t="shared" ca="1" si="35"/>
        <v>2.5375477722999789E-8</v>
      </c>
      <c r="CW81">
        <f t="shared" ca="1" si="35"/>
        <v>1.6075721862574538E-8</v>
      </c>
      <c r="CX81">
        <f t="shared" ca="1" si="35"/>
        <v>9.8042623074409865E-9</v>
      </c>
      <c r="CY81">
        <f t="shared" ca="1" si="35"/>
        <v>5.7185802790189906E-9</v>
      </c>
      <c r="CZ81">
        <f t="shared" ca="1" si="35"/>
        <v>3.1629713697457586E-9</v>
      </c>
      <c r="DA81">
        <f t="shared" ca="1" si="35"/>
        <v>1.6403300085654092E-9</v>
      </c>
      <c r="DB81">
        <f t="shared" ca="1" si="35"/>
        <v>7.8534929298354919E-10</v>
      </c>
      <c r="DC81">
        <f t="shared" ca="1" si="35"/>
        <v>3.3949486582449149E-10</v>
      </c>
      <c r="DD81">
        <f t="shared" ca="1" si="35"/>
        <v>1.2809732876900103E-10</v>
      </c>
      <c r="DE81">
        <f t="shared" ca="1" si="35"/>
        <v>3.9880347300930829E-11</v>
      </c>
      <c r="DF81">
        <f t="shared" ca="1" si="35"/>
        <v>9.1981851263460923E-12</v>
      </c>
      <c r="DG81">
        <f t="shared" ca="1" si="35"/>
        <v>1.1935100489743341E-12</v>
      </c>
      <c r="DH81">
        <f t="shared" ca="1" si="35"/>
        <v>0</v>
      </c>
    </row>
    <row r="82" spans="11:112" x14ac:dyDescent="0.2">
      <c r="K82">
        <f t="shared" ca="1" si="31"/>
        <v>5.0399999999999991</v>
      </c>
      <c r="L82" t="s">
        <v>19</v>
      </c>
      <c r="M82">
        <f t="shared" ca="1" si="37"/>
        <v>6.2178357116288753E-3</v>
      </c>
      <c r="N82">
        <f t="shared" ca="1" si="37"/>
        <v>6.0109494768330182E-3</v>
      </c>
      <c r="O82">
        <f t="shared" ca="1" si="37"/>
        <v>5.8081029414512935E-3</v>
      </c>
      <c r="P82">
        <f t="shared" ca="1" si="37"/>
        <v>5.6092912365723153E-3</v>
      </c>
      <c r="Q82">
        <f t="shared" ca="1" si="37"/>
        <v>5.4145084516159887E-3</v>
      </c>
      <c r="R82">
        <f t="shared" ca="1" si="37"/>
        <v>5.2237476085492431E-3</v>
      </c>
      <c r="S82">
        <f t="shared" ca="1" si="37"/>
        <v>5.0370006361115903E-3</v>
      </c>
      <c r="T82">
        <f t="shared" ca="1" si="37"/>
        <v>4.8542583440930407E-3</v>
      </c>
      <c r="U82">
        <f t="shared" ca="1" si="37"/>
        <v>4.6755103977099552E-3</v>
      </c>
      <c r="V82">
        <f t="shared" ca="1" si="37"/>
        <v>4.5007452921274694E-3</v>
      </c>
      <c r="W82">
        <f t="shared" ca="1" si="37"/>
        <v>4.3299503271803357E-3</v>
      </c>
      <c r="X82">
        <f t="shared" ca="1" si="37"/>
        <v>4.1631115823474365E-3</v>
      </c>
      <c r="Y82">
        <f t="shared" ca="1" si="37"/>
        <v>4.0002138920385974E-3</v>
      </c>
      <c r="Z82">
        <f t="shared" ca="1" si="37"/>
        <v>3.8412408212559908E-3</v>
      </c>
      <c r="AA82">
        <f t="shared" ca="1" si="37"/>
        <v>3.6861746416960699E-3</v>
      </c>
      <c r="AB82">
        <f t="shared" ca="1" si="37"/>
        <v>3.5349963083618164E-3</v>
      </c>
      <c r="AC82">
        <f t="shared" ca="1" si="37"/>
        <v>3.3876854367590058E-3</v>
      </c>
      <c r="AD82">
        <f t="shared" ca="1" si="37"/>
        <v>3.2442202807542128E-3</v>
      </c>
      <c r="AE82">
        <f t="shared" ca="1" si="37"/>
        <v>3.104577711176437E-3</v>
      </c>
      <c r="AF82">
        <f t="shared" ca="1" si="37"/>
        <v>2.9687331952484284E-3</v>
      </c>
      <c r="AG82">
        <f t="shared" ca="1" si="37"/>
        <v>2.8366607769381097E-3</v>
      </c>
      <c r="AH82">
        <f t="shared" ca="1" si="37"/>
        <v>2.7083330583248869E-3</v>
      </c>
      <c r="AI82">
        <f t="shared" ca="1" si="37"/>
        <v>2.5837211820800496E-3</v>
      </c>
      <c r="AJ82">
        <f t="shared" ca="1" si="37"/>
        <v>2.4627948151649879E-3</v>
      </c>
      <c r="AK82">
        <f t="shared" ca="1" si="37"/>
        <v>2.3455221338554437E-3</v>
      </c>
      <c r="AL82">
        <f t="shared" ca="1" si="37"/>
        <v>2.2318698102045701E-3</v>
      </c>
      <c r="AM82">
        <f t="shared" ca="1" si="37"/>
        <v>2.1218030000620895E-3</v>
      </c>
      <c r="AN82">
        <f t="shared" ca="1" si="37"/>
        <v>2.0152853327713438E-3</v>
      </c>
      <c r="AO82">
        <f t="shared" ca="1" si="37"/>
        <v>1.9122789026704626E-3</v>
      </c>
      <c r="AP82">
        <f t="shared" ca="1" si="37"/>
        <v>1.8127442625282526E-3</v>
      </c>
      <c r="AQ82">
        <f t="shared" ca="1" si="37"/>
        <v>1.7166404190496331E-3</v>
      </c>
      <c r="AR82">
        <f t="shared" ca="1" si="37"/>
        <v>1.6239248305895482E-3</v>
      </c>
      <c r="AS82">
        <f t="shared" ca="1" si="37"/>
        <v>1.5345534072181779E-3</v>
      </c>
      <c r="AT82">
        <f t="shared" ca="1" si="37"/>
        <v>1.4484805132839412E-3</v>
      </c>
      <c r="AU82">
        <f t="shared" ca="1" si="37"/>
        <v>1.3656589726241625E-3</v>
      </c>
      <c r="AV82">
        <f t="shared" ca="1" si="37"/>
        <v>1.2860400765763299E-3</v>
      </c>
      <c r="AW82">
        <f t="shared" ca="1" si="37"/>
        <v>1.2095735949455375E-3</v>
      </c>
      <c r="AX82">
        <f t="shared" ca="1" si="37"/>
        <v>1.1362077900859029E-3</v>
      </c>
      <c r="AY82">
        <f t="shared" ca="1" si="37"/>
        <v>1.0658894342554512E-3</v>
      </c>
      <c r="AZ82">
        <f t="shared" ca="1" si="37"/>
        <v>9.9856383040505467E-4</v>
      </c>
      <c r="BA82">
        <f t="shared" ca="1" si="37"/>
        <v>9.341748365624317E-4</v>
      </c>
      <c r="BB82">
        <f t="shared" ca="1" si="37"/>
        <v>8.7266489397190257E-4</v>
      </c>
      <c r="BC82">
        <f t="shared" ca="1" si="37"/>
        <v>8.1397505914940031E-4</v>
      </c>
      <c r="BD82">
        <f t="shared" ca="1" si="37"/>
        <v>7.5804504001012515E-4</v>
      </c>
      <c r="BE82">
        <f t="shared" ca="1" si="37"/>
        <v>7.0481323622305489E-4</v>
      </c>
      <c r="BF82">
        <f t="shared" ca="1" si="37"/>
        <v>6.5421678394218493E-4</v>
      </c>
      <c r="BG82">
        <f t="shared" ca="1" si="37"/>
        <v>6.0619160505875349E-4</v>
      </c>
      <c r="BH82">
        <f t="shared" ca="1" si="37"/>
        <v>5.6067246111167566E-4</v>
      </c>
      <c r="BI82">
        <f t="shared" ca="1" si="37"/>
        <v>5.175930119848414E-4</v>
      </c>
      <c r="BJ82">
        <f t="shared" ca="1" si="37"/>
        <v>4.7688587950967215E-4</v>
      </c>
      <c r="BK82">
        <f t="shared" ca="1" si="37"/>
        <v>4.3848271607924253E-4</v>
      </c>
      <c r="BL82">
        <f t="shared" ca="1" si="37"/>
        <v>4.0231427836620245E-4</v>
      </c>
      <c r="BM82">
        <f t="shared" ca="1" si="37"/>
        <v>3.6831050622050698E-4</v>
      </c>
      <c r="BN82">
        <f t="shared" ca="1" si="37"/>
        <v>3.3640060680443216E-4</v>
      </c>
      <c r="BO82">
        <f t="shared" ca="1" si="37"/>
        <v>3.0651314400133734E-4</v>
      </c>
      <c r="BP82">
        <f t="shared" ca="1" si="37"/>
        <v>2.7857613311096203E-4</v>
      </c>
      <c r="BQ82">
        <f t="shared" ca="1" si="37"/>
        <v>2.5251714081754166E-4</v>
      </c>
      <c r="BR82">
        <f t="shared" ca="1" si="37"/>
        <v>2.2826339038751854E-4</v>
      </c>
      <c r="BS82">
        <f t="shared" ca="1" si="37"/>
        <v>2.0574187202093374E-4</v>
      </c>
      <c r="BT82">
        <f t="shared" ca="1" si="37"/>
        <v>1.8487945824454823E-4</v>
      </c>
      <c r="BU82">
        <f t="shared" ca="1" si="37"/>
        <v>1.6560302419519433E-4</v>
      </c>
      <c r="BV82">
        <f t="shared" ca="1" si="37"/>
        <v>1.4783957259865404E-4</v>
      </c>
      <c r="BW82">
        <f t="shared" ca="1" si="37"/>
        <v>1.3151636320236272E-4</v>
      </c>
      <c r="BX82">
        <f t="shared" ca="1" si="37"/>
        <v>1.1656104636933629E-4</v>
      </c>
      <c r="BY82">
        <f t="shared" ca="1" si="35"/>
        <v>1.0290180048582972E-4</v>
      </c>
      <c r="BZ82">
        <f t="shared" ca="1" si="35"/>
        <v>9.0467472776304447E-5</v>
      </c>
      <c r="CA82">
        <f t="shared" ca="1" si="35"/>
        <v>7.9187723056307007E-5</v>
      </c>
      <c r="CB82">
        <f t="shared" ca="1" si="35"/>
        <v>6.899316988687938E-5</v>
      </c>
      <c r="CC82">
        <f t="shared" ca="1" si="35"/>
        <v>5.9815538523247658E-5</v>
      </c>
      <c r="CD82">
        <f t="shared" ca="1" si="35"/>
        <v>5.1587809975948291E-5</v>
      </c>
      <c r="CE82">
        <f t="shared" ca="1" si="35"/>
        <v>4.4244370424528398E-5</v>
      </c>
      <c r="CF82">
        <f t="shared" ca="1" si="35"/>
        <v>3.7721160142880775E-5</v>
      </c>
      <c r="CG82">
        <f t="shared" ca="1" si="35"/>
        <v>3.1955821011655486E-5</v>
      </c>
      <c r="CH82">
        <f t="shared" ca="1" si="35"/>
        <v>2.6887841607688378E-5</v>
      </c>
      <c r="CI82">
        <f t="shared" ca="1" si="35"/>
        <v>2.2458698773839485E-5</v>
      </c>
      <c r="CJ82">
        <f t="shared" ca="1" si="35"/>
        <v>1.8611994486078721E-5</v>
      </c>
      <c r="CK82">
        <f t="shared" ca="1" si="35"/>
        <v>1.5293586749371513E-5</v>
      </c>
      <c r="CL82">
        <f t="shared" ca="1" si="35"/>
        <v>1.2451713171453187E-5</v>
      </c>
      <c r="CM82">
        <f t="shared" ca="1" si="35"/>
        <v>1.0037105785808533E-5</v>
      </c>
      <c r="CN82">
        <f t="shared" ca="1" si="35"/>
        <v>8.0030956243262177E-6</v>
      </c>
      <c r="CO82">
        <f t="shared" ca="1" si="35"/>
        <v>6.3057054788320331E-6</v>
      </c>
      <c r="CP82">
        <f t="shared" ca="1" si="35"/>
        <v>4.9037292421582039E-6</v>
      </c>
      <c r="CQ82">
        <f t="shared" ca="1" si="35"/>
        <v>3.7587961872673246E-6</v>
      </c>
      <c r="CR82">
        <f t="shared" ca="1" si="35"/>
        <v>2.8354185315396671E-6</v>
      </c>
      <c r="CS82">
        <f t="shared" ca="1" si="35"/>
        <v>2.1010206476911885E-6</v>
      </c>
      <c r="CT82">
        <f t="shared" ca="1" si="35"/>
        <v>1.525948328775543E-6</v>
      </c>
      <c r="CU82">
        <f t="shared" ca="1" si="35"/>
        <v>1.0834565991273799E-6</v>
      </c>
      <c r="CV82">
        <f t="shared" ca="1" si="35"/>
        <v>7.4967469377341074E-7</v>
      </c>
      <c r="CW82">
        <f t="shared" ca="1" si="35"/>
        <v>5.0354701481830635E-7</v>
      </c>
      <c r="CX82">
        <f t="shared" ca="1" si="35"/>
        <v>3.2674912500644162E-7</v>
      </c>
      <c r="CY82">
        <f t="shared" ca="1" si="35"/>
        <v>2.0357816800320009E-7</v>
      </c>
      <c r="CZ82">
        <f t="shared" ca="1" si="35"/>
        <v>1.208175255967171E-7</v>
      </c>
      <c r="DA82">
        <f t="shared" ca="1" si="35"/>
        <v>6.7576049609184271E-8</v>
      </c>
      <c r="DB82">
        <f t="shared" ca="1" si="35"/>
        <v>3.5102858639058586E-8</v>
      </c>
      <c r="DC82">
        <f t="shared" ca="1" si="35"/>
        <v>1.6579487114105508E-8</v>
      </c>
      <c r="DD82">
        <f t="shared" ca="1" si="35"/>
        <v>6.8921395756582687E-9</v>
      </c>
      <c r="DE82">
        <f t="shared" ca="1" si="35"/>
        <v>2.3879628022822605E-9</v>
      </c>
      <c r="DF82">
        <f t="shared" ca="1" si="35"/>
        <v>6.2063196500263149E-10</v>
      </c>
      <c r="DG82">
        <f t="shared" ca="1" si="35"/>
        <v>9.2188031441790058E-11</v>
      </c>
      <c r="DH82">
        <f t="shared" ca="1" si="35"/>
        <v>0</v>
      </c>
    </row>
    <row r="83" spans="11:112" x14ac:dyDescent="0.2">
      <c r="K83">
        <f t="shared" ca="1" si="31"/>
        <v>5.7599999999999989</v>
      </c>
      <c r="L83" t="s">
        <v>19</v>
      </c>
      <c r="M83">
        <f t="shared" ca="1" si="37"/>
        <v>2.3285523878766538E-2</v>
      </c>
      <c r="N83">
        <f t="shared" ca="1" si="37"/>
        <v>2.2688593123586561E-2</v>
      </c>
      <c r="O83">
        <f t="shared" ca="1" si="37"/>
        <v>2.209849307310581E-2</v>
      </c>
      <c r="P83">
        <f t="shared" ca="1" si="37"/>
        <v>2.1515293877973008E-2</v>
      </c>
      <c r="Q83">
        <f t="shared" ca="1" si="37"/>
        <v>2.0939065457264455E-2</v>
      </c>
      <c r="R83">
        <f t="shared" ca="1" si="37"/>
        <v>2.0369877442024408E-2</v>
      </c>
      <c r="S83">
        <f t="shared" ca="1" si="37"/>
        <v>1.9807799115903441E-2</v>
      </c>
      <c r="T83">
        <f t="shared" ca="1" si="37"/>
        <v>1.9252899352793337E-2</v>
      </c>
      <c r="U83">
        <f t="shared" ca="1" si="37"/>
        <v>1.8705246551356011E-2</v>
      </c>
      <c r="V83">
        <f t="shared" ca="1" si="37"/>
        <v>1.8164908566343188E-2</v>
      </c>
      <c r="W83">
        <f t="shared" ca="1" si="37"/>
        <v>1.7631952636603214E-2</v>
      </c>
      <c r="X83">
        <f t="shared" ca="1" si="37"/>
        <v>1.7106445309671037E-2</v>
      </c>
      <c r="Y83">
        <f t="shared" ca="1" si="37"/>
        <v>1.6588452362837767E-2</v>
      </c>
      <c r="Z83">
        <f t="shared" ca="1" si="37"/>
        <v>1.6078038720596995E-2</v>
      </c>
      <c r="AA83">
        <f t="shared" ca="1" si="37"/>
        <v>1.5575268368365803E-2</v>
      </c>
      <c r="AB83">
        <f t="shared" ca="1" si="37"/>
        <v>1.5080204262380428E-2</v>
      </c>
      <c r="AC83">
        <f t="shared" ca="1" si="37"/>
        <v>1.4592908235668575E-2</v>
      </c>
      <c r="AD83">
        <f t="shared" ca="1" si="37"/>
        <v>1.4113440900003131E-2</v>
      </c>
      <c r="AE83">
        <f t="shared" ca="1" si="37"/>
        <v>1.364186154374579E-2</v>
      </c>
      <c r="AF83">
        <f t="shared" ca="1" si="37"/>
        <v>1.3178228025493255E-2</v>
      </c>
      <c r="AG83">
        <f t="shared" ca="1" si="37"/>
        <v>1.2722596663443893E-2</v>
      </c>
      <c r="AH83">
        <f t="shared" ca="1" si="37"/>
        <v>1.2275022120408839E-2</v>
      </c>
      <c r="AI83">
        <f t="shared" ca="1" si="37"/>
        <v>1.1835557284398626E-2</v>
      </c>
      <c r="AJ83">
        <f t="shared" ca="1" si="37"/>
        <v>1.1404253144724643E-2</v>
      </c>
      <c r="AK83">
        <f t="shared" ca="1" si="37"/>
        <v>1.0981158663564167E-2</v>
      </c>
      <c r="AL83">
        <f t="shared" ca="1" si="37"/>
        <v>1.0566320642948449E-2</v>
      </c>
      <c r="AM83">
        <f t="shared" ca="1" si="37"/>
        <v>1.0159783587145522E-2</v>
      </c>
      <c r="AN83">
        <f t="shared" ca="1" si="37"/>
        <v>9.7615895604231222E-3</v>
      </c>
      <c r="AO83">
        <f t="shared" ca="1" si="37"/>
        <v>9.3717780401925133E-3</v>
      </c>
      <c r="AP83">
        <f t="shared" ca="1" si="37"/>
        <v>8.9903857655512891E-3</v>
      </c>
      <c r="AQ83">
        <f t="shared" ca="1" si="37"/>
        <v>8.6174465812622787E-3</v>
      </c>
      <c r="AR83">
        <f t="shared" ca="1" si="37"/>
        <v>8.2529912772271487E-3</v>
      </c>
      <c r="AS83">
        <f t="shared" ca="1" si="37"/>
        <v>7.8970474235366735E-3</v>
      </c>
      <c r="AT83">
        <f t="shared" ca="1" si="37"/>
        <v>7.5496392012057607E-3</v>
      </c>
      <c r="AU83">
        <f t="shared" ca="1" si="37"/>
        <v>7.2107872287298811E-3</v>
      </c>
      <c r="AV83">
        <f t="shared" ca="1" si="37"/>
        <v>6.8805083846308675E-3</v>
      </c>
      <c r="AW83">
        <f t="shared" ca="1" si="37"/>
        <v>6.5588156261945137E-3</v>
      </c>
      <c r="AX83">
        <f t="shared" ca="1" si="37"/>
        <v>6.2457178046398144E-3</v>
      </c>
      <c r="AY83">
        <f t="shared" ca="1" si="37"/>
        <v>5.9412194770006475E-3</v>
      </c>
      <c r="AZ83">
        <f t="shared" ca="1" si="37"/>
        <v>5.6453207150451001E-3</v>
      </c>
      <c r="BA83">
        <f t="shared" ca="1" si="37"/>
        <v>5.3580169116058561E-3</v>
      </c>
      <c r="BB83">
        <f t="shared" ca="1" si="37"/>
        <v>5.0792985847472952E-3</v>
      </c>
      <c r="BC83">
        <f t="shared" ca="1" si="37"/>
        <v>4.809151180251282E-3</v>
      </c>
      <c r="BD83">
        <f t="shared" ca="1" si="37"/>
        <v>4.5475548729644044E-3</v>
      </c>
      <c r="BE83">
        <f t="shared" ca="1" si="37"/>
        <v>4.2944843676147523E-3</v>
      </c>
      <c r="BF83">
        <f t="shared" ca="1" si="37"/>
        <v>4.0499086997764396E-3</v>
      </c>
      <c r="BG83">
        <f t="shared" ca="1" si="37"/>
        <v>3.8137910377351531E-3</v>
      </c>
      <c r="BH83">
        <f t="shared" ca="1" si="37"/>
        <v>3.5860884860880924E-3</v>
      </c>
      <c r="BI83">
        <f t="shared" ca="1" si="37"/>
        <v>3.3667518919971579E-3</v>
      </c>
      <c r="BJ83">
        <f t="shared" ca="1" si="37"/>
        <v>3.1557256551049055E-3</v>
      </c>
      <c r="BK83">
        <f t="shared" ca="1" si="37"/>
        <v>2.9529475422189538E-3</v>
      </c>
      <c r="BL83">
        <f t="shared" ca="1" si="37"/>
        <v>2.7583485079721312E-3</v>
      </c>
      <c r="BM83">
        <f t="shared" ca="1" si="37"/>
        <v>2.5718525227726159E-3</v>
      </c>
      <c r="BN83">
        <f t="shared" ca="1" si="37"/>
        <v>2.3933764094706102E-3</v>
      </c>
      <c r="BO83">
        <f t="shared" ca="1" si="37"/>
        <v>2.2228296902855561E-3</v>
      </c>
      <c r="BP83">
        <f t="shared" ca="1" si="37"/>
        <v>2.060114445660139E-3</v>
      </c>
      <c r="BQ83">
        <f t="shared" ca="1" si="37"/>
        <v>1.9051251868341353E-3</v>
      </c>
      <c r="BR83">
        <f t="shared" ca="1" si="37"/>
        <v>1.7577487440618752E-3</v>
      </c>
      <c r="BS83">
        <f t="shared" ca="1" si="37"/>
        <v>1.6178641725311613E-3</v>
      </c>
      <c r="BT83">
        <f t="shared" ca="1" si="37"/>
        <v>1.4853426781779604E-3</v>
      </c>
      <c r="BU83">
        <f t="shared" ca="1" si="37"/>
        <v>1.3600475657291348E-3</v>
      </c>
      <c r="BV83">
        <f t="shared" ca="1" si="37"/>
        <v>1.241834211443493E-3</v>
      </c>
      <c r="BW83">
        <f t="shared" ca="1" si="37"/>
        <v>1.1305500631580425E-3</v>
      </c>
      <c r="BX83">
        <f t="shared" ca="1" si="37"/>
        <v>1.0260346703795718E-3</v>
      </c>
      <c r="BY83">
        <f t="shared" ca="1" si="35"/>
        <v>9.281197472893396E-4</v>
      </c>
      <c r="BZ83">
        <f t="shared" ca="1" si="35"/>
        <v>8.3662927164802458E-4</v>
      </c>
      <c r="CA83">
        <f t="shared" ca="1" si="35"/>
        <v>7.5137962269602478E-4</v>
      </c>
      <c r="CB83">
        <f t="shared" ca="1" si="35"/>
        <v>6.7217976123695646E-4</v>
      </c>
      <c r="CC83">
        <f t="shared" ca="1" si="35"/>
        <v>5.9883145516546746E-4</v>
      </c>
      <c r="CD83">
        <f t="shared" ca="1" si="35"/>
        <v>5.3112955374914157E-4</v>
      </c>
      <c r="CE83">
        <f t="shared" ca="1" si="35"/>
        <v>4.6886231399248225E-4</v>
      </c>
      <c r="CF83">
        <f t="shared" ca="1" si="35"/>
        <v>4.11811782391849E-4</v>
      </c>
      <c r="CG83">
        <f t="shared" ca="1" si="35"/>
        <v>3.5975423532596802E-4</v>
      </c>
      <c r="CH83">
        <f t="shared" ca="1" si="35"/>
        <v>3.1246068120810715E-4</v>
      </c>
      <c r="CI83">
        <f t="shared" ca="1" si="35"/>
        <v>2.6969742734282443E-4</v>
      </c>
      <c r="CJ83">
        <f t="shared" ca="1" si="35"/>
        <v>2.3122671417037213E-4</v>
      </c>
      <c r="CK83">
        <f t="shared" ca="1" si="35"/>
        <v>1.9680741923169774E-4</v>
      </c>
      <c r="CL83">
        <f t="shared" ca="1" si="35"/>
        <v>1.6619583273088604E-4</v>
      </c>
      <c r="CM83">
        <f t="shared" ca="1" si="35"/>
        <v>1.3914650599200121E-4</v>
      </c>
      <c r="CN83">
        <f t="shared" ca="1" si="35"/>
        <v>1.1541317338331849E-4</v>
      </c>
      <c r="CO83">
        <f t="shared" ca="1" si="35"/>
        <v>9.4749747390794934E-5</v>
      </c>
      <c r="CP83">
        <f t="shared" ca="1" si="35"/>
        <v>7.6911385438127591E-5</v>
      </c>
      <c r="CQ83">
        <f t="shared" ca="1" si="35"/>
        <v>6.1655625743184134E-5</v>
      </c>
      <c r="CR83">
        <f t="shared" ca="1" si="35"/>
        <v>4.8743587936355502E-5</v>
      </c>
      <c r="CS83">
        <f t="shared" ca="1" si="35"/>
        <v>3.7941232307466437E-5</v>
      </c>
      <c r="CT83">
        <f t="shared" ca="1" si="35"/>
        <v>2.9020669351381152E-5</v>
      </c>
      <c r="CU83">
        <f t="shared" ca="1" si="35"/>
        <v>2.1761508699969708E-5</v>
      </c>
      <c r="CV83">
        <f t="shared" ca="1" si="35"/>
        <v>1.5952233505154746E-5</v>
      </c>
      <c r="CW83">
        <f t="shared" ca="1" si="35"/>
        <v>1.1391582813023304E-5</v>
      </c>
      <c r="CX83">
        <f t="shared" ca="1" si="35"/>
        <v>7.8899203735677134E-6</v>
      </c>
      <c r="CY83">
        <f t="shared" ca="1" si="35"/>
        <v>5.2705635871834378E-6</v>
      </c>
      <c r="CZ83">
        <f t="shared" ca="1" si="35"/>
        <v>3.3710408109113668E-6</v>
      </c>
      <c r="DA83">
        <f t="shared" ca="1" si="35"/>
        <v>2.0442389374979206E-6</v>
      </c>
      <c r="DB83">
        <f t="shared" ca="1" si="35"/>
        <v>1.159395910096003E-6</v>
      </c>
      <c r="DC83">
        <f t="shared" ca="1" si="35"/>
        <v>6.0288452357396345E-7</v>
      </c>
      <c r="DD83">
        <f t="shared" ca="1" si="35"/>
        <v>2.7872435464233088E-7</v>
      </c>
      <c r="DE83">
        <f t="shared" ca="1" si="35"/>
        <v>1.0874780659634932E-7</v>
      </c>
      <c r="DF83">
        <f t="shared" ca="1" si="35"/>
        <v>3.2333882651722567E-8</v>
      </c>
      <c r="DG83">
        <f t="shared" ca="1" si="35"/>
        <v>5.6092282033333004E-9</v>
      </c>
      <c r="DH83">
        <f t="shared" ca="1" si="35"/>
        <v>0</v>
      </c>
    </row>
    <row r="84" spans="11:112" x14ac:dyDescent="0.2">
      <c r="K84">
        <f t="shared" ca="1" si="31"/>
        <v>6.4799999999999986</v>
      </c>
      <c r="L84" t="s">
        <v>19</v>
      </c>
      <c r="M84">
        <f t="shared" ca="1" si="37"/>
        <v>6.8490298474241346E-2</v>
      </c>
      <c r="N84">
        <f t="shared" ca="1" si="37"/>
        <v>6.7184269824314011E-2</v>
      </c>
      <c r="O84">
        <f t="shared" ca="1" si="37"/>
        <v>6.5884487701695041E-2</v>
      </c>
      <c r="P84">
        <f t="shared" ca="1" si="37"/>
        <v>6.4591107035505496E-2</v>
      </c>
      <c r="Q84">
        <f t="shared" ca="1" si="37"/>
        <v>6.3304286004203347E-2</v>
      </c>
      <c r="R84">
        <f t="shared" ca="1" si="37"/>
        <v>6.2024186086997828E-2</v>
      </c>
      <c r="S84">
        <f t="shared" ca="1" si="37"/>
        <v>6.0750972114327471E-2</v>
      </c>
      <c r="T84">
        <f t="shared" ca="1" si="37"/>
        <v>5.9484812317206905E-2</v>
      </c>
      <c r="U84">
        <f t="shared" ca="1" si="37"/>
        <v>5.8225878375230723E-2</v>
      </c>
      <c r="V84">
        <f t="shared" ca="1" si="37"/>
        <v>5.6974345463004138E-2</v>
      </c>
      <c r="W84">
        <f t="shared" ca="1" si="37"/>
        <v>5.5730392294750422E-2</v>
      </c>
      <c r="X84">
        <f t="shared" ca="1" si="37"/>
        <v>5.4494201166823332E-2</v>
      </c>
      <c r="Y84">
        <f t="shared" ca="1" si="37"/>
        <v>5.3265957997830793E-2</v>
      </c>
      <c r="Z84">
        <f t="shared" ca="1" si="37"/>
        <v>5.2045852366050964E-2</v>
      </c>
      <c r="AA84">
        <f t="shared" ca="1" si="37"/>
        <v>5.0834077543796263E-2</v>
      </c>
      <c r="AB84">
        <f t="shared" ca="1" si="37"/>
        <v>4.9630830528352911E-2</v>
      </c>
      <c r="AC84">
        <f t="shared" ca="1" si="37"/>
        <v>4.8436312069094038E-2</v>
      </c>
      <c r="AD84">
        <f t="shared" ca="1" si="37"/>
        <v>4.7250726690332541E-2</v>
      </c>
      <c r="AE84">
        <f t="shared" ca="1" si="37"/>
        <v>4.607428270944619E-2</v>
      </c>
      <c r="AF84">
        <f t="shared" ca="1" si="37"/>
        <v>4.4907192249771903E-2</v>
      </c>
      <c r="AG84">
        <f t="shared" ca="1" si="37"/>
        <v>4.3749671247727433E-2</v>
      </c>
      <c r="AH84">
        <f t="shared" ca="1" si="37"/>
        <v>4.2601939453578354E-2</v>
      </c>
      <c r="AI84">
        <f t="shared" ca="1" si="37"/>
        <v>4.1464220425225115E-2</v>
      </c>
      <c r="AJ84">
        <f t="shared" ca="1" si="37"/>
        <v>4.0336741514339428E-2</v>
      </c>
      <c r="AK84">
        <f t="shared" ca="1" si="37"/>
        <v>3.9219733844130453E-2</v>
      </c>
      <c r="AL84">
        <f t="shared" ca="1" si="37"/>
        <v>3.8113432277970344E-2</v>
      </c>
      <c r="AM84">
        <f t="shared" ca="1" si="37"/>
        <v>3.7018075378054564E-2</v>
      </c>
      <c r="AN84">
        <f t="shared" ca="1" si="37"/>
        <v>3.5933905353215202E-2</v>
      </c>
      <c r="AO84">
        <f t="shared" ca="1" si="37"/>
        <v>3.4861167994945479E-2</v>
      </c>
      <c r="AP84">
        <f t="shared" ca="1" si="37"/>
        <v>3.3800112600630143E-2</v>
      </c>
      <c r="AQ84">
        <f t="shared" ca="1" si="37"/>
        <v>3.275099188291037E-2</v>
      </c>
      <c r="AR84">
        <f t="shared" ca="1" si="37"/>
        <v>3.1714061864041652E-2</v>
      </c>
      <c r="AS84">
        <f t="shared" ca="1" si="37"/>
        <v>3.0689581754030814E-2</v>
      </c>
      <c r="AT84">
        <f t="shared" ca="1" si="37"/>
        <v>2.9677813811261857E-2</v>
      </c>
      <c r="AU84">
        <f t="shared" ca="1" si="37"/>
        <v>2.8679023184241228E-2</v>
      </c>
      <c r="AV84">
        <f t="shared" ca="1" si="37"/>
        <v>2.7693477733011194E-2</v>
      </c>
      <c r="AW84">
        <f t="shared" ca="1" si="37"/>
        <v>2.6721447828694473E-2</v>
      </c>
      <c r="AX84">
        <f t="shared" ca="1" si="37"/>
        <v>2.5763206129545781E-2</v>
      </c>
      <c r="AY84">
        <f t="shared" ca="1" si="37"/>
        <v>2.4819027331795612E-2</v>
      </c>
      <c r="AZ84">
        <f t="shared" ca="1" si="37"/>
        <v>2.3889187893479241E-2</v>
      </c>
      <c r="BA84">
        <f t="shared" ca="1" si="37"/>
        <v>2.2973965729350006E-2</v>
      </c>
      <c r="BB84">
        <f t="shared" ca="1" si="37"/>
        <v>2.2073639874880594E-2</v>
      </c>
      <c r="BC84">
        <f t="shared" ca="1" si="37"/>
        <v>2.1188490117260567E-2</v>
      </c>
      <c r="BD84">
        <f t="shared" ca="1" si="37"/>
        <v>2.0318796591202781E-2</v>
      </c>
      <c r="BE84">
        <f t="shared" ca="1" si="37"/>
        <v>1.9464839337277141E-2</v>
      </c>
      <c r="BF84">
        <f t="shared" ca="1" si="37"/>
        <v>1.8626897820398176E-2</v>
      </c>
      <c r="BG84">
        <f t="shared" ca="1" si="37"/>
        <v>1.7805250406004395E-2</v>
      </c>
      <c r="BH84">
        <f t="shared" ca="1" si="37"/>
        <v>1.7000173791384084E-2</v>
      </c>
      <c r="BI84">
        <f t="shared" ca="1" si="37"/>
        <v>1.6211942389525832E-2</v>
      </c>
      <c r="BJ84">
        <f t="shared" ca="1" si="37"/>
        <v>1.5440827662804463E-2</v>
      </c>
      <c r="BK84">
        <f t="shared" ca="1" si="37"/>
        <v>1.4687097403756949E-2</v>
      </c>
      <c r="BL84">
        <f t="shared" ca="1" si="37"/>
        <v>1.3951014960161079E-2</v>
      </c>
      <c r="BM84">
        <f t="shared" ca="1" si="37"/>
        <v>1.3232838401604989E-2</v>
      </c>
      <c r="BN84">
        <f t="shared" ca="1" si="37"/>
        <v>1.2532819624732528E-2</v>
      </c>
      <c r="BO84">
        <f t="shared" ca="1" si="37"/>
        <v>1.1851203394371386E-2</v>
      </c>
      <c r="BP84">
        <f t="shared" ca="1" si="37"/>
        <v>1.1188226317803533E-2</v>
      </c>
      <c r="BQ84">
        <f t="shared" ca="1" si="37"/>
        <v>1.054411574952605E-2</v>
      </c>
      <c r="BR84">
        <f t="shared" ca="1" si="37"/>
        <v>9.9190886239812759E-3</v>
      </c>
      <c r="BS84">
        <f t="shared" ca="1" si="37"/>
        <v>9.3133502139161745E-3</v>
      </c>
      <c r="BT84">
        <f t="shared" ca="1" si="37"/>
        <v>8.7270928122695698E-3</v>
      </c>
      <c r="BU84">
        <f t="shared" ca="1" si="37"/>
        <v>8.1604943357926688E-3</v>
      </c>
      <c r="BV84">
        <f t="shared" ca="1" si="37"/>
        <v>7.6137168489933925E-3</v>
      </c>
      <c r="BW84">
        <f t="shared" ca="1" si="37"/>
        <v>7.0869050074708721E-3</v>
      </c>
      <c r="BX84">
        <f t="shared" ref="BX84" ca="1" si="38">BX28</f>
        <v>6.5801844202871143E-3</v>
      </c>
      <c r="BY84">
        <f t="shared" ca="1" si="35"/>
        <v>6.0936599317237472E-3</v>
      </c>
      <c r="BZ84">
        <f t="shared" ca="1" si="35"/>
        <v>5.6274138236108769E-3</v>
      </c>
      <c r="CA84">
        <f t="shared" ca="1" si="35"/>
        <v>5.1815039404124828E-3</v>
      </c>
      <c r="CB84">
        <f t="shared" ref="CB84:DH84" ca="1" si="39">CB28</f>
        <v>4.7559617404310259E-3</v>
      </c>
      <c r="CC84">
        <f t="shared" ca="1" si="39"/>
        <v>4.3507902778786934E-3</v>
      </c>
      <c r="CD84">
        <f t="shared" ca="1" si="39"/>
        <v>3.9659621221825895E-3</v>
      </c>
      <c r="CE84">
        <f t="shared" ca="1" si="39"/>
        <v>3.6014172227786093E-3</v>
      </c>
      <c r="CF84">
        <f t="shared" ca="1" si="39"/>
        <v>3.257060729840033E-3</v>
      </c>
      <c r="CG84">
        <f t="shared" ca="1" si="39"/>
        <v>2.9327607839229309E-3</v>
      </c>
      <c r="CH84">
        <f t="shared" ca="1" si="39"/>
        <v>2.6283462904369099E-3</v>
      </c>
      <c r="CI84">
        <f t="shared" ca="1" si="39"/>
        <v>2.3436046982181235E-3</v>
      </c>
      <c r="CJ84">
        <f t="shared" ca="1" si="39"/>
        <v>2.0782798053491322E-3</v>
      </c>
      <c r="CK84">
        <f t="shared" ca="1" si="39"/>
        <v>1.8320696198015568E-3</v>
      </c>
      <c r="CL84">
        <f t="shared" ca="1" si="39"/>
        <v>1.604624307544494E-3</v>
      </c>
      <c r="CM84">
        <f t="shared" ca="1" si="39"/>
        <v>1.3955442665446302E-3</v>
      </c>
      <c r="CN84">
        <f t="shared" ca="1" si="39"/>
        <v>1.2043783716727174E-3</v>
      </c>
      <c r="CO84">
        <f t="shared" ca="1" si="39"/>
        <v>1.0306224430254775E-3</v>
      </c>
      <c r="CP84">
        <f t="shared" ca="1" si="39"/>
        <v>8.7371799868358362E-4</v>
      </c>
      <c r="CQ84">
        <f t="shared" ca="1" si="39"/>
        <v>7.3305136257908717E-4</v>
      </c>
      <c r="CR84">
        <f t="shared" ca="1" si="39"/>
        <v>6.0795320907743988E-4</v>
      </c>
      <c r="CS84">
        <f t="shared" ca="1" si="39"/>
        <v>4.9769863824321249E-4</v>
      </c>
      <c r="CT84">
        <f t="shared" ca="1" si="39"/>
        <v>4.015078897246619E-4</v>
      </c>
      <c r="CU84">
        <f t="shared" ca="1" si="39"/>
        <v>3.1854781894873958E-4</v>
      </c>
      <c r="CV84">
        <f t="shared" ca="1" si="39"/>
        <v>2.4793427707337434E-4</v>
      </c>
      <c r="CW84">
        <f t="shared" ca="1" si="39"/>
        <v>1.8873555612832136E-4</v>
      </c>
      <c r="CX84">
        <f t="shared" ca="1" si="39"/>
        <v>1.3997708324387331E-4</v>
      </c>
      <c r="CY84">
        <f t="shared" ca="1" si="39"/>
        <v>1.0064757309869597E-4</v>
      </c>
      <c r="CZ84">
        <f t="shared" ca="1" si="39"/>
        <v>6.9706876022565699E-5</v>
      </c>
      <c r="DA84">
        <f t="shared" ca="1" si="39"/>
        <v>4.6095790905949916E-5</v>
      </c>
      <c r="DB84">
        <f t="shared" ca="1" si="39"/>
        <v>2.8748147568089591E-5</v>
      </c>
      <c r="DC84">
        <f t="shared" ca="1" si="39"/>
        <v>1.6605502925588207E-5</v>
      </c>
      <c r="DD84">
        <f t="shared" ca="1" si="39"/>
        <v>8.634839629090195E-6</v>
      </c>
      <c r="DE84">
        <f t="shared" ca="1" si="39"/>
        <v>3.8497052808494159E-6</v>
      </c>
      <c r="DF84">
        <f t="shared" ca="1" si="39"/>
        <v>1.3352854372082542E-6</v>
      </c>
      <c r="DG84">
        <f t="shared" ca="1" si="39"/>
        <v>2.7796490746657872E-7</v>
      </c>
      <c r="DH84">
        <f t="shared" ca="1" si="39"/>
        <v>0</v>
      </c>
    </row>
    <row r="85" spans="11:112" x14ac:dyDescent="0.2">
      <c r="K85">
        <f t="shared" ca="1" si="31"/>
        <v>7.1999999999999984</v>
      </c>
      <c r="L85" t="s">
        <v>19</v>
      </c>
      <c r="M85">
        <f t="shared" ref="M85:BX88" ca="1" si="40">M29</f>
        <v>0.16453713814079365</v>
      </c>
      <c r="N85">
        <f t="shared" ca="1" si="40"/>
        <v>0.16228566034077713</v>
      </c>
      <c r="O85">
        <f t="shared" ca="1" si="40"/>
        <v>0.16003375722896035</v>
      </c>
      <c r="P85">
        <f t="shared" ca="1" si="40"/>
        <v>0.15778153916116747</v>
      </c>
      <c r="Q85">
        <f t="shared" ca="1" si="40"/>
        <v>0.15552912114032866</v>
      </c>
      <c r="R85">
        <f t="shared" ca="1" si="40"/>
        <v>0.15327662301089448</v>
      </c>
      <c r="S85">
        <f t="shared" ca="1" si="40"/>
        <v>0.1510241696619142</v>
      </c>
      <c r="T85">
        <f t="shared" ca="1" si="40"/>
        <v>0.14877189123917267</v>
      </c>
      <c r="U85">
        <f t="shared" ca="1" si="40"/>
        <v>0.14651992336679628</v>
      </c>
      <c r="V85">
        <f t="shared" ca="1" si="40"/>
        <v>0.14426840737875599</v>
      </c>
      <c r="W85">
        <f t="shared" ca="1" si="40"/>
        <v>0.14201749056071122</v>
      </c>
      <c r="X85">
        <f t="shared" ca="1" si="40"/>
        <v>0.13976732640265549</v>
      </c>
      <c r="Y85">
        <f t="shared" ca="1" si="40"/>
        <v>0.13751807486284343</v>
      </c>
      <c r="Z85">
        <f t="shared" ca="1" si="40"/>
        <v>0.13526990264349337</v>
      </c>
      <c r="AA85">
        <f t="shared" ca="1" si="40"/>
        <v>0.13302298347878047</v>
      </c>
      <c r="AB85">
        <f t="shared" ca="1" si="40"/>
        <v>0.13077749843564862</v>
      </c>
      <c r="AC85">
        <f t="shared" ca="1" si="40"/>
        <v>0.12853363622798925</v>
      </c>
      <c r="AD85">
        <f t="shared" ca="1" si="40"/>
        <v>0.12629159354474925</v>
      </c>
      <c r="AE85">
        <f t="shared" ca="1" si="40"/>
        <v>0.12405157539254738</v>
      </c>
      <c r="AF85">
        <f t="shared" ca="1" si="40"/>
        <v>0.1218137954533923</v>
      </c>
      <c r="AG85">
        <f t="shared" ca="1" si="40"/>
        <v>0.1195784764581091</v>
      </c>
      <c r="AH85">
        <f t="shared" ca="1" si="40"/>
        <v>0.11734585057609341</v>
      </c>
      <c r="AI85">
        <f t="shared" ca="1" si="40"/>
        <v>0.11511615982202243</v>
      </c>
      <c r="AJ85">
        <f t="shared" ca="1" si="40"/>
        <v>0.11288965648015999</v>
      </c>
      <c r="AK85">
        <f t="shared" ca="1" si="40"/>
        <v>0.11066660354689842</v>
      </c>
      <c r="AL85">
        <f t="shared" ca="1" si="40"/>
        <v>0.10844727519218224</v>
      </c>
      <c r="AM85">
        <f t="shared" ca="1" si="40"/>
        <v>0.10623195724045689</v>
      </c>
      <c r="AN85">
        <f t="shared" ca="1" si="40"/>
        <v>0.10402094767177932</v>
      </c>
      <c r="AO85">
        <f t="shared" ca="1" si="40"/>
        <v>0.10181455714371734</v>
      </c>
      <c r="AP85">
        <f t="shared" ca="1" si="40"/>
        <v>9.9613109534645583E-2</v>
      </c>
      <c r="AQ85">
        <f t="shared" ca="1" si="40"/>
        <v>9.7416942509022636E-2</v>
      </c>
      <c r="AR85">
        <f t="shared" ca="1" si="40"/>
        <v>9.5226408105200777E-2</v>
      </c>
      <c r="AS85">
        <f t="shared" ca="1" si="40"/>
        <v>9.3041873346278101E-2</v>
      </c>
      <c r="AT85">
        <f t="shared" ca="1" si="40"/>
        <v>9.0863720874449078E-2</v>
      </c>
      <c r="AU85">
        <f t="shared" ca="1" si="40"/>
        <v>8.8692349609244686E-2</v>
      </c>
      <c r="AV85">
        <f t="shared" ca="1" si="40"/>
        <v>8.6528175429973417E-2</v>
      </c>
      <c r="AW85">
        <f t="shared" ca="1" si="40"/>
        <v>8.4371631882577555E-2</v>
      </c>
      <c r="AX85">
        <f t="shared" ca="1" si="40"/>
        <v>8.2223170911004645E-2</v>
      </c>
      <c r="AY85">
        <f t="shared" ca="1" si="40"/>
        <v>8.0083263613057828E-2</v>
      </c>
      <c r="AZ85">
        <f t="shared" ca="1" si="40"/>
        <v>7.7952401020527168E-2</v>
      </c>
      <c r="BA85">
        <f t="shared" ca="1" si="40"/>
        <v>7.5831094903217156E-2</v>
      </c>
      <c r="BB85">
        <f t="shared" ca="1" si="40"/>
        <v>7.3719878596265012E-2</v>
      </c>
      <c r="BC85">
        <f t="shared" ca="1" si="40"/>
        <v>7.1619307849889444E-2</v>
      </c>
      <c r="BD85">
        <f t="shared" ca="1" si="40"/>
        <v>6.9529961700414922E-2</v>
      </c>
      <c r="BE85">
        <f t="shared" ca="1" si="40"/>
        <v>6.7452443361074976E-2</v>
      </c>
      <c r="BF85">
        <f t="shared" ca="1" si="40"/>
        <v>6.5387381130706509E-2</v>
      </c>
      <c r="BG85">
        <f t="shared" ca="1" si="40"/>
        <v>6.3335429317996975E-2</v>
      </c>
      <c r="BH85">
        <f t="shared" ca="1" si="40"/>
        <v>6.129726917843057E-2</v>
      </c>
      <c r="BI85">
        <f t="shared" ca="1" si="40"/>
        <v>5.9273609860490892E-2</v>
      </c>
      <c r="BJ85">
        <f t="shared" ca="1" si="40"/>
        <v>5.7265189357005197E-2</v>
      </c>
      <c r="BK85">
        <f t="shared" ca="1" si="40"/>
        <v>5.5272775456750051E-2</v>
      </c>
      <c r="BL85">
        <f t="shared" ca="1" si="40"/>
        <v>5.3297166690567624E-2</v>
      </c>
      <c r="BM85">
        <f t="shared" ca="1" si="40"/>
        <v>5.133919326525363E-2</v>
      </c>
      <c r="BN85">
        <f t="shared" ca="1" si="40"/>
        <v>4.9399717977357087E-2</v>
      </c>
      <c r="BO85">
        <f t="shared" ca="1" si="40"/>
        <v>4.7479637097762199E-2</v>
      </c>
      <c r="BP85">
        <f t="shared" ca="1" si="40"/>
        <v>4.5579881216487074E-2</v>
      </c>
      <c r="BQ85">
        <f t="shared" ca="1" si="40"/>
        <v>4.3701416035509623E-2</v>
      </c>
      <c r="BR85">
        <f t="shared" ca="1" si="40"/>
        <v>4.1845243095599748E-2</v>
      </c>
      <c r="BS85">
        <f t="shared" ca="1" si="40"/>
        <v>4.0012400421068565E-2</v>
      </c>
      <c r="BT85">
        <f t="shared" ca="1" si="40"/>
        <v>3.8203963064016702E-2</v>
      </c>
      <c r="BU85">
        <f t="shared" ca="1" si="40"/>
        <v>3.6421043527040065E-2</v>
      </c>
      <c r="BV85">
        <f t="shared" ca="1" si="40"/>
        <v>3.4664792040400932E-2</v>
      </c>
      <c r="BW85">
        <f t="shared" ca="1" si="40"/>
        <v>3.2936396666353979E-2</v>
      </c>
      <c r="BX85">
        <f t="shared" ca="1" si="40"/>
        <v>3.1237083199590024E-2</v>
      </c>
      <c r="BY85">
        <f t="shared" ref="BY85:DH92" ca="1" si="41">BY29</f>
        <v>2.956811482857637E-2</v>
      </c>
      <c r="BZ85">
        <f t="shared" ca="1" si="41"/>
        <v>2.7930791517878698E-2</v>
      </c>
      <c r="CA85">
        <f t="shared" ca="1" si="41"/>
        <v>2.6326449066288102E-2</v>
      </c>
      <c r="CB85">
        <f t="shared" ca="1" si="41"/>
        <v>2.4756457789681482E-2</v>
      </c>
      <c r="CC85">
        <f t="shared" ca="1" si="41"/>
        <v>2.3222220770943644E-2</v>
      </c>
      <c r="CD85">
        <f t="shared" ca="1" si="41"/>
        <v>2.1725171611894741E-2</v>
      </c>
      <c r="CE85">
        <f t="shared" ca="1" si="41"/>
        <v>2.0266771613908895E-2</v>
      </c>
      <c r="CF85">
        <f t="shared" ca="1" si="41"/>
        <v>1.8848506304682027E-2</v>
      </c>
      <c r="CG85">
        <f t="shared" ca="1" si="41"/>
        <v>1.7471881218300751E-2</v>
      </c>
      <c r="CH85">
        <f t="shared" ca="1" si="41"/>
        <v>1.6138416824261818E-2</v>
      </c>
      <c r="CI85">
        <f t="shared" ca="1" si="41"/>
        <v>1.4849642488261138E-2</v>
      </c>
      <c r="CJ85">
        <f t="shared" ca="1" si="41"/>
        <v>1.3607089333269482E-2</v>
      </c>
      <c r="CK85">
        <f t="shared" ca="1" si="41"/>
        <v>1.2412281853479673E-2</v>
      </c>
      <c r="CL85">
        <f t="shared" ca="1" si="41"/>
        <v>1.1266728115973219E-2</v>
      </c>
      <c r="CM85">
        <f t="shared" ca="1" si="41"/>
        <v>1.0171908365222271E-2</v>
      </c>
      <c r="CN85">
        <f t="shared" ca="1" si="41"/>
        <v>9.1292618236060788E-3</v>
      </c>
      <c r="CO85">
        <f t="shared" ca="1" si="41"/>
        <v>8.1401714567508939E-3</v>
      </c>
      <c r="CP85">
        <f t="shared" ca="1" si="41"/>
        <v>7.2059464454497105E-3</v>
      </c>
      <c r="CQ85">
        <f t="shared" ca="1" si="41"/>
        <v>6.3278020759106497E-3</v>
      </c>
      <c r="CR85">
        <f t="shared" ca="1" si="41"/>
        <v>5.5068367268255192E-3</v>
      </c>
      <c r="CS85">
        <f t="shared" ca="1" si="41"/>
        <v>4.7440055949229953E-3</v>
      </c>
      <c r="CT85">
        <f t="shared" ca="1" si="41"/>
        <v>4.040090759927787E-3</v>
      </c>
      <c r="CU85">
        <f t="shared" ca="1" si="41"/>
        <v>3.3956671448159901E-3</v>
      </c>
      <c r="CV85">
        <f t="shared" ca="1" si="41"/>
        <v>2.811063877537376E-3</v>
      </c>
      <c r="CW85">
        <f t="shared" ca="1" si="41"/>
        <v>2.2863205055404508E-3</v>
      </c>
      <c r="CX85">
        <f t="shared" ca="1" si="41"/>
        <v>1.8211374540313486E-3</v>
      </c>
      <c r="CY85">
        <f t="shared" ca="1" si="41"/>
        <v>1.4148200524422081E-3</v>
      </c>
      <c r="CZ85">
        <f t="shared" ca="1" si="41"/>
        <v>1.0662153805739952E-3</v>
      </c>
      <c r="DA85">
        <f t="shared" ca="1" si="41"/>
        <v>7.7364110578675592E-4</v>
      </c>
      <c r="DB85">
        <f t="shared" ca="1" si="41"/>
        <v>5.3480539489431057E-4</v>
      </c>
      <c r="DC85">
        <f t="shared" ca="1" si="41"/>
        <v>3.4671688852747377E-4</v>
      </c>
      <c r="DD85">
        <f t="shared" ca="1" si="41"/>
        <v>2.0558362110505583E-4</v>
      </c>
      <c r="DE85">
        <f t="shared" ca="1" si="41"/>
        <v>1.0669965564976144E-4</v>
      </c>
      <c r="DF85">
        <f t="shared" ca="1" si="41"/>
        <v>4.4318078985521497E-5</v>
      </c>
      <c r="DG85">
        <f t="shared" ca="1" si="41"/>
        <v>1.1508868875917142E-5</v>
      </c>
      <c r="DH85">
        <f t="shared" ca="1" si="41"/>
        <v>0</v>
      </c>
    </row>
    <row r="86" spans="11:112" x14ac:dyDescent="0.2">
      <c r="K86">
        <f t="shared" ca="1" si="31"/>
        <v>7.9199999999999982</v>
      </c>
      <c r="L86" t="s">
        <v>19</v>
      </c>
      <c r="M86">
        <f t="shared" ca="1" si="40"/>
        <v>0.33431997590524359</v>
      </c>
      <c r="N86">
        <f t="shared" ca="1" si="40"/>
        <v>0.33114923575789756</v>
      </c>
      <c r="O86">
        <f t="shared" ca="1" si="40"/>
        <v>0.32796782977741651</v>
      </c>
      <c r="P86">
        <f t="shared" ca="1" si="40"/>
        <v>0.32477566974184952</v>
      </c>
      <c r="Q86">
        <f t="shared" ca="1" si="40"/>
        <v>0.32157266697692127</v>
      </c>
      <c r="R86">
        <f t="shared" ca="1" si="40"/>
        <v>0.31835873240253532</v>
      </c>
      <c r="S86">
        <f t="shared" ca="1" si="40"/>
        <v>0.31513377658424158</v>
      </c>
      <c r="T86">
        <f t="shared" ca="1" si="40"/>
        <v>0.31189770979010234</v>
      </c>
      <c r="U86">
        <f t="shared" ca="1" si="40"/>
        <v>0.30865044205342707</v>
      </c>
      <c r="V86">
        <f t="shared" ca="1" si="40"/>
        <v>0.30539188324188932</v>
      </c>
      <c r="W86">
        <f t="shared" ca="1" si="40"/>
        <v>0.30212194313358443</v>
      </c>
      <c r="X86">
        <f t="shared" ca="1" si="40"/>
        <v>0.29884053150063633</v>
      </c>
      <c r="Y86">
        <f t="shared" ca="1" si="40"/>
        <v>0.29554755820101641</v>
      </c>
      <c r="Z86">
        <f t="shared" ca="1" si="40"/>
        <v>0.29224293327929701</v>
      </c>
      <c r="AA86">
        <f t="shared" ca="1" si="40"/>
        <v>0.28892656707712916</v>
      </c>
      <c r="AB86">
        <f t="shared" ca="1" si="40"/>
        <v>0.28559837035430213</v>
      </c>
      <c r="AC86">
        <f t="shared" ca="1" si="40"/>
        <v>0.28225825442132529</v>
      </c>
      <c r="AD86">
        <f t="shared" ca="1" si="40"/>
        <v>0.27890613128455527</v>
      </c>
      <c r="AE86">
        <f t="shared" ca="1" si="40"/>
        <v>0.27554191380498666</v>
      </c>
      <c r="AF86">
        <f t="shared" ca="1" si="40"/>
        <v>0.2721655158719285</v>
      </c>
      <c r="AG86">
        <f t="shared" ca="1" si="40"/>
        <v>0.26877685259290174</v>
      </c>
      <c r="AH86">
        <f t="shared" ca="1" si="40"/>
        <v>0.26537584050121588</v>
      </c>
      <c r="AI86">
        <f t="shared" ca="1" si="40"/>
        <v>0.26196239778282171</v>
      </c>
      <c r="AJ86">
        <f t="shared" ca="1" si="40"/>
        <v>0.25853644452418467</v>
      </c>
      <c r="AK86">
        <f t="shared" ca="1" si="40"/>
        <v>0.25509790298308899</v>
      </c>
      <c r="AL86">
        <f t="shared" ca="1" si="40"/>
        <v>0.25164669788446303</v>
      </c>
      <c r="AM86">
        <f t="shared" ca="1" si="40"/>
        <v>0.24818275674351611</v>
      </c>
      <c r="AN86">
        <f t="shared" ca="1" si="40"/>
        <v>0.24470601021869162</v>
      </c>
      <c r="AO86">
        <f t="shared" ca="1" si="40"/>
        <v>0.24121639249718627</v>
      </c>
      <c r="AP86">
        <f t="shared" ca="1" si="40"/>
        <v>0.23771384171604559</v>
      </c>
      <c r="AQ86">
        <f t="shared" ca="1" si="40"/>
        <v>0.23419830042213621</v>
      </c>
      <c r="AR86">
        <f t="shared" ca="1" si="40"/>
        <v>0.2306697160746175</v>
      </c>
      <c r="AS86">
        <f t="shared" ca="1" si="40"/>
        <v>0.22712804159388297</v>
      </c>
      <c r="AT86">
        <f t="shared" ca="1" si="40"/>
        <v>0.22357323596133261</v>
      </c>
      <c r="AU86">
        <f t="shared" ca="1" si="40"/>
        <v>0.22000526487476044</v>
      </c>
      <c r="AV86">
        <f t="shared" ca="1" si="40"/>
        <v>0.21642410146461258</v>
      </c>
      <c r="AW86">
        <f t="shared" ca="1" si="40"/>
        <v>0.21282972707688777</v>
      </c>
      <c r="AX86">
        <f t="shared" ca="1" si="40"/>
        <v>0.20922213212902224</v>
      </c>
      <c r="AY86">
        <f t="shared" ca="1" si="40"/>
        <v>0.20560131704572743</v>
      </c>
      <c r="AZ86">
        <f t="shared" ca="1" si="40"/>
        <v>0.20196729328244384</v>
      </c>
      <c r="BA86">
        <f t="shared" ca="1" si="40"/>
        <v>0.1983200844448339</v>
      </c>
      <c r="BB86">
        <f t="shared" ca="1" si="40"/>
        <v>0.19465972751358007</v>
      </c>
      <c r="BC86">
        <f t="shared" ca="1" si="40"/>
        <v>0.19098627418468189</v>
      </c>
      <c r="BD86">
        <f t="shared" ca="1" si="40"/>
        <v>0.18729979233646821</v>
      </c>
      <c r="BE86">
        <f t="shared" ca="1" si="40"/>
        <v>0.18360036763566889</v>
      </c>
      <c r="BF86">
        <f t="shared" ca="1" si="40"/>
        <v>0.17988810529613775</v>
      </c>
      <c r="BG86">
        <f t="shared" ca="1" si="40"/>
        <v>0.17616313200518766</v>
      </c>
      <c r="BH86">
        <f t="shared" ca="1" si="40"/>
        <v>0.1724255980340185</v>
      </c>
      <c r="BI86">
        <f t="shared" ca="1" si="40"/>
        <v>0.16867567955038767</v>
      </c>
      <c r="BJ86">
        <f t="shared" ca="1" si="40"/>
        <v>0.16491358115351915</v>
      </c>
      <c r="BK86">
        <f t="shared" ca="1" si="40"/>
        <v>0.16113953865328284</v>
      </c>
      <c r="BL86">
        <f t="shared" ca="1" si="40"/>
        <v>0.15735382211792151</v>
      </c>
      <c r="BM86">
        <f t="shared" ca="1" si="40"/>
        <v>0.15355673921708307</v>
      </c>
      <c r="BN86">
        <f t="shared" ca="1" si="40"/>
        <v>0.14974863888964884</v>
      </c>
      <c r="BO86">
        <f t="shared" ca="1" si="40"/>
        <v>0.14592991536886907</v>
      </c>
      <c r="BP86">
        <f t="shared" ca="1" si="40"/>
        <v>0.14210101260064267</v>
      </c>
      <c r="BQ86">
        <f t="shared" ca="1" si="40"/>
        <v>0.13826242909445516</v>
      </c>
      <c r="BR86">
        <f t="shared" ca="1" si="40"/>
        <v>0.13441472325053563</v>
      </c>
      <c r="BS86">
        <f t="shared" ca="1" si="40"/>
        <v>0.13055851921126463</v>
      </c>
      <c r="BT86">
        <f t="shared" ca="1" si="40"/>
        <v>0.12669451328978842</v>
      </c>
      <c r="BU86">
        <f t="shared" ca="1" si="40"/>
        <v>0.12282348103422665</v>
      </c>
      <c r="BV86">
        <f t="shared" ca="1" si="40"/>
        <v>0.11894628499184492</v>
      </c>
      <c r="BW86">
        <f t="shared" ca="1" si="40"/>
        <v>0.11506388324415884</v>
      </c>
      <c r="BX86">
        <f t="shared" ca="1" si="40"/>
        <v>0.11117733879119721</v>
      </c>
      <c r="BY86">
        <f t="shared" ca="1" si="41"/>
        <v>0.10728782987115157</v>
      </c>
      <c r="BZ86">
        <f t="shared" ca="1" si="41"/>
        <v>0.10339666131043911</v>
      </c>
      <c r="CA86">
        <f t="shared" ca="1" si="41"/>
        <v>9.9505277008889559E-2</v>
      </c>
      <c r="CB86">
        <f t="shared" ca="1" si="41"/>
        <v>9.5615273675413184E-2</v>
      </c>
      <c r="CC86">
        <f t="shared" ca="1" si="41"/>
        <v>9.1728415941206967E-2</v>
      </c>
      <c r="CD86">
        <f t="shared" ca="1" si="41"/>
        <v>8.7846652990406199E-2</v>
      </c>
      <c r="CE86">
        <f t="shared" ca="1" si="41"/>
        <v>8.3972136862190558E-2</v>
      </c>
      <c r="CF86">
        <f t="shared" ca="1" si="41"/>
        <v>8.0107242593820308E-2</v>
      </c>
      <c r="CG86">
        <f t="shared" ca="1" si="41"/>
        <v>7.6254590391024057E-2</v>
      </c>
      <c r="CH86">
        <f t="shared" ca="1" si="41"/>
        <v>7.2417070030711142E-2</v>
      </c>
      <c r="CI86">
        <f t="shared" ca="1" si="41"/>
        <v>6.8597867721269565E-2</v>
      </c>
      <c r="CJ86">
        <f t="shared" ca="1" si="41"/>
        <v>6.4800495667870009E-2</v>
      </c>
      <c r="CK86">
        <f t="shared" ca="1" si="41"/>
        <v>6.1028824614372576E-2</v>
      </c>
      <c r="CL86">
        <f t="shared" ca="1" si="41"/>
        <v>5.728711965976864E-2</v>
      </c>
      <c r="CM86">
        <f t="shared" ca="1" si="41"/>
        <v>5.3580079675734575E-2</v>
      </c>
      <c r="CN86">
        <f t="shared" ca="1" si="41"/>
        <v>4.9912880682974524E-2</v>
      </c>
      <c r="CO86">
        <f t="shared" ca="1" si="41"/>
        <v>4.6291223577728628E-2</v>
      </c>
      <c r="CP86">
        <f t="shared" ca="1" si="41"/>
        <v>4.2721386636257457E-2</v>
      </c>
      <c r="CQ86">
        <f t="shared" ca="1" si="41"/>
        <v>3.9210283264405586E-2</v>
      </c>
      <c r="CR86">
        <f t="shared" ca="1" si="41"/>
        <v>3.5765525501600594E-2</v>
      </c>
      <c r="CS86">
        <f t="shared" ca="1" si="41"/>
        <v>3.2395493833932518E-2</v>
      </c>
      <c r="CT86">
        <f t="shared" ca="1" si="41"/>
        <v>2.9109413919320704E-2</v>
      </c>
      <c r="CU86">
        <f t="shared" ca="1" si="41"/>
        <v>2.5917440879194144E-2</v>
      </c>
      <c r="CV86">
        <f t="shared" ca="1" si="41"/>
        <v>2.2830751865505795E-2</v>
      </c>
      <c r="CW86">
        <f t="shared" ca="1" si="41"/>
        <v>1.9861647669101028E-2</v>
      </c>
      <c r="CX86">
        <f t="shared" ca="1" si="41"/>
        <v>1.7023664195184415E-2</v>
      </c>
      <c r="CY86">
        <f t="shared" ca="1" si="41"/>
        <v>1.4331694693454373E-2</v>
      </c>
      <c r="CZ86">
        <f t="shared" ca="1" si="41"/>
        <v>1.180212369380244E-2</v>
      </c>
      <c r="DA86">
        <f t="shared" ca="1" si="41"/>
        <v>9.4529736624815192E-3</v>
      </c>
      <c r="DB86">
        <f t="shared" ca="1" si="41"/>
        <v>7.3040654572390975E-3</v>
      </c>
      <c r="DC86">
        <f t="shared" ca="1" si="41"/>
        <v>5.377193721650921E-3</v>
      </c>
      <c r="DD86">
        <f t="shared" ca="1" si="41"/>
        <v>3.696318416923151E-3</v>
      </c>
      <c r="DE86">
        <f t="shared" ca="1" si="41"/>
        <v>2.287773741388784E-3</v>
      </c>
      <c r="DF86">
        <f t="shared" ca="1" si="41"/>
        <v>1.1804957308100515E-3</v>
      </c>
      <c r="DG86">
        <f t="shared" ca="1" si="41"/>
        <v>4.0626986265035058E-4</v>
      </c>
      <c r="DH86">
        <f t="shared" ca="1" si="41"/>
        <v>0</v>
      </c>
    </row>
    <row r="87" spans="11:112" x14ac:dyDescent="0.2">
      <c r="K87">
        <f t="shared" ca="1" si="31"/>
        <v>8.6399999999999988</v>
      </c>
      <c r="L87" t="s">
        <v>19</v>
      </c>
      <c r="M87">
        <f t="shared" ca="1" si="40"/>
        <v>0.59270835681804324</v>
      </c>
      <c r="N87">
        <f t="shared" ca="1" si="40"/>
        <v>0.58893373224813417</v>
      </c>
      <c r="O87">
        <f t="shared" ca="1" si="40"/>
        <v>0.58514087377078616</v>
      </c>
      <c r="P87">
        <f t="shared" ca="1" si="40"/>
        <v>0.58132951054091953</v>
      </c>
      <c r="Q87">
        <f t="shared" ca="1" si="40"/>
        <v>0.57749936490966203</v>
      </c>
      <c r="R87">
        <f t="shared" ca="1" si="40"/>
        <v>0.57365015218315385</v>
      </c>
      <c r="S87">
        <f t="shared" ca="1" si="40"/>
        <v>0.56978158037028137</v>
      </c>
      <c r="T87">
        <f t="shared" ca="1" si="40"/>
        <v>0.56589334991872497</v>
      </c>
      <c r="U87">
        <f t="shared" ca="1" si="40"/>
        <v>0.5619851534386513</v>
      </c>
      <c r="V87">
        <f t="shared" ca="1" si="40"/>
        <v>0.55805667541334103</v>
      </c>
      <c r="W87">
        <f t="shared" ca="1" si="40"/>
        <v>0.55410759189599645</v>
      </c>
      <c r="X87">
        <f t="shared" ca="1" si="40"/>
        <v>0.550137570191917</v>
      </c>
      <c r="Y87">
        <f t="shared" ca="1" si="40"/>
        <v>0.54614626852517967</v>
      </c>
      <c r="Z87">
        <f t="shared" ca="1" si="40"/>
        <v>0.54213333568889677</v>
      </c>
      <c r="AA87">
        <f t="shared" ca="1" si="40"/>
        <v>0.53809841067806385</v>
      </c>
      <c r="AB87">
        <f t="shared" ca="1" si="40"/>
        <v>0.53404112230393419</v>
      </c>
      <c r="AC87">
        <f t="shared" ca="1" si="40"/>
        <v>0.52996108878878434</v>
      </c>
      <c r="AD87">
        <f t="shared" ca="1" si="40"/>
        <v>0.52585791733985365</v>
      </c>
      <c r="AE87">
        <f t="shared" ca="1" si="40"/>
        <v>0.52173120370115234</v>
      </c>
      <c r="AF87">
        <f t="shared" ca="1" si="40"/>
        <v>0.51758053168173157</v>
      </c>
      <c r="AG87">
        <f t="shared" ca="1" si="40"/>
        <v>0.5134054726589139</v>
      </c>
      <c r="AH87">
        <f t="shared" ca="1" si="40"/>
        <v>0.50920558505486413</v>
      </c>
      <c r="AI87">
        <f t="shared" ca="1" si="40"/>
        <v>0.50498041378476211</v>
      </c>
      <c r="AJ87">
        <f t="shared" ca="1" si="40"/>
        <v>0.50072948967470299</v>
      </c>
      <c r="AK87">
        <f t="shared" ca="1" si="40"/>
        <v>0.49645232884731688</v>
      </c>
      <c r="AL87">
        <f t="shared" ca="1" si="40"/>
        <v>0.49214843207293119</v>
      </c>
      <c r="AM87">
        <f t="shared" ca="1" si="40"/>
        <v>0.4878172840839462</v>
      </c>
      <c r="AN87">
        <f t="shared" ca="1" si="40"/>
        <v>0.48345835284989958</v>
      </c>
      <c r="AO87">
        <f t="shared" ca="1" si="40"/>
        <v>0.47907108881050375</v>
      </c>
      <c r="AP87">
        <f t="shared" ca="1" si="40"/>
        <v>0.47465492406372439</v>
      </c>
      <c r="AQ87">
        <f t="shared" ca="1" si="40"/>
        <v>0.47020927150573266</v>
      </c>
      <c r="AR87">
        <f t="shared" ca="1" si="40"/>
        <v>0.46573352391931094</v>
      </c>
      <c r="AS87">
        <f t="shared" ca="1" si="40"/>
        <v>0.46122705300701594</v>
      </c>
      <c r="AT87">
        <f t="shared" ca="1" si="40"/>
        <v>0.45668920836510218</v>
      </c>
      <c r="AU87">
        <f t="shared" ca="1" si="40"/>
        <v>0.45211931639388164</v>
      </c>
      <c r="AV87">
        <f t="shared" ca="1" si="40"/>
        <v>0.44751667913984261</v>
      </c>
      <c r="AW87">
        <f t="shared" ca="1" si="40"/>
        <v>0.44288057306446044</v>
      </c>
      <c r="AX87">
        <f t="shared" ca="1" si="40"/>
        <v>0.43821024773421574</v>
      </c>
      <c r="AY87">
        <f t="shared" ca="1" si="40"/>
        <v>0.43350492442587713</v>
      </c>
      <c r="AZ87">
        <f t="shared" ca="1" si="40"/>
        <v>0.4287637946406071</v>
      </c>
      <c r="BA87">
        <f t="shared" ca="1" si="40"/>
        <v>0.42398601851990969</v>
      </c>
      <c r="BB87">
        <f t="shared" ca="1" si="40"/>
        <v>0.41917072315584802</v>
      </c>
      <c r="BC87">
        <f t="shared" ca="1" si="40"/>
        <v>0.41431700078732031</v>
      </c>
      <c r="BD87">
        <f t="shared" ca="1" si="40"/>
        <v>0.40942390687348645</v>
      </c>
      <c r="BE87">
        <f t="shared" ca="1" si="40"/>
        <v>0.40449045803467898</v>
      </c>
      <c r="BF87">
        <f t="shared" ca="1" si="40"/>
        <v>0.39951562985031192</v>
      </c>
      <c r="BG87">
        <f t="shared" ca="1" si="40"/>
        <v>0.39449835450240406</v>
      </c>
      <c r="BH87">
        <f t="shared" ca="1" si="40"/>
        <v>0.38943751825236594</v>
      </c>
      <c r="BI87">
        <f t="shared" ca="1" si="40"/>
        <v>0.38433195873764614</v>
      </c>
      <c r="BJ87">
        <f t="shared" ca="1" si="40"/>
        <v>0.37918046207369172</v>
      </c>
      <c r="BK87">
        <f t="shared" ca="1" si="40"/>
        <v>0.37398175974544257</v>
      </c>
      <c r="BL87">
        <f t="shared" ca="1" si="40"/>
        <v>0.3687345252712409</v>
      </c>
      <c r="BM87">
        <f t="shared" ca="1" si="40"/>
        <v>0.36343737062059506</v>
      </c>
      <c r="BN87">
        <f t="shared" ca="1" si="40"/>
        <v>0.35808884236567134</v>
      </c>
      <c r="BO87">
        <f t="shared" ca="1" si="40"/>
        <v>0.35268741754471378</v>
      </c>
      <c r="BP87">
        <f t="shared" ca="1" si="40"/>
        <v>0.34723149921377666</v>
      </c>
      <c r="BQ87">
        <f t="shared" ca="1" si="40"/>
        <v>0.34171941166121511</v>
      </c>
      <c r="BR87">
        <f t="shared" ca="1" si="40"/>
        <v>0.33614939525729914</v>
      </c>
      <c r="BS87">
        <f t="shared" ca="1" si="40"/>
        <v>0.33051960090909099</v>
      </c>
      <c r="BT87">
        <f t="shared" ca="1" si="40"/>
        <v>0.32482808408835667</v>
      </c>
      <c r="BU87">
        <f t="shared" ca="1" si="40"/>
        <v>0.31907279839777164</v>
      </c>
      <c r="BV87">
        <f t="shared" ca="1" si="40"/>
        <v>0.31325158863801544</v>
      </c>
      <c r="BW87">
        <f t="shared" ca="1" si="40"/>
        <v>0.30736218333555776</v>
      </c>
      <c r="BX87">
        <f t="shared" ca="1" si="40"/>
        <v>0.30140218668800739</v>
      </c>
      <c r="BY87">
        <f t="shared" ca="1" si="41"/>
        <v>0.29536906988085454</v>
      </c>
      <c r="BZ87">
        <f t="shared" ca="1" si="41"/>
        <v>0.28926016172630131</v>
      </c>
      <c r="CA87">
        <f t="shared" ca="1" si="41"/>
        <v>0.28307263857167436</v>
      </c>
      <c r="CB87">
        <f t="shared" ca="1" si="41"/>
        <v>0.27680351342169257</v>
      </c>
      <c r="CC87">
        <f t="shared" ca="1" si="41"/>
        <v>0.2704496242156692</v>
      </c>
      <c r="CD87">
        <f t="shared" ca="1" si="41"/>
        <v>0.26400762119763355</v>
      </c>
      <c r="CE87">
        <f t="shared" ca="1" si="41"/>
        <v>0.25747395331444839</v>
      </c>
      <c r="CF87">
        <f t="shared" ca="1" si="41"/>
        <v>0.25084485357439434</v>
      </c>
      <c r="CG87">
        <f t="shared" ca="1" si="41"/>
        <v>0.24411632329651664</v>
      </c>
      <c r="CH87">
        <f t="shared" ca="1" si="41"/>
        <v>0.23728411517948059</v>
      </c>
      <c r="CI87">
        <f t="shared" ca="1" si="41"/>
        <v>0.23034371511795337</v>
      </c>
      <c r="CJ87">
        <f t="shared" ca="1" si="41"/>
        <v>0.22329032269491092</v>
      </c>
      <c r="CK87">
        <f t="shared" ca="1" si="41"/>
        <v>0.21611883028007575</v>
      </c>
      <c r="CL87">
        <f t="shared" ca="1" si="41"/>
        <v>0.20882380066833961</v>
      </c>
      <c r="CM87">
        <f t="shared" ca="1" si="41"/>
        <v>0.20139944319799929</v>
      </c>
      <c r="CN87">
        <f t="shared" ca="1" si="41"/>
        <v>0.1938395882975498</v>
      </c>
      <c r="CO87">
        <f t="shared" ca="1" si="41"/>
        <v>0.18613766042235433</v>
      </c>
      <c r="CP87">
        <f t="shared" ca="1" si="41"/>
        <v>0.17828664935964691</v>
      </c>
      <c r="CQ87">
        <f t="shared" ca="1" si="41"/>
        <v>0.17027907990308694</v>
      </c>
      <c r="CR87">
        <f t="shared" ca="1" si="41"/>
        <v>0.16210697992777734</v>
      </c>
      <c r="CS87">
        <f t="shared" ca="1" si="41"/>
        <v>0.15376184693484754</v>
      </c>
      <c r="CT87">
        <f t="shared" ca="1" si="41"/>
        <v>0.14523461318327135</v>
      </c>
      <c r="CU87">
        <f t="shared" ca="1" si="41"/>
        <v>0.13651560958781719</v>
      </c>
      <c r="CV87">
        <f t="shared" ca="1" si="41"/>
        <v>0.12759452863863335</v>
      </c>
      <c r="CW87">
        <f t="shared" ca="1" si="41"/>
        <v>0.11846038669324142</v>
      </c>
      <c r="CX87">
        <f t="shared" ca="1" si="41"/>
        <v>0.10910148610957288</v>
      </c>
      <c r="CY87">
        <f t="shared" ca="1" si="41"/>
        <v>9.9505377833851466E-2</v>
      </c>
      <c r="CZ87">
        <f t="shared" ca="1" si="41"/>
        <v>8.9658825235250553E-2</v>
      </c>
      <c r="DA87">
        <f t="shared" ca="1" si="41"/>
        <v>7.9547770197093456E-2</v>
      </c>
      <c r="DB87">
        <f t="shared" ca="1" si="41"/>
        <v>6.9157302740012708E-2</v>
      </c>
      <c r="DC87">
        <f t="shared" ca="1" si="41"/>
        <v>5.8471635775615552E-2</v>
      </c>
      <c r="DD87">
        <f t="shared" ca="1" si="41"/>
        <v>4.7474086981386394E-2</v>
      </c>
      <c r="DE87">
        <f t="shared" ca="1" si="41"/>
        <v>3.6147070262617077E-2</v>
      </c>
      <c r="DF87">
        <f t="shared" ca="1" si="41"/>
        <v>2.4472099841608495E-2</v>
      </c>
      <c r="DG87">
        <f t="shared" ca="1" si="41"/>
        <v>1.2429810707959373E-2</v>
      </c>
      <c r="DH87">
        <f t="shared" ca="1" si="41"/>
        <v>0.63999999999999879</v>
      </c>
    </row>
    <row r="88" spans="11:112" x14ac:dyDescent="0.2">
      <c r="K88">
        <f t="shared" ca="1" si="31"/>
        <v>9.36</v>
      </c>
      <c r="L88" t="s">
        <v>19</v>
      </c>
      <c r="M88">
        <f t="shared" ca="1" si="40"/>
        <v>0.94205521062465836</v>
      </c>
      <c r="N88">
        <f t="shared" ca="1" si="40"/>
        <v>0.93813551626137826</v>
      </c>
      <c r="O88">
        <f t="shared" ca="1" si="40"/>
        <v>0.9341968612986612</v>
      </c>
      <c r="P88">
        <f t="shared" ca="1" si="40"/>
        <v>0.93023896424920427</v>
      </c>
      <c r="Q88">
        <f t="shared" ca="1" si="40"/>
        <v>0.92626153656890553</v>
      </c>
      <c r="R88">
        <f t="shared" ca="1" si="40"/>
        <v>0.92226428240779579</v>
      </c>
      <c r="S88">
        <f t="shared" ca="1" si="40"/>
        <v>0.91824689834963713</v>
      </c>
      <c r="T88">
        <f t="shared" ca="1" si="40"/>
        <v>0.91420907313955824</v>
      </c>
      <c r="U88">
        <f t="shared" ca="1" si="40"/>
        <v>0.91015048739905191</v>
      </c>
      <c r="V88">
        <f t="shared" ca="1" si="40"/>
        <v>0.90607081332762252</v>
      </c>
      <c r="W88">
        <f t="shared" ca="1" si="40"/>
        <v>0.90196971439031437</v>
      </c>
      <c r="X88">
        <f t="shared" ca="1" si="40"/>
        <v>0.89784684499031098</v>
      </c>
      <c r="Y88">
        <f t="shared" ca="1" si="40"/>
        <v>0.89370185012572845</v>
      </c>
      <c r="Z88">
        <f t="shared" ca="1" si="40"/>
        <v>0.88953436502967509</v>
      </c>
      <c r="AA88">
        <f t="shared" ca="1" si="40"/>
        <v>0.88534401479258262</v>
      </c>
      <c r="AB88">
        <f t="shared" ca="1" si="40"/>
        <v>0.88113041396573855</v>
      </c>
      <c r="AC88">
        <f t="shared" ca="1" si="40"/>
        <v>0.87689316614488455</v>
      </c>
      <c r="AD88">
        <f t="shared" ca="1" si="40"/>
        <v>0.87263186353265454</v>
      </c>
      <c r="AE88">
        <f t="shared" ca="1" si="40"/>
        <v>0.86834608647854417</v>
      </c>
      <c r="AF88">
        <f t="shared" ca="1" si="40"/>
        <v>0.86403540299500325</v>
      </c>
      <c r="AG88">
        <f t="shared" ca="1" si="40"/>
        <v>0.85969936824814253</v>
      </c>
      <c r="AH88">
        <f t="shared" ca="1" si="40"/>
        <v>0.85533752402143215</v>
      </c>
      <c r="AI88">
        <f t="shared" ca="1" si="40"/>
        <v>0.8509493981506463</v>
      </c>
      <c r="AJ88">
        <f t="shared" ca="1" si="40"/>
        <v>0.8465345039281793</v>
      </c>
      <c r="AK88">
        <f t="shared" ca="1" si="40"/>
        <v>0.84209233947470807</v>
      </c>
      <c r="AL88">
        <f t="shared" ca="1" si="40"/>
        <v>0.83762238707602343</v>
      </c>
      <c r="AM88">
        <f t="shared" ca="1" si="40"/>
        <v>0.83312411248268237</v>
      </c>
      <c r="AN88">
        <f t="shared" ca="1" si="40"/>
        <v>0.82859696416993878</v>
      </c>
      <c r="AO88">
        <f t="shared" ca="1" si="40"/>
        <v>0.82404037255521612</v>
      </c>
      <c r="AP88">
        <f t="shared" ca="1" si="40"/>
        <v>0.81945374917015557</v>
      </c>
      <c r="AQ88">
        <f t="shared" ca="1" si="40"/>
        <v>0.81483648578402934</v>
      </c>
      <c r="AR88">
        <f t="shared" ca="1" si="40"/>
        <v>0.81018795347504358</v>
      </c>
      <c r="AS88">
        <f t="shared" ca="1" si="40"/>
        <v>0.80550750164576201</v>
      </c>
      <c r="AT88">
        <f t="shared" ca="1" si="40"/>
        <v>0.80079445697855522</v>
      </c>
      <c r="AU88">
        <f t="shared" ca="1" si="40"/>
        <v>0.79604812232663102</v>
      </c>
      <c r="AV88">
        <f t="shared" ca="1" si="40"/>
        <v>0.79126777553580685</v>
      </c>
      <c r="AW88">
        <f t="shared" ca="1" si="40"/>
        <v>0.78645266819175919</v>
      </c>
      <c r="AX88">
        <f t="shared" ca="1" si="40"/>
        <v>0.78160202428700865</v>
      </c>
      <c r="AY88">
        <f t="shared" ca="1" si="40"/>
        <v>0.77671503880137338</v>
      </c>
      <c r="AZ88">
        <f t="shared" ca="1" si="40"/>
        <v>0.77179087618904951</v>
      </c>
      <c r="BA88">
        <f t="shared" ca="1" si="40"/>
        <v>0.76682866876482914</v>
      </c>
      <c r="BB88">
        <f t="shared" ca="1" si="40"/>
        <v>0.76182751498125834</v>
      </c>
      <c r="BC88">
        <f t="shared" ca="1" si="40"/>
        <v>0.75678647758774142</v>
      </c>
      <c r="BD88">
        <f t="shared" ca="1" si="40"/>
        <v>0.75170458166172471</v>
      </c>
      <c r="BE88">
        <f t="shared" ca="1" si="40"/>
        <v>0.74658081250110486</v>
      </c>
      <c r="BF88">
        <f t="shared" ca="1" si="40"/>
        <v>0.74141411336591712</v>
      </c>
      <c r="BG88">
        <f t="shared" ca="1" si="40"/>
        <v>0.73620338305613797</v>
      </c>
      <c r="BH88">
        <f t="shared" ca="1" si="40"/>
        <v>0.73094747331106402</v>
      </c>
      <c r="BI88">
        <f t="shared" ca="1" si="40"/>
        <v>0.72564518601420125</v>
      </c>
      <c r="BJ88">
        <f t="shared" ca="1" si="40"/>
        <v>0.72029527018587791</v>
      </c>
      <c r="BK88">
        <f t="shared" ca="1" si="40"/>
        <v>0.7148964187438599</v>
      </c>
      <c r="BL88">
        <f t="shared" ca="1" si="40"/>
        <v>0.70944726501007604</v>
      </c>
      <c r="BM88">
        <f t="shared" ca="1" si="40"/>
        <v>0.70394637893910106</v>
      </c>
      <c r="BN88">
        <f t="shared" ca="1" si="40"/>
        <v>0.69839226304128421</v>
      </c>
      <c r="BO88">
        <f t="shared" ca="1" si="40"/>
        <v>0.6927833479702723</v>
      </c>
      <c r="BP88">
        <f t="shared" ca="1" si="40"/>
        <v>0.68711798774113431</v>
      </c>
      <c r="BQ88">
        <f t="shared" ca="1" si="40"/>
        <v>0.68139445454127434</v>
      </c>
      <c r="BR88">
        <f t="shared" ca="1" si="40"/>
        <v>0.67561093309174758</v>
      </c>
      <c r="BS88">
        <f t="shared" ca="1" si="40"/>
        <v>0.66976551451140498</v>
      </c>
      <c r="BT88">
        <f t="shared" ca="1" si="40"/>
        <v>0.66385618963036719</v>
      </c>
      <c r="BU88">
        <f t="shared" ca="1" si="40"/>
        <v>0.65788084169258398</v>
      </c>
      <c r="BV88">
        <f t="shared" ca="1" si="40"/>
        <v>0.65183723837951468</v>
      </c>
      <c r="BW88">
        <f t="shared" ca="1" si="40"/>
        <v>0.64572302307815355</v>
      </c>
      <c r="BX88">
        <f t="shared" ref="BX88" ca="1" si="42">BX32</f>
        <v>0.63953570530650505</v>
      </c>
      <c r="BY88">
        <f t="shared" ca="1" si="41"/>
        <v>0.63327265019803247</v>
      </c>
      <c r="BZ88">
        <f t="shared" ca="1" si="41"/>
        <v>0.62693106693327882</v>
      </c>
      <c r="CA88">
        <f t="shared" ca="1" si="41"/>
        <v>0.62050799599155837</v>
      </c>
      <c r="CB88">
        <f t="shared" ca="1" si="41"/>
        <v>0.61400029507797471</v>
      </c>
      <c r="CC88">
        <f t="shared" ca="1" si="41"/>
        <v>0.60740462356070524</v>
      </c>
      <c r="CD88">
        <f t="shared" ca="1" si="41"/>
        <v>0.6007174252300268</v>
      </c>
      <c r="CE88">
        <f t="shared" ca="1" si="41"/>
        <v>0.59393490916345193</v>
      </c>
      <c r="CF88">
        <f t="shared" ca="1" si="41"/>
        <v>0.58705302844998131</v>
      </c>
      <c r="CG88">
        <f t="shared" ca="1" si="41"/>
        <v>0.58006745649016345</v>
      </c>
      <c r="CH88">
        <f t="shared" ca="1" si="41"/>
        <v>0.57297356054654602</v>
      </c>
      <c r="CI88">
        <f t="shared" ca="1" si="41"/>
        <v>0.56576637217024228</v>
      </c>
      <c r="CJ88">
        <f t="shared" ca="1" si="41"/>
        <v>0.55844055407256998</v>
      </c>
      <c r="CK88">
        <f t="shared" ca="1" si="41"/>
        <v>0.55099036294472781</v>
      </c>
      <c r="CL88">
        <f t="shared" ca="1" si="41"/>
        <v>0.54340960765164659</v>
      </c>
      <c r="CM88">
        <f t="shared" ca="1" si="41"/>
        <v>0.53569160213667821</v>
      </c>
      <c r="CN88">
        <f t="shared" ca="1" si="41"/>
        <v>0.52782911226944229</v>
      </c>
      <c r="CO88">
        <f t="shared" ca="1" si="41"/>
        <v>0.51981429574740801</v>
      </c>
      <c r="CP88">
        <f t="shared" ca="1" si="41"/>
        <v>0.51163863401960086</v>
      </c>
      <c r="CQ88">
        <f t="shared" ca="1" si="41"/>
        <v>0.50329285503462728</v>
      </c>
      <c r="CR88">
        <f t="shared" ca="1" si="41"/>
        <v>0.49476684542082583</v>
      </c>
      <c r="CS88">
        <f t="shared" ca="1" si="41"/>
        <v>0.48604955047879111</v>
      </c>
      <c r="CT88">
        <f t="shared" ca="1" si="41"/>
        <v>0.47712886009996847</v>
      </c>
      <c r="CU88">
        <f t="shared" ca="1" si="41"/>
        <v>0.46799147841253319</v>
      </c>
      <c r="CV88">
        <f t="shared" ca="1" si="41"/>
        <v>0.45862277458922723</v>
      </c>
      <c r="CW88">
        <f t="shared" ca="1" si="41"/>
        <v>0.44900661182157064</v>
      </c>
      <c r="CX88">
        <f t="shared" ca="1" si="41"/>
        <v>0.43912515095949145</v>
      </c>
      <c r="CY88">
        <f t="shared" ca="1" si="41"/>
        <v>0.42895862472145674</v>
      </c>
      <c r="CZ88">
        <f t="shared" ca="1" si="41"/>
        <v>0.41848507768166138</v>
      </c>
      <c r="DA88">
        <f t="shared" ca="1" si="41"/>
        <v>0.40768006641887367</v>
      </c>
      <c r="DB88">
        <f t="shared" ca="1" si="41"/>
        <v>0.3965163132437351</v>
      </c>
      <c r="DC88">
        <f t="shared" ca="1" si="41"/>
        <v>0.38496330578118676</v>
      </c>
      <c r="DD88">
        <f t="shared" ca="1" si="41"/>
        <v>0.37298683334077065</v>
      </c>
      <c r="DE88">
        <f t="shared" ca="1" si="41"/>
        <v>0.36054844942258091</v>
      </c>
      <c r="DF88">
        <f t="shared" ca="1" si="41"/>
        <v>0.3476048478363476</v>
      </c>
      <c r="DG88">
        <f t="shared" ca="1" si="41"/>
        <v>0.3341071377030298</v>
      </c>
      <c r="DH88">
        <f t="shared" ca="1" si="41"/>
        <v>1.3599999999999994</v>
      </c>
    </row>
    <row r="89" spans="11:112" x14ac:dyDescent="0.2">
      <c r="K89">
        <f t="shared" ca="1" si="31"/>
        <v>10.08</v>
      </c>
      <c r="L89" t="s">
        <v>19</v>
      </c>
      <c r="M89">
        <f t="shared" ref="M89:BX92" ca="1" si="43">M33</f>
        <v>1.3734399578692158</v>
      </c>
      <c r="N89">
        <f t="shared" ca="1" si="43"/>
        <v>1.3697888997027168</v>
      </c>
      <c r="O89">
        <f t="shared" ca="1" si="43"/>
        <v>1.3661243187681251</v>
      </c>
      <c r="P89">
        <f t="shared" ca="1" si="43"/>
        <v>1.362446077583209</v>
      </c>
      <c r="Q89">
        <f t="shared" ca="1" si="43"/>
        <v>1.3587540368155682</v>
      </c>
      <c r="R89">
        <f t="shared" ca="1" si="43"/>
        <v>1.3550480552741582</v>
      </c>
      <c r="S89">
        <f t="shared" ca="1" si="43"/>
        <v>1.3513279899030395</v>
      </c>
      <c r="T89">
        <f t="shared" ca="1" si="43"/>
        <v>1.3475936957776187</v>
      </c>
      <c r="U89">
        <f t="shared" ca="1" si="43"/>
        <v>1.3438450261036696</v>
      </c>
      <c r="V89">
        <f t="shared" ca="1" si="43"/>
        <v>1.340081832219469</v>
      </c>
      <c r="W89">
        <f t="shared" ca="1" si="43"/>
        <v>1.3363039636014062</v>
      </c>
      <c r="X89">
        <f t="shared" ca="1" si="43"/>
        <v>1.3325112678734554</v>
      </c>
      <c r="Y89">
        <f t="shared" ca="1" si="43"/>
        <v>1.328703590820949</v>
      </c>
      <c r="Z89">
        <f t="shared" ca="1" si="43"/>
        <v>1.3248807764091373</v>
      </c>
      <c r="AA89">
        <f t="shared" ca="1" si="43"/>
        <v>1.3210426668070516</v>
      </c>
      <c r="AB89">
        <f t="shared" ca="1" si="43"/>
        <v>1.3171891024172666</v>
      </c>
      <c r="AC89">
        <f t="shared" ca="1" si="43"/>
        <v>1.313319921912192</v>
      </c>
      <c r="AD89">
        <f t="shared" ca="1" si="43"/>
        <v>1.3094349622776109</v>
      </c>
      <c r="AE89">
        <f t="shared" ca="1" si="43"/>
        <v>1.305534058864241</v>
      </c>
      <c r="AF89">
        <f t="shared" ca="1" si="43"/>
        <v>1.301617045448183</v>
      </c>
      <c r="AG89">
        <f t="shared" ca="1" si="43"/>
        <v>1.2976837543012043</v>
      </c>
      <c r="AH89">
        <f t="shared" ca="1" si="43"/>
        <v>1.2937340162719118</v>
      </c>
      <c r="AI89">
        <f t="shared" ca="1" si="43"/>
        <v>1.2897676608789754</v>
      </c>
      <c r="AJ89">
        <f t="shared" ca="1" si="43"/>
        <v>1.2857845164176789</v>
      </c>
      <c r="AK89">
        <f t="shared" ca="1" si="43"/>
        <v>1.2817844100812212</v>
      </c>
      <c r="AL89">
        <f t="shared" ca="1" si="43"/>
        <v>1.2777671680983353</v>
      </c>
      <c r="AM89">
        <f t="shared" ca="1" si="43"/>
        <v>1.2737326158889581</v>
      </c>
      <c r="AN89">
        <f t="shared" ca="1" si="43"/>
        <v>1.2696805782398757</v>
      </c>
      <c r="AO89">
        <f t="shared" ca="1" si="43"/>
        <v>1.265610879502471</v>
      </c>
      <c r="AP89">
        <f t="shared" ca="1" si="43"/>
        <v>1.2615233438149347</v>
      </c>
      <c r="AQ89">
        <f t="shared" ca="1" si="43"/>
        <v>1.2574177953515502</v>
      </c>
      <c r="AR89">
        <f t="shared" ca="1" si="43"/>
        <v>1.2532940586019718</v>
      </c>
      <c r="AS89">
        <f t="shared" ca="1" si="43"/>
        <v>1.2491519586836979</v>
      </c>
      <c r="AT89">
        <f t="shared" ca="1" si="43"/>
        <v>1.2449913216913431</v>
      </c>
      <c r="AU89">
        <f t="shared" ca="1" si="43"/>
        <v>1.2408119750866775</v>
      </c>
      <c r="AV89">
        <f t="shared" ca="1" si="43"/>
        <v>1.2366137481338715</v>
      </c>
      <c r="AW89">
        <f t="shared" ca="1" si="43"/>
        <v>1.2323964723848755</v>
      </c>
      <c r="AX89">
        <f t="shared" ca="1" si="43"/>
        <v>1.2281599822204363</v>
      </c>
      <c r="AY89">
        <f t="shared" ca="1" si="43"/>
        <v>1.2239041154528689</v>
      </c>
      <c r="AZ89">
        <f t="shared" ca="1" si="43"/>
        <v>1.2196287139974307</v>
      </c>
      <c r="BA89">
        <f t="shared" ca="1" si="43"/>
        <v>1.2153336246199218</v>
      </c>
      <c r="BB89">
        <f t="shared" ca="1" si="43"/>
        <v>1.2110186997690562</v>
      </c>
      <c r="BC89">
        <f t="shared" ca="1" si="43"/>
        <v>1.206683798503132</v>
      </c>
      <c r="BD89">
        <f t="shared" ca="1" si="43"/>
        <v>1.2023287875216884</v>
      </c>
      <c r="BE89">
        <f t="shared" ca="1" si="43"/>
        <v>1.197953542314113</v>
      </c>
      <c r="BF89">
        <f t="shared" ca="1" si="43"/>
        <v>1.1935579484386156</v>
      </c>
      <c r="BG89">
        <f t="shared" ca="1" si="43"/>
        <v>1.1891419029466224</v>
      </c>
      <c r="BH89">
        <f t="shared" ca="1" si="43"/>
        <v>1.1847053159694991</v>
      </c>
      <c r="BI89">
        <f t="shared" ca="1" si="43"/>
        <v>1.1802481124866271</v>
      </c>
      <c r="BJ89">
        <f t="shared" ca="1" si="43"/>
        <v>1.1757702342962097</v>
      </c>
      <c r="BK89">
        <f t="shared" ca="1" si="43"/>
        <v>1.1712716422129277</v>
      </c>
      <c r="BL89">
        <f t="shared" ca="1" si="43"/>
        <v>1.1667523185196029</v>
      </c>
      <c r="BM89">
        <f t="shared" ca="1" si="43"/>
        <v>1.1622122697035435</v>
      </c>
      <c r="BN89">
        <f t="shared" ca="1" si="43"/>
        <v>1.1576515295122116</v>
      </c>
      <c r="BO89">
        <f t="shared" ca="1" si="43"/>
        <v>1.1530701623673933</v>
      </c>
      <c r="BP89">
        <f t="shared" ca="1" si="43"/>
        <v>1.1484682671822164</v>
      </c>
      <c r="BQ89">
        <f t="shared" ca="1" si="43"/>
        <v>1.1438459816312767</v>
      </c>
      <c r="BR89">
        <f t="shared" ca="1" si="43"/>
        <v>1.1392034869308696</v>
      </c>
      <c r="BS89">
        <f t="shared" ca="1" si="43"/>
        <v>1.1345410131940636</v>
      </c>
      <c r="BT89">
        <f t="shared" ca="1" si="43"/>
        <v>1.1298588454342036</v>
      </c>
      <c r="BU89">
        <f t="shared" ca="1" si="43"/>
        <v>1.125157330300566</v>
      </c>
      <c r="BV89">
        <f t="shared" ca="1" si="43"/>
        <v>1.1204368836415624</v>
      </c>
      <c r="BW89">
        <f t="shared" ca="1" si="43"/>
        <v>1.1156979990042628</v>
      </c>
      <c r="BX89">
        <f t="shared" ca="1" si="43"/>
        <v>1.1109412571944242</v>
      </c>
      <c r="BY89">
        <f t="shared" ca="1" si="41"/>
        <v>1.1061673370389469</v>
      </c>
      <c r="BZ89">
        <f t="shared" ca="1" si="41"/>
        <v>1.1013770275131365</v>
      </c>
      <c r="CA89">
        <f t="shared" ca="1" si="41"/>
        <v>1.0965712414187421</v>
      </c>
      <c r="CB89">
        <f t="shared" ca="1" si="41"/>
        <v>1.0917510308260117</v>
      </c>
      <c r="CC89">
        <f t="shared" ca="1" si="41"/>
        <v>1.0869176045245217</v>
      </c>
      <c r="CD89">
        <f t="shared" ca="1" si="41"/>
        <v>1.0820723477640237</v>
      </c>
      <c r="CE89">
        <f t="shared" ca="1" si="41"/>
        <v>1.0772168446088333</v>
      </c>
      <c r="CF89">
        <f t="shared" ca="1" si="41"/>
        <v>1.0723529032782961</v>
      </c>
      <c r="CG89">
        <f t="shared" ca="1" si="41"/>
        <v>1.067482584902788</v>
      </c>
      <c r="CH89">
        <f t="shared" ca="1" si="41"/>
        <v>1.0626082361908407</v>
      </c>
      <c r="CI89">
        <f t="shared" ca="1" si="41"/>
        <v>1.0577325265798874</v>
      </c>
      <c r="CJ89">
        <f t="shared" ca="1" si="41"/>
        <v>1.0528584905326741</v>
      </c>
      <c r="CK89">
        <f t="shared" ca="1" si="41"/>
        <v>1.0479895757457085</v>
      </c>
      <c r="CL89">
        <f t="shared" ca="1" si="41"/>
        <v>1.043129698157816</v>
      </c>
      <c r="CM89">
        <f t="shared" ca="1" si="41"/>
        <v>1.0382833047889142</v>
      </c>
      <c r="CN89">
        <f t="shared" ca="1" si="41"/>
        <v>1.0334554456050729</v>
      </c>
      <c r="CO89">
        <f t="shared" ca="1" si="41"/>
        <v>1.0286518558000197</v>
      </c>
      <c r="CP89">
        <f t="shared" ca="1" si="41"/>
        <v>1.0238790501103696</v>
      </c>
      <c r="CQ89">
        <f t="shared" ca="1" si="41"/>
        <v>1.0191444310479245</v>
      </c>
      <c r="CR89">
        <f t="shared" ca="1" si="41"/>
        <v>1.0144564132443019</v>
      </c>
      <c r="CS89">
        <f t="shared" ca="1" si="41"/>
        <v>1.0098245664690981</v>
      </c>
      <c r="CT89">
        <f t="shared" ca="1" si="41"/>
        <v>1.0052597803125076</v>
      </c>
      <c r="CU89">
        <f t="shared" ca="1" si="41"/>
        <v>1.0007744540282926</v>
      </c>
      <c r="CV89">
        <f t="shared" ca="1" si="41"/>
        <v>0.99638271562686909</v>
      </c>
      <c r="CW89">
        <f t="shared" ca="1" si="41"/>
        <v>0.99210067500723775</v>
      </c>
      <c r="CX89">
        <f t="shared" ca="1" si="41"/>
        <v>0.98794671673974066</v>
      </c>
      <c r="CY89">
        <f t="shared" ca="1" si="41"/>
        <v>0.98394183908200428</v>
      </c>
      <c r="CZ89">
        <f t="shared" ca="1" si="41"/>
        <v>0.98011004695504245</v>
      </c>
      <c r="DA89">
        <f t="shared" ca="1" si="41"/>
        <v>0.97647880795759057</v>
      </c>
      <c r="DB89">
        <f t="shared" ca="1" si="41"/>
        <v>0.97307958209271705</v>
      </c>
      <c r="DC89">
        <f t="shared" ca="1" si="41"/>
        <v>0.96994843776728357</v>
      </c>
      <c r="DD89">
        <f t="shared" ca="1" si="41"/>
        <v>0.96712676885631765</v>
      </c>
      <c r="DE89">
        <f t="shared" ca="1" si="41"/>
        <v>0.96466213026571046</v>
      </c>
      <c r="DF89">
        <f t="shared" ca="1" si="41"/>
        <v>0.96260921255519205</v>
      </c>
      <c r="DG89">
        <f t="shared" ca="1" si="41"/>
        <v>0.9610309798915736</v>
      </c>
      <c r="DH89">
        <f t="shared" ca="1" si="41"/>
        <v>2.08</v>
      </c>
    </row>
    <row r="90" spans="11:112" x14ac:dyDescent="0.2">
      <c r="K90">
        <f t="shared" ca="1" si="31"/>
        <v>10.8</v>
      </c>
      <c r="L90" t="s">
        <v>19</v>
      </c>
      <c r="M90">
        <f t="shared" ca="1" si="43"/>
        <v>1.8714372577818181</v>
      </c>
      <c r="N90">
        <f t="shared" ca="1" si="43"/>
        <v>1.8683111731181019</v>
      </c>
      <c r="O90">
        <f t="shared" ca="1" si="43"/>
        <v>1.8651795956953734</v>
      </c>
      <c r="P90">
        <f t="shared" ca="1" si="43"/>
        <v>1.8620425659978586</v>
      </c>
      <c r="Q90">
        <f t="shared" ca="1" si="43"/>
        <v>1.8589001279585329</v>
      </c>
      <c r="R90">
        <f t="shared" ca="1" si="43"/>
        <v>1.8557523291446676</v>
      </c>
      <c r="S90">
        <f t="shared" ca="1" si="43"/>
        <v>1.8525992209537279</v>
      </c>
      <c r="T90">
        <f t="shared" ca="1" si="43"/>
        <v>1.8494408588202493</v>
      </c>
      <c r="U90">
        <f t="shared" ca="1" si="43"/>
        <v>1.8462773024343602</v>
      </c>
      <c r="V90">
        <f t="shared" ca="1" si="43"/>
        <v>1.8431086159726611</v>
      </c>
      <c r="W90">
        <f t="shared" ca="1" si="43"/>
        <v>1.8399348683422219</v>
      </c>
      <c r="X90">
        <f t="shared" ca="1" si="43"/>
        <v>1.8367561334385016</v>
      </c>
      <c r="Y90">
        <f t="shared" ca="1" si="43"/>
        <v>1.8335724904180559</v>
      </c>
      <c r="Z90">
        <f t="shared" ca="1" si="43"/>
        <v>1.8303840239869509</v>
      </c>
      <c r="AA90">
        <f t="shared" ca="1" si="43"/>
        <v>1.8271908247058628</v>
      </c>
      <c r="AB90">
        <f t="shared" ca="1" si="43"/>
        <v>1.8239929893129103</v>
      </c>
      <c r="AC90">
        <f t="shared" ca="1" si="43"/>
        <v>1.8207906210653384</v>
      </c>
      <c r="AD90">
        <f t="shared" ca="1" si="43"/>
        <v>1.817583830101237</v>
      </c>
      <c r="AE90">
        <f t="shared" ca="1" si="43"/>
        <v>1.8143727338225757</v>
      </c>
      <c r="AF90">
        <f t="shared" ca="1" si="43"/>
        <v>1.8111574573009035</v>
      </c>
      <c r="AG90">
        <f t="shared" ca="1" si="43"/>
        <v>1.8079381337071641</v>
      </c>
      <c r="AH90">
        <f t="shared" ca="1" si="43"/>
        <v>1.8047149047671724</v>
      </c>
      <c r="AI90">
        <f t="shared" ca="1" si="43"/>
        <v>1.8014879212444013</v>
      </c>
      <c r="AJ90">
        <f t="shared" ca="1" si="43"/>
        <v>1.7982573434518418</v>
      </c>
      <c r="AK90">
        <f t="shared" ca="1" si="43"/>
        <v>1.7950233417948125</v>
      </c>
      <c r="AL90">
        <f t="shared" ca="1" si="43"/>
        <v>1.7917860973467261</v>
      </c>
      <c r="AM90">
        <f t="shared" ca="1" si="43"/>
        <v>1.7885458024599574</v>
      </c>
      <c r="AN90">
        <f t="shared" ca="1" si="43"/>
        <v>1.7853026614140892</v>
      </c>
      <c r="AO90">
        <f t="shared" ca="1" si="43"/>
        <v>1.7820568911039838</v>
      </c>
      <c r="AP90">
        <f t="shared" ca="1" si="43"/>
        <v>1.7788087217702679</v>
      </c>
      <c r="AQ90">
        <f t="shared" ca="1" si="43"/>
        <v>1.7755583977750111</v>
      </c>
      <c r="AR90">
        <f t="shared" ca="1" si="43"/>
        <v>1.7723061784255474</v>
      </c>
      <c r="AS90">
        <f t="shared" ca="1" si="43"/>
        <v>1.7690523388495869</v>
      </c>
      <c r="AT90">
        <f t="shared" ca="1" si="43"/>
        <v>1.7657971709249705</v>
      </c>
      <c r="AU90">
        <f t="shared" ca="1" si="43"/>
        <v>1.7625409842676274</v>
      </c>
      <c r="AV90">
        <f t="shared" ca="1" si="43"/>
        <v>1.7592841072815344</v>
      </c>
      <c r="AW90">
        <f t="shared" ca="1" si="43"/>
        <v>1.7560268882746985</v>
      </c>
      <c r="AX90">
        <f t="shared" ca="1" si="43"/>
        <v>1.7527696966454394</v>
      </c>
      <c r="AY90">
        <f t="shared" ca="1" si="43"/>
        <v>1.7495129241435063</v>
      </c>
      <c r="AZ90">
        <f t="shared" ca="1" si="43"/>
        <v>1.7462569862108273</v>
      </c>
      <c r="BA90">
        <f t="shared" ca="1" si="43"/>
        <v>1.7430023234069598</v>
      </c>
      <c r="BB90">
        <f t="shared" ca="1" si="43"/>
        <v>1.7397494029246086</v>
      </c>
      <c r="BC90">
        <f t="shared" ca="1" si="43"/>
        <v>1.7364987202008308</v>
      </c>
      <c r="BD90">
        <f t="shared" ca="1" si="43"/>
        <v>1.733250800629873</v>
      </c>
      <c r="BE90">
        <f t="shared" ca="1" si="43"/>
        <v>1.7300062013838275</v>
      </c>
      <c r="BF90">
        <f t="shared" ca="1" si="43"/>
        <v>1.7267655133476065</v>
      </c>
      <c r="BG90">
        <f t="shared" ca="1" si="43"/>
        <v>1.7235293631749624</v>
      </c>
      <c r="BH90">
        <f t="shared" ca="1" si="43"/>
        <v>1.7202984154725485</v>
      </c>
      <c r="BI90">
        <f t="shared" ca="1" si="43"/>
        <v>1.7170733751191991</v>
      </c>
      <c r="BJ90">
        <f t="shared" ca="1" si="43"/>
        <v>1.713854989727797</v>
      </c>
      <c r="BK90">
        <f t="shared" ca="1" si="43"/>
        <v>1.71064405225718</v>
      </c>
      <c r="BL90">
        <f t="shared" ca="1" si="43"/>
        <v>1.7074414037815959</v>
      </c>
      <c r="BM90">
        <f t="shared" ca="1" si="43"/>
        <v>1.7042479364251266</v>
      </c>
      <c r="BN90">
        <f t="shared" ca="1" si="43"/>
        <v>1.7010645964683391</v>
      </c>
      <c r="BO90">
        <f t="shared" ca="1" si="43"/>
        <v>1.6978923876340593</v>
      </c>
      <c r="BP90">
        <f t="shared" ca="1" si="43"/>
        <v>1.694732374558636</v>
      </c>
      <c r="BQ90">
        <f t="shared" ca="1" si="43"/>
        <v>1.6915856864542838</v>
      </c>
      <c r="BR90">
        <f t="shared" ca="1" si="43"/>
        <v>1.6884535209670108</v>
      </c>
      <c r="BS90">
        <f t="shared" ca="1" si="43"/>
        <v>1.6853371482332022</v>
      </c>
      <c r="BT90">
        <f t="shared" ca="1" si="43"/>
        <v>1.6822379151360178</v>
      </c>
      <c r="BU90">
        <f t="shared" ca="1" si="43"/>
        <v>1.6791572497603278</v>
      </c>
      <c r="BV90">
        <f t="shared" ca="1" si="43"/>
        <v>1.6760966660417778</v>
      </c>
      <c r="BW90">
        <f t="shared" ca="1" si="43"/>
        <v>1.6730577686016492</v>
      </c>
      <c r="BX90">
        <f t="shared" ca="1" si="43"/>
        <v>1.6700422577542318</v>
      </c>
      <c r="BY90">
        <f t="shared" ca="1" si="41"/>
        <v>1.6670519346673001</v>
      </c>
      <c r="BZ90">
        <f t="shared" ca="1" si="41"/>
        <v>1.6640887066486929</v>
      </c>
      <c r="CA90">
        <f t="shared" ca="1" si="41"/>
        <v>1.6611545925226285</v>
      </c>
      <c r="CB90">
        <f t="shared" ca="1" si="41"/>
        <v>1.658251728047921</v>
      </c>
      <c r="CC90">
        <f t="shared" ca="1" si="41"/>
        <v>1.6553823713162135</v>
      </c>
      <c r="CD90">
        <f t="shared" ca="1" si="41"/>
        <v>1.652548908051199</v>
      </c>
      <c r="CE90">
        <f t="shared" ca="1" si="41"/>
        <v>1.6497538567089443</v>
      </c>
      <c r="CF90">
        <f t="shared" ca="1" si="41"/>
        <v>1.6469998732540916</v>
      </c>
      <c r="CG90">
        <f t="shared" ca="1" si="41"/>
        <v>1.6442897554559504</v>
      </c>
      <c r="CH90">
        <f t="shared" ca="1" si="41"/>
        <v>1.6416264465112853</v>
      </c>
      <c r="CI90">
        <f t="shared" ca="1" si="41"/>
        <v>1.6390130377555425</v>
      </c>
      <c r="CJ90">
        <f t="shared" ca="1" si="41"/>
        <v>1.6364527701698639</v>
      </c>
      <c r="CK90">
        <f t="shared" ca="1" si="41"/>
        <v>1.6339490343254954</v>
      </c>
      <c r="CL90">
        <f t="shared" ca="1" si="41"/>
        <v>1.6315053683279837</v>
      </c>
      <c r="CM90">
        <f t="shared" ca="1" si="41"/>
        <v>1.62912545322797</v>
      </c>
      <c r="CN90">
        <f t="shared" ca="1" si="41"/>
        <v>1.6268131052502703</v>
      </c>
      <c r="CO90">
        <f t="shared" ca="1" si="41"/>
        <v>1.6245722640542761</v>
      </c>
      <c r="CP90">
        <f t="shared" ca="1" si="41"/>
        <v>1.6224069760717619</v>
      </c>
      <c r="CQ90">
        <f t="shared" ca="1" si="41"/>
        <v>1.6203213717672638</v>
      </c>
      <c r="CR90">
        <f t="shared" ca="1" si="41"/>
        <v>1.61831963542442</v>
      </c>
      <c r="CS90">
        <f t="shared" ca="1" si="41"/>
        <v>1.6164059657707703</v>
      </c>
      <c r="CT90">
        <f t="shared" ca="1" si="41"/>
        <v>1.6145845254035684</v>
      </c>
      <c r="CU90">
        <f t="shared" ca="1" si="41"/>
        <v>1.6128593765582222</v>
      </c>
      <c r="CV90">
        <f t="shared" ca="1" si="41"/>
        <v>1.6112344002546091</v>
      </c>
      <c r="CW90">
        <f t="shared" ca="1" si="41"/>
        <v>1.6097131952473818</v>
      </c>
      <c r="CX90">
        <f t="shared" ca="1" si="41"/>
        <v>1.6082989524736298</v>
      </c>
      <c r="CY90">
        <f t="shared" ca="1" si="41"/>
        <v>1.6069942998096221</v>
      </c>
      <c r="CZ90">
        <f t="shared" ca="1" si="41"/>
        <v>1.6058011108875727</v>
      </c>
      <c r="DA90">
        <f t="shared" ca="1" si="41"/>
        <v>1.6047202704467218</v>
      </c>
      <c r="DB90">
        <f t="shared" ca="1" si="41"/>
        <v>1.6037513871564393</v>
      </c>
      <c r="DC90">
        <f t="shared" ca="1" si="41"/>
        <v>1.602892442999126</v>
      </c>
      <c r="DD90">
        <f t="shared" ca="1" si="41"/>
        <v>1.6021393660731327</v>
      </c>
      <c r="DE90">
        <f t="shared" ca="1" si="41"/>
        <v>1.6014855109929269</v>
      </c>
      <c r="DF90">
        <f t="shared" ca="1" si="41"/>
        <v>1.6009210278314256</v>
      </c>
      <c r="DG90">
        <f t="shared" ca="1" si="41"/>
        <v>1.6004320966542136</v>
      </c>
      <c r="DH90">
        <f t="shared" ca="1" si="41"/>
        <v>2.8000000000000007</v>
      </c>
    </row>
    <row r="91" spans="11:112" x14ac:dyDescent="0.2">
      <c r="K91">
        <f t="shared" ca="1" si="31"/>
        <v>11.520000000000001</v>
      </c>
      <c r="L91" t="s">
        <v>19</v>
      </c>
      <c r="M91">
        <f t="shared" ca="1" si="43"/>
        <v>2.419122669055108</v>
      </c>
      <c r="N91">
        <f t="shared" ca="1" si="43"/>
        <v>2.4166078477647051</v>
      </c>
      <c r="O91">
        <f t="shared" ca="1" si="43"/>
        <v>2.4140947470172489</v>
      </c>
      <c r="P91">
        <f t="shared" ca="1" si="43"/>
        <v>2.4115835227604472</v>
      </c>
      <c r="Q91">
        <f t="shared" ca="1" si="43"/>
        <v>2.4090743363840414</v>
      </c>
      <c r="R91">
        <f t="shared" ca="1" si="43"/>
        <v>2.4065673549162816</v>
      </c>
      <c r="S91">
        <f t="shared" ca="1" si="43"/>
        <v>2.4040627512278361</v>
      </c>
      <c r="T91">
        <f t="shared" ca="1" si="43"/>
        <v>2.4015607042434155</v>
      </c>
      <c r="U91">
        <f t="shared" ca="1" si="43"/>
        <v>2.3990613991613654</v>
      </c>
      <c r="V91">
        <f t="shared" ca="1" si="43"/>
        <v>2.3965650276815191</v>
      </c>
      <c r="W91">
        <f t="shared" ca="1" si="43"/>
        <v>2.3940717882415852</v>
      </c>
      <c r="X91">
        <f t="shared" ca="1" si="43"/>
        <v>2.3915818862623341</v>
      </c>
      <c r="Y91">
        <f t="shared" ca="1" si="43"/>
        <v>2.3890955344018958</v>
      </c>
      <c r="Z91">
        <f t="shared" ca="1" si="43"/>
        <v>2.3866129528194322</v>
      </c>
      <c r="AA91">
        <f t="shared" ca="1" si="43"/>
        <v>2.3841343694484771</v>
      </c>
      <c r="AB91">
        <f t="shared" ca="1" si="43"/>
        <v>2.3816600202802194</v>
      </c>
      <c r="AC91">
        <f t="shared" ca="1" si="43"/>
        <v>2.3791901496570218</v>
      </c>
      <c r="AD91">
        <f t="shared" ca="1" si="43"/>
        <v>2.3767250105764264</v>
      </c>
      <c r="AE91">
        <f t="shared" ca="1" si="43"/>
        <v>2.3742648650059293</v>
      </c>
      <c r="AF91">
        <f t="shared" ca="1" si="43"/>
        <v>2.3718099842087548</v>
      </c>
      <c r="AG91">
        <f t="shared" ca="1" si="43"/>
        <v>2.3693606490808876</v>
      </c>
      <c r="AH91">
        <f t="shared" ca="1" si="43"/>
        <v>2.3669171504995541</v>
      </c>
      <c r="AI91">
        <f t="shared" ca="1" si="43"/>
        <v>2.3644797896833687</v>
      </c>
      <c r="AJ91">
        <f t="shared" ca="1" si="43"/>
        <v>2.3620488785642921</v>
      </c>
      <c r="AK91">
        <f t="shared" ca="1" si="43"/>
        <v>2.3596247401715345</v>
      </c>
      <c r="AL91">
        <f t="shared" ca="1" si="43"/>
        <v>2.3572077090274948</v>
      </c>
      <c r="AM91">
        <f t="shared" ca="1" si="43"/>
        <v>2.3547981315557704</v>
      </c>
      <c r="AN91">
        <f t="shared" ca="1" si="43"/>
        <v>2.3523963665012104</v>
      </c>
      <c r="AO91">
        <f t="shared" ca="1" si="43"/>
        <v>2.3500027853619425</v>
      </c>
      <c r="AP91">
        <f t="shared" ca="1" si="43"/>
        <v>2.3476177728331891</v>
      </c>
      <c r="AQ91">
        <f t="shared" ca="1" si="43"/>
        <v>2.3452417272626218</v>
      </c>
      <c r="AR91">
        <f t="shared" ca="1" si="43"/>
        <v>2.342875061116894</v>
      </c>
      <c r="AS91">
        <f t="shared" ca="1" si="43"/>
        <v>2.3405182014588584</v>
      </c>
      <c r="AT91">
        <f t="shared" ca="1" si="43"/>
        <v>2.3381715904348521</v>
      </c>
      <c r="AU91">
        <f t="shared" ca="1" si="43"/>
        <v>2.3358356857712574</v>
      </c>
      <c r="AV91">
        <f t="shared" ca="1" si="43"/>
        <v>2.3335109612793699</v>
      </c>
      <c r="AW91">
        <f t="shared" ca="1" si="43"/>
        <v>2.3311979073673963</v>
      </c>
      <c r="AX91">
        <f t="shared" ca="1" si="43"/>
        <v>2.3288970315581627</v>
      </c>
      <c r="AY91">
        <f t="shared" ca="1" si="43"/>
        <v>2.3266088590108445</v>
      </c>
      <c r="AZ91">
        <f t="shared" ca="1" si="43"/>
        <v>2.324333933044711</v>
      </c>
      <c r="BA91">
        <f t="shared" ca="1" si="43"/>
        <v>2.3220728156625556</v>
      </c>
      <c r="BB91">
        <f t="shared" ca="1" si="43"/>
        <v>2.3198260880710397</v>
      </c>
      <c r="BC91">
        <f t="shared" ca="1" si="43"/>
        <v>2.3175943511947819</v>
      </c>
      <c r="BD91">
        <f t="shared" ca="1" si="43"/>
        <v>2.3153782261804761</v>
      </c>
      <c r="BE91">
        <f t="shared" ca="1" si="43"/>
        <v>2.313178354886781</v>
      </c>
      <c r="BF91">
        <f t="shared" ca="1" si="43"/>
        <v>2.3109954003550492</v>
      </c>
      <c r="BG91">
        <f t="shared" ca="1" si="43"/>
        <v>2.3088300472552867</v>
      </c>
      <c r="BH91">
        <f t="shared" ca="1" si="43"/>
        <v>2.306683002300868</v>
      </c>
      <c r="BI91">
        <f t="shared" ca="1" si="43"/>
        <v>2.304554994624664</v>
      </c>
      <c r="BJ91">
        <f t="shared" ca="1" si="43"/>
        <v>2.3024467761081939</v>
      </c>
      <c r="BK91">
        <f t="shared" ca="1" si="43"/>
        <v>2.3003591216542816</v>
      </c>
      <c r="BL91">
        <f t="shared" ca="1" si="43"/>
        <v>2.2982928293924134</v>
      </c>
      <c r="BM91">
        <f t="shared" ca="1" si="43"/>
        <v>2.2962487208045856</v>
      </c>
      <c r="BN91">
        <f t="shared" ca="1" si="43"/>
        <v>2.2942276407578235</v>
      </c>
      <c r="BO91">
        <f t="shared" ca="1" si="43"/>
        <v>2.2922304574278192</v>
      </c>
      <c r="BP91">
        <f t="shared" ca="1" si="43"/>
        <v>2.2902580620961652</v>
      </c>
      <c r="BQ91">
        <f t="shared" ca="1" si="43"/>
        <v>2.2883113688015171</v>
      </c>
      <c r="BR91">
        <f t="shared" ca="1" si="43"/>
        <v>2.2863913138226204</v>
      </c>
      <c r="BS91">
        <f t="shared" ca="1" si="43"/>
        <v>2.2844988549685294</v>
      </c>
      <c r="BT91">
        <f t="shared" ca="1" si="43"/>
        <v>2.2826349706484645</v>
      </c>
      <c r="BU91">
        <f t="shared" ca="1" si="43"/>
        <v>2.2808006586906169</v>
      </c>
      <c r="BV91">
        <f t="shared" ca="1" si="43"/>
        <v>2.2789969348757668</v>
      </c>
      <c r="BW91">
        <f t="shared" ca="1" si="43"/>
        <v>2.2772248311479149</v>
      </c>
      <c r="BX91">
        <f t="shared" ca="1" si="43"/>
        <v>2.2754853934600967</v>
      </c>
      <c r="BY91">
        <f t="shared" ca="1" si="41"/>
        <v>2.2737796792092948</v>
      </c>
      <c r="BZ91">
        <f t="shared" ca="1" si="41"/>
        <v>2.2721087542098379</v>
      </c>
      <c r="CA91">
        <f t="shared" ca="1" si="41"/>
        <v>2.2704736891499002</v>
      </c>
      <c r="CB91">
        <f t="shared" ca="1" si="41"/>
        <v>2.2688755554707685</v>
      </c>
      <c r="CC91">
        <f t="shared" ca="1" si="41"/>
        <v>2.2673154206034987</v>
      </c>
      <c r="CD91">
        <f t="shared" ca="1" si="41"/>
        <v>2.2657943424925477</v>
      </c>
      <c r="CE91">
        <f t="shared" ca="1" si="41"/>
        <v>2.264313363331012</v>
      </c>
      <c r="CF91">
        <f t="shared" ca="1" si="41"/>
        <v>2.2628735024275941</v>
      </c>
      <c r="CG91">
        <f t="shared" ca="1" si="41"/>
        <v>2.2614757481214203</v>
      </c>
      <c r="CH91">
        <f t="shared" ca="1" si="41"/>
        <v>2.2601210486578323</v>
      </c>
      <c r="CI91">
        <f t="shared" ca="1" si="41"/>
        <v>2.2588103019366739</v>
      </c>
      <c r="CJ91">
        <f t="shared" ca="1" si="41"/>
        <v>2.2575443440449545</v>
      </c>
      <c r="CK91">
        <f t="shared" ca="1" si="41"/>
        <v>2.2563239364888936</v>
      </c>
      <c r="CL91">
        <f t="shared" ca="1" si="41"/>
        <v>2.2551497520471222</v>
      </c>
      <c r="CM91">
        <f t="shared" ca="1" si="41"/>
        <v>2.2540223591785402</v>
      </c>
      <c r="CN91">
        <f t="shared" ca="1" si="41"/>
        <v>2.2529422049364252</v>
      </c>
      <c r="CO91">
        <f t="shared" ca="1" si="41"/>
        <v>2.2519095963669464</v>
      </c>
      <c r="CP91">
        <f t="shared" ca="1" si="41"/>
        <v>2.2509246804075436</v>
      </c>
      <c r="CQ91">
        <f t="shared" ca="1" si="41"/>
        <v>2.2499874223518703</v>
      </c>
      <c r="CR91">
        <f t="shared" ca="1" si="41"/>
        <v>2.2490975830169848</v>
      </c>
      <c r="CS91">
        <f t="shared" ca="1" si="41"/>
        <v>2.2482546948399267</v>
      </c>
      <c r="CT91">
        <f t="shared" ca="1" si="41"/>
        <v>2.2474580372508846</v>
      </c>
      <c r="CU91">
        <f t="shared" ca="1" si="41"/>
        <v>2.2467066118261365</v>
      </c>
      <c r="CV91">
        <f t="shared" ca="1" si="41"/>
        <v>2.2459991179252907</v>
      </c>
      <c r="CW91">
        <f t="shared" ca="1" si="41"/>
        <v>2.2453339297754447</v>
      </c>
      <c r="CX91">
        <f t="shared" ca="1" si="41"/>
        <v>2.244709076294253</v>
      </c>
      <c r="CY91">
        <f t="shared" ca="1" si="41"/>
        <v>2.2441222253621871</v>
      </c>
      <c r="CZ91">
        <f t="shared" ca="1" si="41"/>
        <v>2.2435706747836623</v>
      </c>
      <c r="DA91">
        <f t="shared" ca="1" si="41"/>
        <v>2.2430513528444496</v>
      </c>
      <c r="DB91">
        <f t="shared" ca="1" si="41"/>
        <v>2.2425608322128769</v>
      </c>
      <c r="DC91">
        <f t="shared" ca="1" si="41"/>
        <v>2.2420953619865158</v>
      </c>
      <c r="DD91">
        <f t="shared" ca="1" si="41"/>
        <v>2.2416509240062807</v>
      </c>
      <c r="DE91">
        <f t="shared" ca="1" si="41"/>
        <v>2.2412233212102781</v>
      </c>
      <c r="DF91">
        <f t="shared" ca="1" si="41"/>
        <v>2.2408083078595187</v>
      </c>
      <c r="DG91">
        <f t="shared" ca="1" si="41"/>
        <v>2.2404017740348317</v>
      </c>
      <c r="DH91">
        <f t="shared" ca="1" si="41"/>
        <v>3.5200000000000014</v>
      </c>
    </row>
    <row r="92" spans="11:112" x14ac:dyDescent="0.2">
      <c r="K92">
        <f t="shared" ca="1" si="31"/>
        <v>12.240000000000002</v>
      </c>
      <c r="L92" t="s">
        <v>19</v>
      </c>
      <c r="M92">
        <f t="shared" ca="1" si="43"/>
        <v>3.0014187374684522</v>
      </c>
      <c r="N92">
        <f t="shared" ca="1" si="43"/>
        <v>2.9994784007861397</v>
      </c>
      <c r="O92">
        <f t="shared" ca="1" si="43"/>
        <v>2.9975444523868546</v>
      </c>
      <c r="P92">
        <f t="shared" ca="1" si="43"/>
        <v>2.9956170766427119</v>
      </c>
      <c r="Q92">
        <f t="shared" ca="1" si="43"/>
        <v>2.9936964622460951</v>
      </c>
      <c r="R92">
        <f t="shared" ca="1" si="43"/>
        <v>2.9917828022998547</v>
      </c>
      <c r="S92">
        <f t="shared" ca="1" si="43"/>
        <v>2.9898762944079031</v>
      </c>
      <c r="T92">
        <f t="shared" ca="1" si="43"/>
        <v>2.9879771407660471</v>
      </c>
      <c r="U92">
        <f t="shared" ca="1" si="43"/>
        <v>2.9860855482528494</v>
      </c>
      <c r="V92">
        <f t="shared" ca="1" si="43"/>
        <v>2.9842017285203042</v>
      </c>
      <c r="W92">
        <f t="shared" ca="1" si="43"/>
        <v>2.982325898084095</v>
      </c>
      <c r="X92">
        <f t="shared" ca="1" si="43"/>
        <v>2.9804582784131455</v>
      </c>
      <c r="Y92">
        <f t="shared" ca="1" si="43"/>
        <v>2.9785990960181778</v>
      </c>
      <c r="Z92">
        <f t="shared" ca="1" si="43"/>
        <v>2.9767485825389373</v>
      </c>
      <c r="AA92">
        <f t="shared" ca="1" si="43"/>
        <v>2.9749069748297199</v>
      </c>
      <c r="AB92">
        <f t="shared" ca="1" si="43"/>
        <v>2.9730745150427915</v>
      </c>
      <c r="AC92">
        <f t="shared" ca="1" si="43"/>
        <v>2.971251450709246</v>
      </c>
      <c r="AD92">
        <f t="shared" ca="1" si="43"/>
        <v>2.9694380348168181</v>
      </c>
      <c r="AE92">
        <f t="shared" ca="1" si="43"/>
        <v>2.9676345258840913</v>
      </c>
      <c r="AF92">
        <f t="shared" ca="1" si="43"/>
        <v>2.9658411880305118</v>
      </c>
      <c r="AG92">
        <f t="shared" ca="1" si="43"/>
        <v>2.9640582910415483</v>
      </c>
      <c r="AH92">
        <f t="shared" ca="1" si="43"/>
        <v>2.9622861104282721</v>
      </c>
      <c r="AI92">
        <f t="shared" ca="1" si="43"/>
        <v>2.9605249274805709</v>
      </c>
      <c r="AJ92">
        <f t="shared" ca="1" si="43"/>
        <v>2.9587750293131241</v>
      </c>
      <c r="AK92">
        <f t="shared" ca="1" si="43"/>
        <v>2.9570367089032046</v>
      </c>
      <c r="AL92">
        <f t="shared" ca="1" si="43"/>
        <v>2.9553102651192651</v>
      </c>
      <c r="AM92">
        <f t="shared" ca="1" si="43"/>
        <v>2.9535960027391801</v>
      </c>
      <c r="AN92">
        <f t="shared" ca="1" si="43"/>
        <v>2.9518942324569193</v>
      </c>
      <c r="AO92">
        <f t="shared" ca="1" si="43"/>
        <v>2.9502052708763067</v>
      </c>
      <c r="AP92">
        <f t="shared" ca="1" si="43"/>
        <v>2.9485294404904128</v>
      </c>
      <c r="AQ92">
        <f t="shared" ca="1" si="43"/>
        <v>2.9468670696449943</v>
      </c>
      <c r="AR92">
        <f t="shared" ca="1" si="43"/>
        <v>2.9452184924842606</v>
      </c>
      <c r="AS92">
        <f t="shared" ca="1" si="43"/>
        <v>2.9435840488770926</v>
      </c>
      <c r="AT92">
        <f t="shared" ca="1" si="43"/>
        <v>2.9419640843217021</v>
      </c>
      <c r="AU92">
        <f t="shared" ca="1" si="43"/>
        <v>2.9403589498265319</v>
      </c>
      <c r="AV92">
        <f t="shared" ca="1" si="43"/>
        <v>2.9387690017650385</v>
      </c>
      <c r="AW92">
        <f t="shared" ca="1" si="43"/>
        <v>2.9371946017017714</v>
      </c>
      <c r="AX92">
        <f t="shared" ca="1" si="43"/>
        <v>2.9356361161870335</v>
      </c>
      <c r="AY92">
        <f t="shared" ca="1" si="43"/>
        <v>2.9340939165171012</v>
      </c>
      <c r="AZ92">
        <f t="shared" ca="1" si="43"/>
        <v>2.9325683784568359</v>
      </c>
      <c r="BA92">
        <f t="shared" ca="1" si="43"/>
        <v>2.9310598819212355</v>
      </c>
      <c r="BB92">
        <f t="shared" ca="1" si="43"/>
        <v>2.9295688106122499</v>
      </c>
      <c r="BC92">
        <f t="shared" ca="1" si="43"/>
        <v>2.9280955516069027</v>
      </c>
      <c r="BD92">
        <f t="shared" ca="1" si="43"/>
        <v>2.9266404948925202</v>
      </c>
      <c r="BE92">
        <f t="shared" ca="1" si="43"/>
        <v>2.9252040328445594</v>
      </c>
      <c r="BF92">
        <f t="shared" ca="1" si="43"/>
        <v>2.9237865596422621</v>
      </c>
      <c r="BG92">
        <f t="shared" ca="1" si="43"/>
        <v>2.9223884706170669</v>
      </c>
      <c r="BH92">
        <f t="shared" ca="1" si="43"/>
        <v>2.9210101615284145</v>
      </c>
      <c r="BI92">
        <f t="shared" ca="1" si="43"/>
        <v>2.9196520277612876</v>
      </c>
      <c r="BJ92">
        <f t="shared" ca="1" si="43"/>
        <v>2.9183144634395584</v>
      </c>
      <c r="BK92">
        <f t="shared" ca="1" si="43"/>
        <v>2.916997860448916</v>
      </c>
      <c r="BL92">
        <f t="shared" ca="1" si="43"/>
        <v>2.9157026073629204</v>
      </c>
      <c r="BM92">
        <f t="shared" ca="1" si="43"/>
        <v>2.9144290882654675</v>
      </c>
      <c r="BN92">
        <f t="shared" ca="1" si="43"/>
        <v>2.9131776814628001</v>
      </c>
      <c r="BO92">
        <f t="shared" ca="1" si="43"/>
        <v>2.9119487580780095</v>
      </c>
      <c r="BP92">
        <f t="shared" ca="1" si="43"/>
        <v>2.9107426805209244</v>
      </c>
      <c r="BQ92">
        <f t="shared" ca="1" si="43"/>
        <v>2.9095598008262686</v>
      </c>
      <c r="BR92">
        <f t="shared" ca="1" si="43"/>
        <v>2.9084004588530648</v>
      </c>
      <c r="BS92">
        <f t="shared" ca="1" si="43"/>
        <v>2.9072649803384878</v>
      </c>
      <c r="BT92">
        <f t="shared" ca="1" si="43"/>
        <v>2.9061536747997225</v>
      </c>
      <c r="BU92">
        <f t="shared" ca="1" si="43"/>
        <v>2.9050668332779637</v>
      </c>
      <c r="BV92">
        <f t="shared" ca="1" si="43"/>
        <v>2.9040047259194117</v>
      </c>
      <c r="BW92">
        <f t="shared" ca="1" si="43"/>
        <v>2.9029675993891901</v>
      </c>
      <c r="BX92">
        <f t="shared" ref="BX92" ca="1" si="44">BX36</f>
        <v>2.9019556741154173</v>
      </c>
      <c r="BY92">
        <f t="shared" ca="1" si="41"/>
        <v>2.9009691413623617</v>
      </c>
      <c r="BZ92">
        <f t="shared" ca="1" si="41"/>
        <v>2.9000081601337344</v>
      </c>
      <c r="CA92">
        <f t="shared" ca="1" si="41"/>
        <v>2.8990728539097774</v>
      </c>
      <c r="CB92">
        <f t="shared" ref="CB92:DH92" ca="1" si="45">CB36</f>
        <v>2.8981633072250035</v>
      </c>
      <c r="CC92">
        <f t="shared" ca="1" si="45"/>
        <v>2.8972795620972667</v>
      </c>
      <c r="CD92">
        <f t="shared" ca="1" si="45"/>
        <v>2.8964216143234647</v>
      </c>
      <c r="CE92">
        <f t="shared" ca="1" si="45"/>
        <v>2.8955894096626063</v>
      </c>
      <c r="CF92">
        <f t="shared" ca="1" si="45"/>
        <v>2.8947828399334288</v>
      </c>
      <c r="CG92">
        <f t="shared" ca="1" si="45"/>
        <v>2.8940017390612356</v>
      </c>
      <c r="CH92">
        <f t="shared" ca="1" si="45"/>
        <v>2.8932458791173445</v>
      </c>
      <c r="CI92">
        <f t="shared" ca="1" si="45"/>
        <v>2.8925149664045748</v>
      </c>
      <c r="CJ92">
        <f t="shared" ca="1" si="45"/>
        <v>2.8918086376536558</v>
      </c>
      <c r="CK92">
        <f t="shared" ca="1" si="45"/>
        <v>2.8911264564084211</v>
      </c>
      <c r="CL92">
        <f t="shared" ca="1" si="45"/>
        <v>2.890467909692231</v>
      </c>
      <c r="CM92">
        <f t="shared" ca="1" si="45"/>
        <v>2.8898324050642201</v>
      </c>
      <c r="CN92">
        <f t="shared" ca="1" si="45"/>
        <v>2.8892192681917526</v>
      </c>
      <c r="CO92">
        <f t="shared" ca="1" si="45"/>
        <v>2.8886277410845662</v>
      </c>
      <c r="CP92">
        <f t="shared" ca="1" si="45"/>
        <v>2.8880569811564385</v>
      </c>
      <c r="CQ92">
        <f t="shared" ca="1" si="45"/>
        <v>2.8875060613011754</v>
      </c>
      <c r="CR92">
        <f t="shared" ca="1" si="45"/>
        <v>2.886973971190673</v>
      </c>
      <c r="CS92">
        <f t="shared" ca="1" si="45"/>
        <v>2.886459620022698</v>
      </c>
      <c r="CT92">
        <f t="shared" ca="1" si="45"/>
        <v>2.885961840963319</v>
      </c>
      <c r="CU92">
        <f t="shared" ca="1" si="45"/>
        <v>2.8854793975415132</v>
      </c>
      <c r="CV92">
        <f t="shared" ca="1" si="45"/>
        <v>2.8850109922585494</v>
      </c>
      <c r="CW92">
        <f t="shared" ca="1" si="45"/>
        <v>2.8845552776682766</v>
      </c>
      <c r="CX92">
        <f t="shared" ca="1" si="45"/>
        <v>2.8841108701613014</v>
      </c>
      <c r="CY92">
        <f t="shared" ca="1" si="45"/>
        <v>2.88367636663917</v>
      </c>
      <c r="CZ92">
        <f t="shared" ca="1" si="45"/>
        <v>2.8832503641848759</v>
      </c>
      <c r="DA92">
        <f t="shared" ca="1" si="45"/>
        <v>2.8828314827112087</v>
      </c>
      <c r="DB92">
        <f t="shared" ca="1" si="45"/>
        <v>2.8824183903828158</v>
      </c>
      <c r="DC92">
        <f t="shared" ca="1" si="45"/>
        <v>2.8820098313408287</v>
      </c>
      <c r="DD92">
        <f t="shared" ca="1" si="45"/>
        <v>2.8816046548838155</v>
      </c>
      <c r="DE92">
        <f t="shared" ca="1" si="45"/>
        <v>2.8812018447413443</v>
      </c>
      <c r="DF92">
        <f t="shared" ca="1" si="45"/>
        <v>2.8808005463720812</v>
      </c>
      <c r="DG92">
        <f t="shared" ca="1" si="45"/>
        <v>2.8804000892703252</v>
      </c>
      <c r="DH92">
        <f t="shared" ca="1" si="45"/>
        <v>4.240000000000002</v>
      </c>
    </row>
    <row r="93" spans="11:112" x14ac:dyDescent="0.2">
      <c r="K93">
        <f t="shared" ca="1" si="31"/>
        <v>12.960000000000003</v>
      </c>
      <c r="L93" t="s">
        <v>19</v>
      </c>
      <c r="M93">
        <f t="shared" ref="M93:BX96" ca="1" si="46">M37</f>
        <v>3.6065240928107274</v>
      </c>
      <c r="N93">
        <f t="shared" ca="1" si="46"/>
        <v>3.6050585431479347</v>
      </c>
      <c r="O93">
        <f t="shared" ca="1" si="46"/>
        <v>3.6036013614939075</v>
      </c>
      <c r="P93">
        <f t="shared" ca="1" si="46"/>
        <v>3.6021526986672217</v>
      </c>
      <c r="Q93">
        <f t="shared" ca="1" si="46"/>
        <v>3.6007127074121996</v>
      </c>
      <c r="R93">
        <f t="shared" ca="1" si="46"/>
        <v>3.5992815423784221</v>
      </c>
      <c r="S93">
        <f t="shared" ca="1" si="46"/>
        <v>3.5978593600961783</v>
      </c>
      <c r="T93">
        <f t="shared" ca="1" si="46"/>
        <v>3.5964463189475442</v>
      </c>
      <c r="U93">
        <f t="shared" ca="1" si="46"/>
        <v>3.595042579132762</v>
      </c>
      <c r="V93">
        <f t="shared" ca="1" si="46"/>
        <v>3.5936483026315855</v>
      </c>
      <c r="W93">
        <f t="shared" ca="1" si="46"/>
        <v>3.5922636531592111</v>
      </c>
      <c r="X93">
        <f t="shared" ca="1" si="46"/>
        <v>3.5908887961164107</v>
      </c>
      <c r="Y93">
        <f t="shared" ca="1" si="46"/>
        <v>3.589523898533463</v>
      </c>
      <c r="Z93">
        <f t="shared" ca="1" si="46"/>
        <v>3.5881691290074418</v>
      </c>
      <c r="AA93">
        <f t="shared" ca="1" si="46"/>
        <v>3.5868246576323974</v>
      </c>
      <c r="AB93">
        <f t="shared" ca="1" si="46"/>
        <v>3.5854906559219542</v>
      </c>
      <c r="AC93">
        <f t="shared" ca="1" si="46"/>
        <v>3.5841672967238027</v>
      </c>
      <c r="AD93">
        <f t="shared" ca="1" si="46"/>
        <v>3.5828547541255489</v>
      </c>
      <c r="AE93">
        <f t="shared" ca="1" si="46"/>
        <v>3.5815532033513491</v>
      </c>
      <c r="AF93">
        <f t="shared" ca="1" si="46"/>
        <v>3.5802628206487319</v>
      </c>
      <c r="AG93">
        <f t="shared" ca="1" si="46"/>
        <v>3.578983783164976</v>
      </c>
      <c r="AH93">
        <f t="shared" ca="1" si="46"/>
        <v>3.5777162688123765</v>
      </c>
      <c r="AI93">
        <f t="shared" ca="1" si="46"/>
        <v>3.5764604561217097</v>
      </c>
      <c r="AJ93">
        <f t="shared" ca="1" si="46"/>
        <v>3.5752165240831748</v>
      </c>
      <c r="AK93">
        <f t="shared" ca="1" si="46"/>
        <v>3.5739846519740404</v>
      </c>
      <c r="AL93">
        <f t="shared" ca="1" si="46"/>
        <v>3.5727650191722118</v>
      </c>
      <c r="AM93">
        <f t="shared" ca="1" si="46"/>
        <v>3.5715578049548906</v>
      </c>
      <c r="AN93">
        <f t="shared" ca="1" si="46"/>
        <v>3.5703631882814735</v>
      </c>
      <c r="AO93">
        <f t="shared" ca="1" si="46"/>
        <v>3.5691813475597938</v>
      </c>
      <c r="AP93">
        <f t="shared" ca="1" si="46"/>
        <v>3.5680124603947965</v>
      </c>
      <c r="AQ93">
        <f t="shared" ca="1" si="46"/>
        <v>3.5668567033186869</v>
      </c>
      <c r="AR93">
        <f t="shared" ca="1" si="46"/>
        <v>3.5657142515015972</v>
      </c>
      <c r="AS93">
        <f t="shared" ca="1" si="46"/>
        <v>3.5645852784417542</v>
      </c>
      <c r="AT93">
        <f t="shared" ca="1" si="46"/>
        <v>3.5634699556341562</v>
      </c>
      <c r="AU93">
        <f t="shared" ca="1" si="46"/>
        <v>3.5623684522167034</v>
      </c>
      <c r="AV93">
        <f t="shared" ca="1" si="46"/>
        <v>3.5612809345927632</v>
      </c>
      <c r="AW93">
        <f t="shared" ca="1" si="46"/>
        <v>3.5602075660291161</v>
      </c>
      <c r="AX93">
        <f t="shared" ca="1" si="46"/>
        <v>3.5591485062282548</v>
      </c>
      <c r="AY93">
        <f t="shared" ca="1" si="46"/>
        <v>3.5581039108740029</v>
      </c>
      <c r="AZ93">
        <f t="shared" ca="1" si="46"/>
        <v>3.5570739311494695</v>
      </c>
      <c r="BA93">
        <f t="shared" ca="1" si="46"/>
        <v>3.5560587132263706</v>
      </c>
      <c r="BB93">
        <f t="shared" ca="1" si="46"/>
        <v>3.5550583977248249</v>
      </c>
      <c r="BC93">
        <f t="shared" ca="1" si="46"/>
        <v>3.5540731191427772</v>
      </c>
      <c r="BD93">
        <f t="shared" ca="1" si="46"/>
        <v>3.5531030052543082</v>
      </c>
      <c r="BE93">
        <f t="shared" ca="1" si="46"/>
        <v>3.5521481764762051</v>
      </c>
      <c r="BF93">
        <f t="shared" ca="1" si="46"/>
        <v>3.55120874520229</v>
      </c>
      <c r="BG93">
        <f t="shared" ca="1" si="46"/>
        <v>3.5502848151051762</v>
      </c>
      <c r="BH93">
        <f t="shared" ca="1" si="46"/>
        <v>3.5493764804053316</v>
      </c>
      <c r="BI93">
        <f t="shared" ca="1" si="46"/>
        <v>3.5484838251075441</v>
      </c>
      <c r="BJ93">
        <f t="shared" ca="1" si="46"/>
        <v>3.5476069222051714</v>
      </c>
      <c r="BK93">
        <f t="shared" ca="1" si="46"/>
        <v>3.5467458328528876</v>
      </c>
      <c r="BL93">
        <f t="shared" ca="1" si="46"/>
        <v>3.5459006055089897</v>
      </c>
      <c r="BM93">
        <f t="shared" ca="1" si="46"/>
        <v>3.5450712750487781</v>
      </c>
      <c r="BN93">
        <f t="shared" ca="1" si="46"/>
        <v>3.5442578618510057</v>
      </c>
      <c r="BO93">
        <f t="shared" ca="1" si="46"/>
        <v>3.5434603708599419</v>
      </c>
      <c r="BP93">
        <f t="shared" ca="1" si="46"/>
        <v>3.5426787906262489</v>
      </c>
      <c r="BQ93">
        <f t="shared" ca="1" si="46"/>
        <v>3.5419130923305659</v>
      </c>
      <c r="BR93">
        <f t="shared" ca="1" si="46"/>
        <v>3.5411632287944945</v>
      </c>
      <c r="BS93">
        <f t="shared" ca="1" si="46"/>
        <v>3.5404291334845883</v>
      </c>
      <c r="BT93">
        <f t="shared" ca="1" si="46"/>
        <v>3.5397107195159125</v>
      </c>
      <c r="BU93">
        <f t="shared" ca="1" si="46"/>
        <v>3.5390078786628556</v>
      </c>
      <c r="BV93">
        <f t="shared" ca="1" si="46"/>
        <v>3.5383204803860635</v>
      </c>
      <c r="BW93">
        <f t="shared" ca="1" si="46"/>
        <v>3.5376483708856736</v>
      </c>
      <c r="BX93">
        <f t="shared" ca="1" si="46"/>
        <v>3.5369913721924404</v>
      </c>
      <c r="BY93">
        <f t="shared" ref="BY93:DH100" ca="1" si="47">BY37</f>
        <v>3.5363492813098789</v>
      </c>
      <c r="BZ93">
        <f t="shared" ca="1" si="47"/>
        <v>3.5357218694221801</v>
      </c>
      <c r="CA93">
        <f t="shared" ca="1" si="47"/>
        <v>3.5351088811843434</v>
      </c>
      <c r="CB93">
        <f t="shared" ca="1" si="47"/>
        <v>3.5345100341127917</v>
      </c>
      <c r="CC93">
        <f t="shared" ca="1" si="47"/>
        <v>3.5339250180965851</v>
      </c>
      <c r="CD93">
        <f t="shared" ca="1" si="47"/>
        <v>3.5333534950511787</v>
      </c>
      <c r="CE93">
        <f t="shared" ca="1" si="47"/>
        <v>3.5327950987385872</v>
      </c>
      <c r="CF93">
        <f t="shared" ca="1" si="47"/>
        <v>3.5322494347795304</v>
      </c>
      <c r="CG93">
        <f t="shared" ca="1" si="47"/>
        <v>3.5317160808848587</v>
      </c>
      <c r="CH93">
        <f t="shared" ca="1" si="47"/>
        <v>3.531194587334916</v>
      </c>
      <c r="CI93">
        <f t="shared" ca="1" si="47"/>
        <v>3.5306844777366591</v>
      </c>
      <c r="CJ93">
        <f t="shared" ca="1" si="47"/>
        <v>3.530185250088981</v>
      </c>
      <c r="CK93">
        <f t="shared" ca="1" si="47"/>
        <v>3.5296963781867579</v>
      </c>
      <c r="CL93">
        <f t="shared" ca="1" si="47"/>
        <v>3.5292173133934179</v>
      </c>
      <c r="CM93">
        <f t="shared" ca="1" si="47"/>
        <v>3.5287474868101261</v>
      </c>
      <c r="CN93">
        <f t="shared" ca="1" si="47"/>
        <v>3.52828631186674</v>
      </c>
      <c r="CO93">
        <f t="shared" ca="1" si="47"/>
        <v>3.5278331873552231</v>
      </c>
      <c r="CP93">
        <f t="shared" ca="1" si="47"/>
        <v>3.5273875009199327</v>
      </c>
      <c r="CQ93">
        <f t="shared" ca="1" si="47"/>
        <v>3.5269486330107385</v>
      </c>
      <c r="CR93">
        <f t="shared" ca="1" si="47"/>
        <v>3.5265159612939287</v>
      </c>
      <c r="CS93">
        <f t="shared" ca="1" si="47"/>
        <v>3.5260888655019458</v>
      </c>
      <c r="CT93">
        <f t="shared" ca="1" si="47"/>
        <v>3.5256667326857616</v>
      </c>
      <c r="CU93">
        <f t="shared" ca="1" si="47"/>
        <v>3.5252489628128765</v>
      </c>
      <c r="CV93">
        <f t="shared" ca="1" si="47"/>
        <v>3.5248349746291918</v>
      </c>
      <c r="CW93">
        <f t="shared" ca="1" si="47"/>
        <v>3.524424211674317</v>
      </c>
      <c r="CX93">
        <f t="shared" ca="1" si="47"/>
        <v>3.524016148307366</v>
      </c>
      <c r="CY93">
        <f t="shared" ca="1" si="47"/>
        <v>3.5236102955645352</v>
      </c>
      <c r="CZ93">
        <f t="shared" ca="1" si="47"/>
        <v>3.5232062066317633</v>
      </c>
      <c r="DA93">
        <f t="shared" ca="1" si="47"/>
        <v>3.522803481677601</v>
      </c>
      <c r="DB93">
        <f t="shared" ca="1" si="47"/>
        <v>3.5224017717559812</v>
      </c>
      <c r="DC93">
        <f t="shared" ca="1" si="47"/>
        <v>3.5220007814607239</v>
      </c>
      <c r="DD93">
        <f t="shared" ca="1" si="47"/>
        <v>3.5216002700001416</v>
      </c>
      <c r="DE93">
        <f t="shared" ca="1" si="47"/>
        <v>3.5212000503710654</v>
      </c>
      <c r="DF93">
        <f t="shared" ca="1" si="47"/>
        <v>3.5207999863611192</v>
      </c>
      <c r="DG93">
        <f t="shared" ca="1" si="47"/>
        <v>3.5203999872157818</v>
      </c>
      <c r="DH93">
        <f t="shared" ca="1" si="47"/>
        <v>4.9600000000000026</v>
      </c>
    </row>
    <row r="94" spans="11:112" x14ac:dyDescent="0.2">
      <c r="K94">
        <f t="shared" ca="1" si="31"/>
        <v>13.680000000000003</v>
      </c>
      <c r="L94" t="s">
        <v>19</v>
      </c>
      <c r="M94">
        <f t="shared" ca="1" si="46"/>
        <v>4.2260007559248445</v>
      </c>
      <c r="N94">
        <f t="shared" ca="1" si="46"/>
        <v>4.2248942614234029</v>
      </c>
      <c r="O94">
        <f t="shared" ca="1" si="46"/>
        <v>4.2237961287389272</v>
      </c>
      <c r="P94">
        <f t="shared" ca="1" si="46"/>
        <v>4.2227064504986807</v>
      </c>
      <c r="Q94">
        <f t="shared" ca="1" si="46"/>
        <v>4.2216253191578641</v>
      </c>
      <c r="R94">
        <f t="shared" ca="1" si="46"/>
        <v>4.2205528269227734</v>
      </c>
      <c r="S94">
        <f t="shared" ca="1" si="46"/>
        <v>4.2194890656694772</v>
      </c>
      <c r="T94">
        <f t="shared" ca="1" si="46"/>
        <v>4.2184341268578152</v>
      </c>
      <c r="U94">
        <f t="shared" ca="1" si="46"/>
        <v>4.2173881014405312</v>
      </c>
      <c r="V94">
        <f t="shared" ca="1" si="46"/>
        <v>4.216351079767346</v>
      </c>
      <c r="W94">
        <f t="shared" ca="1" si="46"/>
        <v>4.2153231514837453</v>
      </c>
      <c r="X94">
        <f t="shared" ca="1" si="46"/>
        <v>4.2143044054243131</v>
      </c>
      <c r="Y94">
        <f t="shared" ca="1" si="46"/>
        <v>4.2132949295003739</v>
      </c>
      <c r="Z94">
        <f t="shared" ca="1" si="46"/>
        <v>4.2122948105817466</v>
      </c>
      <c r="AA94">
        <f t="shared" ca="1" si="46"/>
        <v>4.2113041343723969</v>
      </c>
      <c r="AB94">
        <f t="shared" ca="1" si="46"/>
        <v>4.210322985279781</v>
      </c>
      <c r="AC94">
        <f t="shared" ca="1" si="46"/>
        <v>4.2093514462776591</v>
      </c>
      <c r="AD94">
        <f t="shared" ca="1" si="46"/>
        <v>4.2083895987621815</v>
      </c>
      <c r="AE94">
        <f t="shared" ca="1" si="46"/>
        <v>4.207437522401051</v>
      </c>
      <c r="AF94">
        <f t="shared" ca="1" si="46"/>
        <v>4.2064952949755163</v>
      </c>
      <c r="AG94">
        <f t="shared" ca="1" si="46"/>
        <v>4.2055629922150706</v>
      </c>
      <c r="AH94">
        <f t="shared" ca="1" si="46"/>
        <v>4.2046406876245994</v>
      </c>
      <c r="AI94">
        <f t="shared" ca="1" si="46"/>
        <v>4.2037284523038618</v>
      </c>
      <c r="AJ94">
        <f t="shared" ca="1" si="46"/>
        <v>4.202826354759102</v>
      </c>
      <c r="AK94">
        <f t="shared" ca="1" si="46"/>
        <v>4.201934460706652</v>
      </c>
      <c r="AL94">
        <f t="shared" ca="1" si="46"/>
        <v>4.2010528328684194</v>
      </c>
      <c r="AM94">
        <f t="shared" ca="1" si="46"/>
        <v>4.2001815307591253</v>
      </c>
      <c r="AN94">
        <f t="shared" ca="1" si="46"/>
        <v>4.199320610465219</v>
      </c>
      <c r="AO94">
        <f t="shared" ca="1" si="46"/>
        <v>4.198470124415441</v>
      </c>
      <c r="AP94">
        <f t="shared" ca="1" si="46"/>
        <v>4.1976301211429696</v>
      </c>
      <c r="AQ94">
        <f t="shared" ca="1" si="46"/>
        <v>4.1968006450392226</v>
      </c>
      <c r="AR94">
        <f t="shared" ca="1" si="46"/>
        <v>4.1959817360993474</v>
      </c>
      <c r="AS94">
        <f t="shared" ca="1" si="46"/>
        <v>4.1951734296595298</v>
      </c>
      <c r="AT94">
        <f t="shared" ca="1" si="46"/>
        <v>4.1943757561262851</v>
      </c>
      <c r="AU94">
        <f t="shared" ca="1" si="46"/>
        <v>4.1935887406979804</v>
      </c>
      <c r="AV94">
        <f t="shared" ca="1" si="46"/>
        <v>4.1928124030788858</v>
      </c>
      <c r="AW94">
        <f t="shared" ca="1" si="46"/>
        <v>4.192046757186132</v>
      </c>
      <c r="AX94">
        <f t="shared" ca="1" si="46"/>
        <v>4.1912918108500792</v>
      </c>
      <c r="AY94">
        <f t="shared" ca="1" si="46"/>
        <v>4.1905475655086351</v>
      </c>
      <c r="AZ94">
        <f t="shared" ca="1" si="46"/>
        <v>4.1898140158962267</v>
      </c>
      <c r="BA94">
        <f t="shared" ca="1" si="46"/>
        <v>4.1890911497282062</v>
      </c>
      <c r="BB94">
        <f t="shared" ca="1" si="46"/>
        <v>4.188378947381632</v>
      </c>
      <c r="BC94">
        <f t="shared" ca="1" si="46"/>
        <v>4.1876773815734758</v>
      </c>
      <c r="BD94">
        <f t="shared" ca="1" si="46"/>
        <v>4.1869864170375015</v>
      </c>
      <c r="BE94">
        <f t="shared" ca="1" si="46"/>
        <v>4.1863060102011787</v>
      </c>
      <c r="BF94">
        <f t="shared" ca="1" si="46"/>
        <v>4.1856361088642204</v>
      </c>
      <c r="BG94">
        <f t="shared" ca="1" si="46"/>
        <v>4.1849766518804952</v>
      </c>
      <c r="BH94">
        <f t="shared" ca="1" si="46"/>
        <v>4.1843275688452843</v>
      </c>
      <c r="BI94">
        <f t="shared" ca="1" si="46"/>
        <v>4.1836887797900841</v>
      </c>
      <c r="BJ94">
        <f t="shared" ca="1" si="46"/>
        <v>4.1830601948873785</v>
      </c>
      <c r="BK94">
        <f t="shared" ca="1" si="46"/>
        <v>4.1824417141680295</v>
      </c>
      <c r="BL94">
        <f t="shared" ca="1" si="46"/>
        <v>4.1818332272542742</v>
      </c>
      <c r="BM94">
        <f t="shared" ca="1" si="46"/>
        <v>4.1812346131114877</v>
      </c>
      <c r="BN94">
        <f t="shared" ca="1" si="46"/>
        <v>4.1806457398222099</v>
      </c>
      <c r="BO94">
        <f t="shared" ca="1" si="46"/>
        <v>4.1800664643862335</v>
      </c>
      <c r="BP94">
        <f t="shared" ca="1" si="46"/>
        <v>4.1794966325507863</v>
      </c>
      <c r="BQ94">
        <f t="shared" ca="1" si="46"/>
        <v>4.1789360786752043</v>
      </c>
      <c r="BR94">
        <f t="shared" ca="1" si="46"/>
        <v>4.1783846256347115</v>
      </c>
      <c r="BS94">
        <f t="shared" ca="1" si="46"/>
        <v>4.1778420847682503</v>
      </c>
      <c r="BT94">
        <f t="shared" ca="1" si="46"/>
        <v>4.1773082558755572</v>
      </c>
      <c r="BU94">
        <f t="shared" ca="1" si="46"/>
        <v>4.176782927268901</v>
      </c>
      <c r="BV94">
        <f t="shared" ca="1" si="46"/>
        <v>4.1762658758851234</v>
      </c>
      <c r="BW94">
        <f t="shared" ca="1" si="46"/>
        <v>4.1757568674637877</v>
      </c>
      <c r="BX94">
        <f t="shared" ca="1" si="46"/>
        <v>4.1752556567973214</v>
      </c>
      <c r="BY94">
        <f t="shared" ca="1" si="47"/>
        <v>4.1747619880591165</v>
      </c>
      <c r="BZ94">
        <f t="shared" ca="1" si="47"/>
        <v>4.1742755952154322</v>
      </c>
      <c r="CA94">
        <f t="shared" ca="1" si="47"/>
        <v>4.1737962025268649</v>
      </c>
      <c r="CB94">
        <f t="shared" ca="1" si="47"/>
        <v>4.1733235251448031</v>
      </c>
      <c r="CC94">
        <f t="shared" ca="1" si="47"/>
        <v>4.1728572698078734</v>
      </c>
      <c r="CD94">
        <f t="shared" ca="1" si="47"/>
        <v>4.1723971356428144</v>
      </c>
      <c r="CE94">
        <f t="shared" ca="1" si="47"/>
        <v>4.1719428150733346</v>
      </c>
      <c r="CF94">
        <f t="shared" ca="1" si="47"/>
        <v>4.1714939948395688</v>
      </c>
      <c r="CG94">
        <f t="shared" ca="1" si="47"/>
        <v>4.1710503571294062</v>
      </c>
      <c r="CH94">
        <f t="shared" ca="1" si="47"/>
        <v>4.170611580821423</v>
      </c>
      <c r="CI94">
        <f t="shared" ca="1" si="47"/>
        <v>4.1701773428372784</v>
      </c>
      <c r="CJ94">
        <f t="shared" ca="1" si="47"/>
        <v>4.1697473195992636</v>
      </c>
      <c r="CK94">
        <f t="shared" ca="1" si="47"/>
        <v>4.1693211885860686</v>
      </c>
      <c r="CL94">
        <f t="shared" ca="1" si="47"/>
        <v>4.1688986299770008</v>
      </c>
      <c r="CM94">
        <f t="shared" ca="1" si="47"/>
        <v>4.1684793283715749</v>
      </c>
      <c r="CN94">
        <f t="shared" ca="1" si="47"/>
        <v>4.1680629745677509</v>
      </c>
      <c r="CO94">
        <f t="shared" ca="1" si="47"/>
        <v>4.1676492673781924</v>
      </c>
      <c r="CP94">
        <f t="shared" ca="1" si="47"/>
        <v>4.1672379154596859</v>
      </c>
      <c r="CQ94">
        <f t="shared" ca="1" si="47"/>
        <v>4.1668286391264635</v>
      </c>
      <c r="CR94">
        <f t="shared" ca="1" si="47"/>
        <v>4.1664211721137594</v>
      </c>
      <c r="CS94">
        <f t="shared" ca="1" si="47"/>
        <v>4.1660152632536045</v>
      </c>
      <c r="CT94">
        <f t="shared" ca="1" si="47"/>
        <v>4.1656106780208528</v>
      </c>
      <c r="CU94">
        <f t="shared" ca="1" si="47"/>
        <v>4.1652071999041329</v>
      </c>
      <c r="CV94">
        <f t="shared" ca="1" si="47"/>
        <v>4.1648046315540261</v>
      </c>
      <c r="CW94">
        <f t="shared" ca="1" si="47"/>
        <v>4.1644027956598544</v>
      </c>
      <c r="CX94">
        <f t="shared" ca="1" si="47"/>
        <v>4.1640015355074693</v>
      </c>
      <c r="CY94">
        <f t="shared" ca="1" si="47"/>
        <v>4.1636007151739847</v>
      </c>
      <c r="CZ94">
        <f t="shared" ca="1" si="47"/>
        <v>4.163200219322075</v>
      </c>
      <c r="DA94">
        <f t="shared" ca="1" si="47"/>
        <v>4.1627999525670889</v>
      </c>
      <c r="DB94">
        <f t="shared" ca="1" si="47"/>
        <v>4.162399838405257</v>
      </c>
      <c r="DC94">
        <f t="shared" ca="1" si="47"/>
        <v>4.1619998177113562</v>
      </c>
      <c r="DD94">
        <f t="shared" ca="1" si="47"/>
        <v>4.1615998468395663</v>
      </c>
      <c r="DE94">
        <f t="shared" ca="1" si="47"/>
        <v>4.1611998953915936</v>
      </c>
      <c r="DF94">
        <f t="shared" ca="1" si="47"/>
        <v>4.1607999437505159</v>
      </c>
      <c r="DG94">
        <f t="shared" ca="1" si="47"/>
        <v>4.1603999805147689</v>
      </c>
      <c r="DH94">
        <f t="shared" ca="1" si="47"/>
        <v>5.6800000000000033</v>
      </c>
    </row>
    <row r="95" spans="11:112" x14ac:dyDescent="0.2">
      <c r="K95">
        <f t="shared" ca="1" si="31"/>
        <v>14.400000000000004</v>
      </c>
      <c r="L95" t="s">
        <v>19</v>
      </c>
      <c r="M95">
        <f t="shared" ca="1" si="46"/>
        <v>4.8542073550682243</v>
      </c>
      <c r="N95">
        <f t="shared" ca="1" si="46"/>
        <v>4.8533550757721864</v>
      </c>
      <c r="O95">
        <f t="shared" ca="1" si="46"/>
        <v>4.8525100483881953</v>
      </c>
      <c r="P95">
        <f t="shared" ca="1" si="46"/>
        <v>4.8516723101290644</v>
      </c>
      <c r="Q95">
        <f t="shared" ca="1" si="46"/>
        <v>4.8508418968812945</v>
      </c>
      <c r="R95">
        <f t="shared" ca="1" si="46"/>
        <v>4.850018843126163</v>
      </c>
      <c r="S95">
        <f t="shared" ca="1" si="46"/>
        <v>4.8492031818581642</v>
      </c>
      <c r="T95">
        <f t="shared" ca="1" si="46"/>
        <v>4.848394944500825</v>
      </c>
      <c r="U95">
        <f t="shared" ca="1" si="46"/>
        <v>4.8475941608198099</v>
      </c>
      <c r="V95">
        <f t="shared" ca="1" si="46"/>
        <v>4.846800858833376</v>
      </c>
      <c r="W95">
        <f t="shared" ca="1" si="46"/>
        <v>4.8460150647201479</v>
      </c>
      <c r="X95">
        <f t="shared" ca="1" si="46"/>
        <v>4.8452368027242114</v>
      </c>
      <c r="Y95">
        <f t="shared" ca="1" si="46"/>
        <v>4.8444660950575571</v>
      </c>
      <c r="Z95">
        <f t="shared" ca="1" si="46"/>
        <v>4.8437029617998899</v>
      </c>
      <c r="AA95">
        <f t="shared" ca="1" si="46"/>
        <v>4.8429474207958689</v>
      </c>
      <c r="AB95">
        <f t="shared" ca="1" si="46"/>
        <v>4.8421994875497898</v>
      </c>
      <c r="AC95">
        <f t="shared" ca="1" si="46"/>
        <v>4.8414591751178211</v>
      </c>
      <c r="AD95">
        <f t="shared" ca="1" si="46"/>
        <v>4.8407264939978312</v>
      </c>
      <c r="AE95">
        <f t="shared" ca="1" si="46"/>
        <v>4.8400014520169536</v>
      </c>
      <c r="AF95">
        <f t="shared" ca="1" si="46"/>
        <v>4.8392840542169582</v>
      </c>
      <c r="AG95">
        <f t="shared" ca="1" si="46"/>
        <v>4.8385743027376131</v>
      </c>
      <c r="AH95">
        <f t="shared" ca="1" si="46"/>
        <v>4.8378721966981599</v>
      </c>
      <c r="AI95">
        <f t="shared" ca="1" si="46"/>
        <v>4.8371777320771026</v>
      </c>
      <c r="AJ95">
        <f t="shared" ca="1" si="46"/>
        <v>4.8364909015905253</v>
      </c>
      <c r="AK95">
        <f t="shared" ca="1" si="46"/>
        <v>4.8358116945691583</v>
      </c>
      <c r="AL95">
        <f t="shared" ca="1" si="46"/>
        <v>4.8351400968344675</v>
      </c>
      <c r="AM95">
        <f t="shared" ca="1" si="46"/>
        <v>4.8344760905740669</v>
      </c>
      <c r="AN95">
        <f t="shared" ca="1" si="46"/>
        <v>4.8338196542167848</v>
      </c>
      <c r="AO95">
        <f t="shared" ca="1" si="46"/>
        <v>4.8331707623077449</v>
      </c>
      <c r="AP95">
        <f t="shared" ca="1" si="46"/>
        <v>4.832529385383884</v>
      </c>
      <c r="AQ95">
        <f t="shared" ca="1" si="46"/>
        <v>4.8318954898503392</v>
      </c>
      <c r="AR95">
        <f t="shared" ca="1" si="46"/>
        <v>4.8312690378582017</v>
      </c>
      <c r="AS95">
        <f t="shared" ca="1" si="46"/>
        <v>4.8306499871841808</v>
      </c>
      <c r="AT95">
        <f t="shared" ca="1" si="46"/>
        <v>4.8300382911127544</v>
      </c>
      <c r="AU95">
        <f t="shared" ca="1" si="46"/>
        <v>4.8294338983214562</v>
      </c>
      <c r="AV95">
        <f t="shared" ca="1" si="46"/>
        <v>4.8288367527699734</v>
      </c>
      <c r="AW95">
        <f t="shared" ca="1" si="46"/>
        <v>4.82824679359382</v>
      </c>
      <c r="AX95">
        <f t="shared" ca="1" si="46"/>
        <v>4.8276639550033726</v>
      </c>
      <c r="AY95">
        <f t="shared" ca="1" si="46"/>
        <v>4.8270881661891281</v>
      </c>
      <c r="AZ95">
        <f t="shared" ca="1" si="46"/>
        <v>4.826519351234138</v>
      </c>
      <c r="BA95">
        <f t="shared" ca="1" si="46"/>
        <v>4.8259574290345615</v>
      </c>
      <c r="BB95">
        <f t="shared" ca="1" si="46"/>
        <v>4.8254023132294073</v>
      </c>
      <c r="BC95">
        <f t="shared" ca="1" si="46"/>
        <v>4.8248539121405871</v>
      </c>
      <c r="BD95">
        <f t="shared" ca="1" si="46"/>
        <v>4.8243121287244115</v>
      </c>
      <c r="BE95">
        <f t="shared" ca="1" si="46"/>
        <v>4.8237768605358049</v>
      </c>
      <c r="BF95">
        <f t="shared" ca="1" si="46"/>
        <v>4.8232479997064956</v>
      </c>
      <c r="BG95">
        <f t="shared" ca="1" si="46"/>
        <v>4.8227254329385651</v>
      </c>
      <c r="BH95">
        <f t="shared" ca="1" si="46"/>
        <v>4.822209041514701</v>
      </c>
      <c r="BI95">
        <f t="shared" ca="1" si="46"/>
        <v>4.821698701326639</v>
      </c>
      <c r="BJ95">
        <f t="shared" ca="1" si="46"/>
        <v>4.8211942829232717</v>
      </c>
      <c r="BK95">
        <f t="shared" ca="1" si="46"/>
        <v>4.8206956515798893</v>
      </c>
      <c r="BL95">
        <f t="shared" ca="1" si="46"/>
        <v>4.8202026673901406</v>
      </c>
      <c r="BM95">
        <f t="shared" ca="1" si="46"/>
        <v>4.8197151853821927</v>
      </c>
      <c r="BN95">
        <f t="shared" ca="1" si="46"/>
        <v>4.8192330556606287</v>
      </c>
      <c r="BO95">
        <f t="shared" ca="1" si="46"/>
        <v>4.8187561235755672</v>
      </c>
      <c r="BP95">
        <f t="shared" ca="1" si="46"/>
        <v>4.8182842299204518</v>
      </c>
      <c r="BQ95">
        <f t="shared" ca="1" si="46"/>
        <v>4.8178172111598601</v>
      </c>
      <c r="BR95">
        <f t="shared" ca="1" si="46"/>
        <v>4.8173548996885982</v>
      </c>
      <c r="BS95">
        <f t="shared" ca="1" si="46"/>
        <v>4.8168971241232041</v>
      </c>
      <c r="BT95">
        <f t="shared" ca="1" si="46"/>
        <v>4.8164437096268218</v>
      </c>
      <c r="BU95">
        <f t="shared" ca="1" si="46"/>
        <v>4.8159944782681956</v>
      </c>
      <c r="BV95">
        <f t="shared" ca="1" si="46"/>
        <v>4.8155492494152936</v>
      </c>
      <c r="BW95">
        <f t="shared" ca="1" si="46"/>
        <v>4.815107840163761</v>
      </c>
      <c r="BX95">
        <f t="shared" ca="1" si="46"/>
        <v>4.8146700658000823</v>
      </c>
      <c r="BY95">
        <f t="shared" ca="1" si="47"/>
        <v>4.8142357402989022</v>
      </c>
      <c r="BZ95">
        <f t="shared" ca="1" si="47"/>
        <v>4.8138046768535574</v>
      </c>
      <c r="CA95">
        <f t="shared" ca="1" si="47"/>
        <v>4.8133766884383027</v>
      </c>
      <c r="CB95">
        <f t="shared" ca="1" si="47"/>
        <v>4.8129515884001934</v>
      </c>
      <c r="CC95">
        <f t="shared" ca="1" si="47"/>
        <v>4.812529191077954</v>
      </c>
      <c r="CD95">
        <f t="shared" ca="1" si="47"/>
        <v>4.8121093124444663</v>
      </c>
      <c r="CE95">
        <f t="shared" ca="1" si="47"/>
        <v>4.8116917707687943</v>
      </c>
      <c r="CF95">
        <f t="shared" ca="1" si="47"/>
        <v>4.8112763872928763</v>
      </c>
      <c r="CG95">
        <f t="shared" ca="1" si="47"/>
        <v>4.8108629869172272</v>
      </c>
      <c r="CH95">
        <f t="shared" ca="1" si="47"/>
        <v>4.8104513988891027</v>
      </c>
      <c r="CI95">
        <f t="shared" ca="1" si="47"/>
        <v>4.8100414574857586</v>
      </c>
      <c r="CJ95">
        <f t="shared" ca="1" si="47"/>
        <v>4.8096330026846195</v>
      </c>
      <c r="CK95">
        <f t="shared" ca="1" si="47"/>
        <v>4.8092258808112938</v>
      </c>
      <c r="CL95">
        <f t="shared" ca="1" si="47"/>
        <v>4.8088199451557516</v>
      </c>
      <c r="CM95">
        <f t="shared" ca="1" si="47"/>
        <v>4.8084150565462283</v>
      </c>
      <c r="CN95">
        <f t="shared" ca="1" si="47"/>
        <v>4.8080110838700456</v>
      </c>
      <c r="CO95">
        <f t="shared" ca="1" si="47"/>
        <v>4.8076079045301405</v>
      </c>
      <c r="CP95">
        <f t="shared" ca="1" si="47"/>
        <v>4.8072054048261634</v>
      </c>
      <c r="CQ95">
        <f t="shared" ca="1" si="47"/>
        <v>4.8068034802491839</v>
      </c>
      <c r="CR95">
        <f t="shared" ca="1" si="47"/>
        <v>4.8064020356797288</v>
      </c>
      <c r="CS95">
        <f t="shared" ca="1" si="47"/>
        <v>4.8060009854799359</v>
      </c>
      <c r="CT95">
        <f t="shared" ca="1" si="47"/>
        <v>4.805600253472134</v>
      </c>
      <c r="CU95">
        <f t="shared" ca="1" si="47"/>
        <v>4.8051997727982911</v>
      </c>
      <c r="CV95">
        <f t="shared" ca="1" si="47"/>
        <v>4.8047994856574512</v>
      </c>
      <c r="CW95">
        <f t="shared" ca="1" si="47"/>
        <v>4.8043993429215002</v>
      </c>
      <c r="CX95">
        <f t="shared" ca="1" si="47"/>
        <v>4.8039993036335362</v>
      </c>
      <c r="CY95">
        <f t="shared" ca="1" si="47"/>
        <v>4.8035993343974166</v>
      </c>
      <c r="CZ95">
        <f t="shared" ca="1" si="47"/>
        <v>4.8031994086718788</v>
      </c>
      <c r="DA95">
        <f t="shared" ca="1" si="47"/>
        <v>4.8027995059875632</v>
      </c>
      <c r="DB95">
        <f t="shared" ca="1" si="47"/>
        <v>4.8023996111103093</v>
      </c>
      <c r="DC95">
        <f t="shared" ca="1" si="47"/>
        <v>4.8019997131784127</v>
      </c>
      <c r="DD95">
        <f t="shared" ca="1" si="47"/>
        <v>4.8015998048452548</v>
      </c>
      <c r="DE95">
        <f t="shared" ca="1" si="47"/>
        <v>4.8011998814606391</v>
      </c>
      <c r="DF95">
        <f t="shared" ca="1" si="47"/>
        <v>4.8007999403240982</v>
      </c>
      <c r="DG95">
        <f t="shared" ca="1" si="47"/>
        <v>4.8003999800402752</v>
      </c>
      <c r="DH95">
        <f t="shared" ca="1" si="47"/>
        <v>6.4000000000000039</v>
      </c>
    </row>
    <row r="96" spans="11:112" x14ac:dyDescent="0.2">
      <c r="K96">
        <f t="shared" ca="1" si="31"/>
        <v>15.120000000000005</v>
      </c>
      <c r="L96" t="s">
        <v>19</v>
      </c>
      <c r="M96">
        <f t="shared" ca="1" si="46"/>
        <v>5.4875621788747306</v>
      </c>
      <c r="N96">
        <f t="shared" ca="1" si="46"/>
        <v>5.4868808585165469</v>
      </c>
      <c r="O96">
        <f t="shared" ca="1" si="46"/>
        <v>5.4862052859799402</v>
      </c>
      <c r="P96">
        <f t="shared" ca="1" si="46"/>
        <v>5.4855354583230138</v>
      </c>
      <c r="Q96">
        <f t="shared" ca="1" si="46"/>
        <v>5.4848713710057302</v>
      </c>
      <c r="R96">
        <f t="shared" ca="1" si="46"/>
        <v>5.4842130178379138</v>
      </c>
      <c r="S96">
        <f t="shared" ca="1" si="46"/>
        <v>5.4835603909266997</v>
      </c>
      <c r="T96">
        <f t="shared" ca="1" si="46"/>
        <v>5.4829134806234991</v>
      </c>
      <c r="U96">
        <f t="shared" ca="1" si="46"/>
        <v>5.4822722754705673</v>
      </c>
      <c r="V96">
        <f t="shared" ca="1" si="46"/>
        <v>5.4816367621472635</v>
      </c>
      <c r="W96">
        <f t="shared" ca="1" si="46"/>
        <v>5.4810069254161036</v>
      </c>
      <c r="X96">
        <f t="shared" ca="1" si="46"/>
        <v>5.4803827480687382</v>
      </c>
      <c r="Y96">
        <f t="shared" ca="1" si="46"/>
        <v>5.4797642108719389</v>
      </c>
      <c r="Z96">
        <f t="shared" ca="1" si="46"/>
        <v>5.4791512925137589</v>
      </c>
      <c r="AA96">
        <f t="shared" ca="1" si="46"/>
        <v>5.4785439695499987</v>
      </c>
      <c r="AB96">
        <f t="shared" ca="1" si="46"/>
        <v>5.4779422163511446</v>
      </c>
      <c r="AC96">
        <f t="shared" ca="1" si="46"/>
        <v>5.477346005049923</v>
      </c>
      <c r="AD96">
        <f t="shared" ca="1" si="46"/>
        <v>5.4767553054896858</v>
      </c>
      <c r="AE96">
        <f t="shared" ca="1" si="46"/>
        <v>5.47617008517381</v>
      </c>
      <c r="AF96">
        <f t="shared" ca="1" si="46"/>
        <v>5.4755903092163143</v>
      </c>
      <c r="AG96">
        <f t="shared" ca="1" si="46"/>
        <v>5.4750159402939111</v>
      </c>
      <c r="AH96">
        <f t="shared" ca="1" si="46"/>
        <v>5.474446938599784</v>
      </c>
      <c r="AI96">
        <f t="shared" ca="1" si="46"/>
        <v>5.4738832617992728</v>
      </c>
      <c r="AJ96">
        <f t="shared" ca="1" si="46"/>
        <v>5.4733248649877995</v>
      </c>
      <c r="AK96">
        <f t="shared" ca="1" si="46"/>
        <v>5.4727717006512888</v>
      </c>
      <c r="AL96">
        <f t="shared" ca="1" si="46"/>
        <v>5.4722237186294205</v>
      </c>
      <c r="AM96">
        <f t="shared" ca="1" si="46"/>
        <v>5.4716808660819929</v>
      </c>
      <c r="AN96">
        <f t="shared" ca="1" si="46"/>
        <v>5.4711430874587794</v>
      </c>
      <c r="AO96">
        <f t="shared" ca="1" si="46"/>
        <v>5.4706103244732036</v>
      </c>
      <c r="AP96">
        <f t="shared" ca="1" si="46"/>
        <v>5.4700825160802351</v>
      </c>
      <c r="AQ96">
        <f t="shared" ca="1" si="46"/>
        <v>5.4695595984588508</v>
      </c>
      <c r="AR96">
        <f t="shared" ca="1" si="46"/>
        <v>5.4690415049995371</v>
      </c>
      <c r="AS96">
        <f t="shared" ca="1" si="46"/>
        <v>5.4685281662971628</v>
      </c>
      <c r="AT96">
        <f t="shared" ca="1" si="46"/>
        <v>5.4680195101497446</v>
      </c>
      <c r="AU96">
        <f t="shared" ca="1" si="46"/>
        <v>5.4675154615634876</v>
      </c>
      <c r="AV96">
        <f t="shared" ca="1" si="46"/>
        <v>5.4670159427646077</v>
      </c>
      <c r="AW96">
        <f t="shared" ca="1" si="46"/>
        <v>5.4665208732183652</v>
      </c>
      <c r="AX96">
        <f t="shared" ca="1" si="46"/>
        <v>5.4660301696558049</v>
      </c>
      <c r="AY96">
        <f t="shared" ca="1" si="46"/>
        <v>5.465543746108688</v>
      </c>
      <c r="AZ96">
        <f t="shared" ca="1" si="46"/>
        <v>5.4650615139531009</v>
      </c>
      <c r="BA96">
        <f t="shared" ca="1" si="46"/>
        <v>5.464583381962191</v>
      </c>
      <c r="BB96">
        <f t="shared" ca="1" si="46"/>
        <v>5.4641092563685589</v>
      </c>
      <c r="BC96">
        <f t="shared" ca="1" si="46"/>
        <v>5.4636390409367239</v>
      </c>
      <c r="BD96">
        <f t="shared" ca="1" si="46"/>
        <v>5.4631726370461591</v>
      </c>
      <c r="BE96">
        <f t="shared" ca="1" si="46"/>
        <v>5.4627099437852946</v>
      </c>
      <c r="BF96">
        <f t="shared" ca="1" si="46"/>
        <v>5.4622508580569136</v>
      </c>
      <c r="BG96">
        <f t="shared" ca="1" si="46"/>
        <v>5.461795274695322</v>
      </c>
      <c r="BH96">
        <f t="shared" ca="1" si="46"/>
        <v>5.4613430865956101</v>
      </c>
      <c r="BI96">
        <f t="shared" ca="1" si="46"/>
        <v>5.4608941848553023</v>
      </c>
      <c r="BJ96">
        <f t="shared" ca="1" si="46"/>
        <v>5.4604484589286164</v>
      </c>
      <c r="BK96">
        <f t="shared" ca="1" si="46"/>
        <v>5.4600057967935118</v>
      </c>
      <c r="BL96">
        <f t="shared" ca="1" si="46"/>
        <v>5.4595660851315904</v>
      </c>
      <c r="BM96">
        <f t="shared" ca="1" si="46"/>
        <v>5.4591292095208637</v>
      </c>
      <c r="BN96">
        <f t="shared" ca="1" si="46"/>
        <v>5.4586950546412769</v>
      </c>
      <c r="BO96">
        <f t="shared" ca="1" si="46"/>
        <v>5.4582635044927859</v>
      </c>
      <c r="BP96">
        <f t="shared" ca="1" si="46"/>
        <v>5.4578344426256455</v>
      </c>
      <c r="BQ96">
        <f t="shared" ca="1" si="46"/>
        <v>5.4574077523824469</v>
      </c>
      <c r="BR96">
        <f t="shared" ca="1" si="46"/>
        <v>5.4569833171512752</v>
      </c>
      <c r="BS96">
        <f t="shared" ca="1" si="46"/>
        <v>5.456561020629219</v>
      </c>
      <c r="BT96">
        <f t="shared" ca="1" si="46"/>
        <v>5.4561407470952945</v>
      </c>
      <c r="BU96">
        <f t="shared" ca="1" si="46"/>
        <v>5.4557223816915963</v>
      </c>
      <c r="BV96">
        <f t="shared" ca="1" si="46"/>
        <v>5.4553058107114296</v>
      </c>
      <c r="BW96">
        <f t="shared" ca="1" si="46"/>
        <v>5.4548909218928072</v>
      </c>
      <c r="BX96">
        <f t="shared" ref="BX96" ca="1" si="48">BX40</f>
        <v>5.454477604715632</v>
      </c>
      <c r="BY96">
        <f t="shared" ca="1" si="47"/>
        <v>5.4540657507005816</v>
      </c>
      <c r="BZ96">
        <f t="shared" ca="1" si="47"/>
        <v>5.4536552537075282</v>
      </c>
      <c r="CA96">
        <f t="shared" ca="1" si="47"/>
        <v>5.4532460102311031</v>
      </c>
      <c r="CB96">
        <f t="shared" ca="1" si="47"/>
        <v>5.4528379196908379</v>
      </c>
      <c r="CC96">
        <f t="shared" ca="1" si="47"/>
        <v>5.4524308847130705</v>
      </c>
      <c r="CD96">
        <f t="shared" ca="1" si="47"/>
        <v>5.4520248114016754</v>
      </c>
      <c r="CE96">
        <f t="shared" ca="1" si="47"/>
        <v>5.4516196095945011</v>
      </c>
      <c r="CF96">
        <f t="shared" ca="1" si="47"/>
        <v>5.4512151931022865</v>
      </c>
      <c r="CG96">
        <f t="shared" ca="1" si="47"/>
        <v>5.4508114799267391</v>
      </c>
      <c r="CH96">
        <f t="shared" ca="1" si="47"/>
        <v>5.4504083924544782</v>
      </c>
      <c r="CI96">
        <f t="shared" ca="1" si="47"/>
        <v>5.4500058576234993</v>
      </c>
      <c r="CJ96">
        <f t="shared" ca="1" si="47"/>
        <v>5.4496038070590025</v>
      </c>
      <c r="CK96">
        <f t="shared" ca="1" si="47"/>
        <v>5.4492021771755423</v>
      </c>
      <c r="CL96">
        <f t="shared" ca="1" si="47"/>
        <v>5.4488009092427685</v>
      </c>
      <c r="CM96">
        <f t="shared" ca="1" si="47"/>
        <v>5.448399949412404</v>
      </c>
      <c r="CN96">
        <f t="shared" ca="1" si="47"/>
        <v>5.4479992487045035</v>
      </c>
      <c r="CO96">
        <f t="shared" ca="1" si="47"/>
        <v>5.4475987629517375</v>
      </c>
      <c r="CP96">
        <f t="shared" ca="1" si="47"/>
        <v>5.4471984527010298</v>
      </c>
      <c r="CQ96">
        <f t="shared" ca="1" si="47"/>
        <v>5.4467982830727486</v>
      </c>
      <c r="CR96">
        <f t="shared" ca="1" si="47"/>
        <v>5.4463982235785249</v>
      </c>
      <c r="CS96">
        <f t="shared" ca="1" si="47"/>
        <v>5.4459982478997686</v>
      </c>
      <c r="CT96">
        <f t="shared" ca="1" si="47"/>
        <v>5.445598333630004</v>
      </c>
      <c r="CU96">
        <f t="shared" ca="1" si="47"/>
        <v>5.4451984619852674</v>
      </c>
      <c r="CV96">
        <f t="shared" ca="1" si="47"/>
        <v>5.4447986174878569</v>
      </c>
      <c r="CW96">
        <f t="shared" ca="1" si="47"/>
        <v>5.444398787629809</v>
      </c>
      <c r="CX96">
        <f t="shared" ca="1" si="47"/>
        <v>5.4439989625233531</v>
      </c>
      <c r="CY96">
        <f t="shared" ca="1" si="47"/>
        <v>5.4435991345464156</v>
      </c>
      <c r="CZ96">
        <f t="shared" ca="1" si="47"/>
        <v>5.4431992979916659</v>
      </c>
      <c r="DA96">
        <f t="shared" ca="1" si="47"/>
        <v>5.4427994487278015</v>
      </c>
      <c r="DB96">
        <f t="shared" ca="1" si="47"/>
        <v>5.4423995838815262</v>
      </c>
      <c r="DC96">
        <f t="shared" ca="1" si="47"/>
        <v>5.4419997015479611</v>
      </c>
      <c r="DD96">
        <f t="shared" ca="1" si="47"/>
        <v>5.4415998005359532</v>
      </c>
      <c r="DE96">
        <f t="shared" ca="1" si="47"/>
        <v>5.4411998801530839</v>
      </c>
      <c r="DF96">
        <f t="shared" ca="1" si="47"/>
        <v>5.4407999400328846</v>
      </c>
      <c r="DG96">
        <f t="shared" ca="1" si="47"/>
        <v>5.4403999800042122</v>
      </c>
      <c r="DH96">
        <f t="shared" ca="1" si="47"/>
        <v>7.1200000000000045</v>
      </c>
    </row>
    <row r="97" spans="11:112" x14ac:dyDescent="0.2">
      <c r="K97">
        <f t="shared" ca="1" si="31"/>
        <v>15.840000000000005</v>
      </c>
      <c r="L97" t="s">
        <v>19</v>
      </c>
      <c r="M97">
        <f t="shared" ref="M97:BX100" ca="1" si="49">M41</f>
        <v>6.1238826373467115</v>
      </c>
      <c r="N97">
        <f t="shared" ca="1" si="49"/>
        <v>6.1233114545167053</v>
      </c>
      <c r="O97">
        <f t="shared" ca="1" si="49"/>
        <v>6.1227445644776024</v>
      </c>
      <c r="P97">
        <f t="shared" ca="1" si="49"/>
        <v>6.122181940866577</v>
      </c>
      <c r="Q97">
        <f t="shared" ca="1" si="49"/>
        <v>6.1216235559834091</v>
      </c>
      <c r="R97">
        <f t="shared" ca="1" si="49"/>
        <v>6.121069380770785</v>
      </c>
      <c r="S97">
        <f t="shared" ca="1" si="49"/>
        <v>6.1205193847953181</v>
      </c>
      <c r="T97">
        <f t="shared" ca="1" si="49"/>
        <v>6.1199735362293941</v>
      </c>
      <c r="U97">
        <f t="shared" ca="1" si="49"/>
        <v>6.1194318018339047</v>
      </c>
      <c r="V97">
        <f t="shared" ca="1" si="49"/>
        <v>6.1188941469419929</v>
      </c>
      <c r="W97">
        <f t="shared" ca="1" si="49"/>
        <v>6.118360535443899</v>
      </c>
      <c r="X97">
        <f t="shared" ca="1" si="49"/>
        <v>6.1178309297730236</v>
      </c>
      <c r="Y97">
        <f t="shared" ca="1" si="49"/>
        <v>6.1173052908933148</v>
      </c>
      <c r="Z97">
        <f t="shared" ca="1" si="49"/>
        <v>6.1167835782881061</v>
      </c>
      <c r="AA97">
        <f t="shared" ca="1" si="49"/>
        <v>6.116265749950526</v>
      </c>
      <c r="AB97">
        <f t="shared" ca="1" si="49"/>
        <v>6.1157517623756181</v>
      </c>
      <c r="AC97">
        <f t="shared" ca="1" si="49"/>
        <v>6.1152415705542964</v>
      </c>
      <c r="AD97">
        <f t="shared" ca="1" si="49"/>
        <v>6.1147351279692801</v>
      </c>
      <c r="AE97">
        <f t="shared" ca="1" si="49"/>
        <v>6.114232386593164</v>
      </c>
      <c r="AF97">
        <f t="shared" ca="1" si="49"/>
        <v>6.1137332968887588</v>
      </c>
      <c r="AG97">
        <f t="shared" ca="1" si="49"/>
        <v>6.1132378078118874</v>
      </c>
      <c r="AH97">
        <f t="shared" ca="1" si="49"/>
        <v>6.1127458668167574</v>
      </c>
      <c r="AI97">
        <f t="shared" ca="1" si="49"/>
        <v>6.1122574198641031</v>
      </c>
      <c r="AJ97">
        <f t="shared" ca="1" si="49"/>
        <v>6.1117724114322609</v>
      </c>
      <c r="AK97">
        <f t="shared" ca="1" si="49"/>
        <v>6.1112907845313487</v>
      </c>
      <c r="AL97">
        <f t="shared" ca="1" si="49"/>
        <v>6.1108124807206972</v>
      </c>
      <c r="AM97">
        <f t="shared" ca="1" si="49"/>
        <v>6.1103374401297632</v>
      </c>
      <c r="AN97">
        <f t="shared" ca="1" si="49"/>
        <v>6.1098656014826274</v>
      </c>
      <c r="AO97">
        <f t="shared" ca="1" si="49"/>
        <v>6.1093969021263241</v>
      </c>
      <c r="AP97">
        <f t="shared" ca="1" si="49"/>
        <v>6.1089312780631202</v>
      </c>
      <c r="AQ97">
        <f t="shared" ca="1" si="49"/>
        <v>6.1084686639869403</v>
      </c>
      <c r="AR97">
        <f t="shared" ca="1" si="49"/>
        <v>6.1080089933240886</v>
      </c>
      <c r="AS97">
        <f t="shared" ca="1" si="49"/>
        <v>6.107552198278456</v>
      </c>
      <c r="AT97">
        <f t="shared" ca="1" si="49"/>
        <v>6.1070982098813218</v>
      </c>
      <c r="AU97">
        <f t="shared" ca="1" si="49"/>
        <v>6.1066469580459311</v>
      </c>
      <c r="AV97">
        <f t="shared" ca="1" si="49"/>
        <v>6.1061983716269532</v>
      </c>
      <c r="AW97">
        <f t="shared" ca="1" si="49"/>
        <v>6.1057523784849534</v>
      </c>
      <c r="AX97">
        <f t="shared" ca="1" si="49"/>
        <v>6.1053089055559751</v>
      </c>
      <c r="AY97">
        <f t="shared" ca="1" si="49"/>
        <v>6.1048678789263056</v>
      </c>
      <c r="AZ97">
        <f t="shared" ca="1" si="49"/>
        <v>6.1044292239125095</v>
      </c>
      <c r="BA97">
        <f t="shared" ca="1" si="49"/>
        <v>6.1039928651467346</v>
      </c>
      <c r="BB97">
        <f t="shared" ca="1" si="49"/>
        <v>6.1035587266673454</v>
      </c>
      <c r="BC97">
        <f t="shared" ca="1" si="49"/>
        <v>6.1031267320147977</v>
      </c>
      <c r="BD97">
        <f t="shared" ca="1" si="49"/>
        <v>6.1026968043327772</v>
      </c>
      <c r="BE97">
        <f t="shared" ca="1" si="49"/>
        <v>6.1022688664744464</v>
      </c>
      <c r="BF97">
        <f t="shared" ca="1" si="49"/>
        <v>6.1018428411136982</v>
      </c>
      <c r="BG97">
        <f t="shared" ca="1" si="49"/>
        <v>6.1014186508612482</v>
      </c>
      <c r="BH97">
        <f t="shared" ca="1" si="49"/>
        <v>6.1009962183853093</v>
      </c>
      <c r="BI97">
        <f t="shared" ca="1" si="49"/>
        <v>6.1005754665366094</v>
      </c>
      <c r="BJ97">
        <f t="shared" ca="1" si="49"/>
        <v>6.100156318477409</v>
      </c>
      <c r="BK97">
        <f t="shared" ca="1" si="49"/>
        <v>6.0997386978141179</v>
      </c>
      <c r="BL97">
        <f t="shared" ca="1" si="49"/>
        <v>6.099322528733099</v>
      </c>
      <c r="BM97">
        <f t="shared" ca="1" si="49"/>
        <v>6.0989077361391262</v>
      </c>
      <c r="BN97">
        <f t="shared" ca="1" si="49"/>
        <v>6.0984942457959148</v>
      </c>
      <c r="BO97">
        <f t="shared" ca="1" si="49"/>
        <v>6.0980819844681342</v>
      </c>
      <c r="BP97">
        <f t="shared" ca="1" si="49"/>
        <v>6.0976708800641237</v>
      </c>
      <c r="BQ97">
        <f t="shared" ca="1" si="49"/>
        <v>6.0972608617786062</v>
      </c>
      <c r="BR97">
        <f t="shared" ca="1" si="49"/>
        <v>6.0968518602345254</v>
      </c>
      <c r="BS97">
        <f t="shared" ca="1" si="49"/>
        <v>6.0964438076231042</v>
      </c>
      <c r="BT97">
        <f t="shared" ca="1" si="49"/>
        <v>6.0960366378411699</v>
      </c>
      <c r="BU97">
        <f t="shared" ca="1" si="49"/>
        <v>6.0956302866247283</v>
      </c>
      <c r="BV97">
        <f t="shared" ca="1" si="49"/>
        <v>6.0952246916777026</v>
      </c>
      <c r="BW97">
        <f t="shared" ca="1" si="49"/>
        <v>6.0948197927947243</v>
      </c>
      <c r="BX97">
        <f t="shared" ca="1" si="49"/>
        <v>6.0944155319768472</v>
      </c>
      <c r="BY97">
        <f t="shared" ca="1" si="47"/>
        <v>6.0940118535389916</v>
      </c>
      <c r="BZ97">
        <f t="shared" ca="1" si="47"/>
        <v>6.093608704207961</v>
      </c>
      <c r="CA97">
        <f t="shared" ca="1" si="47"/>
        <v>6.0932060332098361</v>
      </c>
      <c r="CB97">
        <f t="shared" ca="1" si="47"/>
        <v>6.0928037923456344</v>
      </c>
      <c r="CC97">
        <f t="shared" ca="1" si="47"/>
        <v>6.092401936054106</v>
      </c>
      <c r="CD97">
        <f t="shared" ca="1" si="47"/>
        <v>6.09200042146065</v>
      </c>
      <c r="CE97">
        <f t="shared" ca="1" si="47"/>
        <v>6.091599208411389</v>
      </c>
      <c r="CF97">
        <f t="shared" ca="1" si="47"/>
        <v>6.0911982594915948</v>
      </c>
      <c r="CG97">
        <f t="shared" ca="1" si="47"/>
        <v>6.0907975400277694</v>
      </c>
      <c r="CH97">
        <f t="shared" ca="1" si="47"/>
        <v>6.0903970180728564</v>
      </c>
      <c r="CI97">
        <f t="shared" ca="1" si="47"/>
        <v>6.0899966643742838</v>
      </c>
      <c r="CJ97">
        <f t="shared" ca="1" si="47"/>
        <v>6.0895964523247335</v>
      </c>
      <c r="CK97">
        <f t="shared" ca="1" si="47"/>
        <v>6.0891963578957728</v>
      </c>
      <c r="CL97">
        <f t="shared" ca="1" si="47"/>
        <v>6.0887963595548076</v>
      </c>
      <c r="CM97">
        <f t="shared" ca="1" si="47"/>
        <v>6.0883964381660594</v>
      </c>
      <c r="CN97">
        <f t="shared" ca="1" si="47"/>
        <v>6.0879965768765736</v>
      </c>
      <c r="CO97">
        <f t="shared" ca="1" si="47"/>
        <v>6.0875967609886121</v>
      </c>
      <c r="CP97">
        <f t="shared" ca="1" si="47"/>
        <v>6.0871969778200814</v>
      </c>
      <c r="CQ97">
        <f t="shared" ca="1" si="47"/>
        <v>6.0867972165548778</v>
      </c>
      <c r="CR97">
        <f t="shared" ca="1" si="47"/>
        <v>6.086397468085468</v>
      </c>
      <c r="CS97">
        <f t="shared" ca="1" si="47"/>
        <v>6.0859977248500581</v>
      </c>
      <c r="CT97">
        <f t="shared" ca="1" si="47"/>
        <v>6.0855979806670861</v>
      </c>
      <c r="CU97">
        <f t="shared" ca="1" si="47"/>
        <v>6.0851982305697589</v>
      </c>
      <c r="CV97">
        <f t="shared" ca="1" si="47"/>
        <v>6.0847984706434977</v>
      </c>
      <c r="CW97">
        <f t="shared" ca="1" si="47"/>
        <v>6.0843986978690898</v>
      </c>
      <c r="CX97">
        <f t="shared" ca="1" si="47"/>
        <v>6.08399890997417</v>
      </c>
      <c r="CY97">
        <f t="shared" ca="1" si="47"/>
        <v>6.0835991052954999</v>
      </c>
      <c r="CZ97">
        <f t="shared" ca="1" si="47"/>
        <v>6.0831992826540553</v>
      </c>
      <c r="DA97">
        <f t="shared" ca="1" si="47"/>
        <v>6.082799441244557</v>
      </c>
      <c r="DB97">
        <f t="shared" ca="1" si="47"/>
        <v>6.082399580540466</v>
      </c>
      <c r="DC97">
        <f t="shared" ca="1" si="47"/>
        <v>6.0819997002149186</v>
      </c>
      <c r="DD97">
        <f t="shared" ca="1" si="47"/>
        <v>6.0815998000773206</v>
      </c>
      <c r="DE97">
        <f t="shared" ca="1" si="47"/>
        <v>6.0811998800247631</v>
      </c>
      <c r="DF97">
        <f t="shared" ca="1" si="47"/>
        <v>6.0807999400067496</v>
      </c>
      <c r="DG97">
        <f t="shared" ca="1" si="47"/>
        <v>6.0803999800012818</v>
      </c>
      <c r="DH97">
        <f t="shared" ca="1" si="47"/>
        <v>7.8400000000000052</v>
      </c>
    </row>
    <row r="98" spans="11:112" x14ac:dyDescent="0.2">
      <c r="K98">
        <f t="shared" ca="1" si="31"/>
        <v>16.560000000000006</v>
      </c>
      <c r="L98" t="s">
        <v>19</v>
      </c>
      <c r="M98">
        <f t="shared" ca="1" si="49"/>
        <v>6.7618836817574701</v>
      </c>
      <c r="N98">
        <f t="shared" ca="1" si="49"/>
        <v>6.7613805565453706</v>
      </c>
      <c r="O98">
        <f t="shared" ca="1" si="49"/>
        <v>6.7608805359988597</v>
      </c>
      <c r="P98">
        <f t="shared" ca="1" si="49"/>
        <v>6.7603835832337538</v>
      </c>
      <c r="Q98">
        <f t="shared" ca="1" si="49"/>
        <v>6.759889660472413</v>
      </c>
      <c r="R98">
        <f t="shared" ca="1" si="49"/>
        <v>6.7593987290491695</v>
      </c>
      <c r="S98">
        <f t="shared" ca="1" si="49"/>
        <v>6.7589107494168967</v>
      </c>
      <c r="T98">
        <f t="shared" ca="1" si="49"/>
        <v>6.7584256811547867</v>
      </c>
      <c r="U98">
        <f t="shared" ca="1" si="49"/>
        <v>6.7579434829773879</v>
      </c>
      <c r="V98">
        <f t="shared" ca="1" si="49"/>
        <v>6.7574641127449686</v>
      </c>
      <c r="W98">
        <f t="shared" ca="1" si="49"/>
        <v>6.75698752747524</v>
      </c>
      <c r="X98">
        <f t="shared" ca="1" si="49"/>
        <v>6.7565136833565083</v>
      </c>
      <c r="Y98">
        <f t="shared" ca="1" si="49"/>
        <v>6.7560425357622931</v>
      </c>
      <c r="Z98">
        <f t="shared" ca="1" si="49"/>
        <v>6.7555740392675032</v>
      </c>
      <c r="AA98">
        <f t="shared" ca="1" si="49"/>
        <v>6.7551081476661823</v>
      </c>
      <c r="AB98">
        <f t="shared" ca="1" si="49"/>
        <v>6.7546448139908897</v>
      </c>
      <c r="AC98">
        <f t="shared" ca="1" si="49"/>
        <v>6.7541839905337984</v>
      </c>
      <c r="AD98">
        <f t="shared" ca="1" si="49"/>
        <v>6.7537256288695247</v>
      </c>
      <c r="AE98">
        <f t="shared" ca="1" si="49"/>
        <v>6.7532696798797591</v>
      </c>
      <c r="AF98">
        <f t="shared" ca="1" si="49"/>
        <v>6.7528160937797495</v>
      </c>
      <c r="AG98">
        <f t="shared" ca="1" si="49"/>
        <v>6.7523648201466706</v>
      </c>
      <c r="AH98">
        <f t="shared" ca="1" si="49"/>
        <v>6.7519158079499313</v>
      </c>
      <c r="AI98">
        <f t="shared" ca="1" si="49"/>
        <v>6.751469005583477</v>
      </c>
      <c r="AJ98">
        <f t="shared" ca="1" si="49"/>
        <v>6.7510243609000939</v>
      </c>
      <c r="AK98">
        <f t="shared" ca="1" si="49"/>
        <v>6.7505818212477671</v>
      </c>
      <c r="AL98">
        <f t="shared" ca="1" si="49"/>
        <v>6.7501413335081173</v>
      </c>
      <c r="AM98">
        <f t="shared" ca="1" si="49"/>
        <v>6.7497028441369453</v>
      </c>
      <c r="AN98">
        <f t="shared" ca="1" si="49"/>
        <v>6.749266299206889</v>
      </c>
      <c r="AO98">
        <f t="shared" ca="1" si="49"/>
        <v>6.7488316444522178</v>
      </c>
      <c r="AP98">
        <f t="shared" ca="1" si="49"/>
        <v>6.7483988253157365</v>
      </c>
      <c r="AQ98">
        <f t="shared" ca="1" si="49"/>
        <v>6.7479677869978447</v>
      </c>
      <c r="AR98">
        <f t="shared" ca="1" si="49"/>
        <v>6.7475384745076852</v>
      </c>
      <c r="AS98">
        <f t="shared" ca="1" si="49"/>
        <v>6.7471108327163716</v>
      </c>
      <c r="AT98">
        <f t="shared" ca="1" si="49"/>
        <v>6.7466848064122793</v>
      </c>
      <c r="AU98">
        <f t="shared" ca="1" si="49"/>
        <v>6.7462603403583099</v>
      </c>
      <c r="AV98">
        <f t="shared" ca="1" si="49"/>
        <v>6.7458373793511051</v>
      </c>
      <c r="AW98">
        <f t="shared" ca="1" si="49"/>
        <v>6.745415868282107</v>
      </c>
      <c r="AX98">
        <f t="shared" ca="1" si="49"/>
        <v>6.7449957522003663</v>
      </c>
      <c r="AY98">
        <f t="shared" ca="1" si="49"/>
        <v>6.7445769763770365</v>
      </c>
      <c r="AZ98">
        <f t="shared" ca="1" si="49"/>
        <v>6.7441594863713563</v>
      </c>
      <c r="BA98">
        <f t="shared" ca="1" si="49"/>
        <v>6.7437432280980385</v>
      </c>
      <c r="BB98">
        <f t="shared" ca="1" si="49"/>
        <v>6.7433281478958476</v>
      </c>
      <c r="BC98">
        <f t="shared" ca="1" si="49"/>
        <v>6.7429141925972385</v>
      </c>
      <c r="BD98">
        <f t="shared" ca="1" si="49"/>
        <v>6.7425013095988025</v>
      </c>
      <c r="BE98">
        <f t="shared" ca="1" si="49"/>
        <v>6.7420894469323098</v>
      </c>
      <c r="BF98">
        <f t="shared" ca="1" si="49"/>
        <v>6.7416785533361043</v>
      </c>
      <c r="BG98">
        <f t="shared" ca="1" si="49"/>
        <v>6.7412685783265749</v>
      </c>
      <c r="BH98">
        <f t="shared" ca="1" si="49"/>
        <v>6.740859472269416</v>
      </c>
      <c r="BI98">
        <f t="shared" ca="1" si="49"/>
        <v>6.740451186450346</v>
      </c>
      <c r="BJ98">
        <f t="shared" ca="1" si="49"/>
        <v>6.7400436731449664</v>
      </c>
      <c r="BK98">
        <f t="shared" ca="1" si="49"/>
        <v>6.7396368856873723</v>
      </c>
      <c r="BL98">
        <f t="shared" ca="1" si="49"/>
        <v>6.739230778537169</v>
      </c>
      <c r="BM98">
        <f t="shared" ca="1" si="49"/>
        <v>6.7388253073444755</v>
      </c>
      <c r="BN98">
        <f t="shared" ca="1" si="49"/>
        <v>6.7384204290125131</v>
      </c>
      <c r="BO98">
        <f t="shared" ca="1" si="49"/>
        <v>6.7380161017573368</v>
      </c>
      <c r="BP98">
        <f t="shared" ca="1" si="49"/>
        <v>6.7376122851642783</v>
      </c>
      <c r="BQ98">
        <f t="shared" ca="1" si="49"/>
        <v>6.7372089402406639</v>
      </c>
      <c r="BR98">
        <f t="shared" ca="1" si="49"/>
        <v>6.736806029464331</v>
      </c>
      <c r="BS98">
        <f t="shared" ca="1" si="49"/>
        <v>6.7364035168275258</v>
      </c>
      <c r="BT98">
        <f t="shared" ca="1" si="49"/>
        <v>6.7360013678757156</v>
      </c>
      <c r="BU98">
        <f t="shared" ca="1" si="49"/>
        <v>6.7355995497408818</v>
      </c>
      <c r="BV98">
        <f t="shared" ca="1" si="49"/>
        <v>6.7351980311689088</v>
      </c>
      <c r="BW98">
        <f t="shared" ca="1" si="49"/>
        <v>6.7347967825406663</v>
      </c>
      <c r="BX98">
        <f t="shared" ca="1" si="49"/>
        <v>6.7343957758864228</v>
      </c>
      <c r="BY98">
        <f t="shared" ca="1" si="47"/>
        <v>6.7339949848932772</v>
      </c>
      <c r="BZ98">
        <f t="shared" ca="1" si="47"/>
        <v>6.7335943849053805</v>
      </c>
      <c r="CA98">
        <f t="shared" ca="1" si="47"/>
        <v>6.7331939529167029</v>
      </c>
      <c r="CB98">
        <f t="shared" ca="1" si="47"/>
        <v>6.7327936675562068</v>
      </c>
      <c r="CC98">
        <f t="shared" ca="1" si="47"/>
        <v>6.7323935090653988</v>
      </c>
      <c r="CD98">
        <f t="shared" ca="1" si="47"/>
        <v>6.7319934592682253</v>
      </c>
      <c r="CE98">
        <f t="shared" ca="1" si="47"/>
        <v>6.7315935015334638</v>
      </c>
      <c r="CF98">
        <f t="shared" ca="1" si="47"/>
        <v>6.7311936207297656</v>
      </c>
      <c r="CG98">
        <f t="shared" ca="1" si="47"/>
        <v>6.7307938031736825</v>
      </c>
      <c r="CH98">
        <f t="shared" ca="1" si="47"/>
        <v>6.7303940365710657</v>
      </c>
      <c r="CI98">
        <f t="shared" ca="1" si="47"/>
        <v>6.7299943099523531</v>
      </c>
      <c r="CJ98">
        <f t="shared" ca="1" si="47"/>
        <v>6.7295946136023472</v>
      </c>
      <c r="CK98">
        <f t="shared" ca="1" si="47"/>
        <v>6.7291949389851977</v>
      </c>
      <c r="CL98">
        <f t="shared" ca="1" si="47"/>
        <v>6.7287952786654053</v>
      </c>
      <c r="CM98">
        <f t="shared" ca="1" si="47"/>
        <v>6.7283956262257307</v>
      </c>
      <c r="CN98">
        <f t="shared" ca="1" si="47"/>
        <v>6.7279959761829824</v>
      </c>
      <c r="CO98">
        <f t="shared" ca="1" si="47"/>
        <v>6.7275963239026977</v>
      </c>
      <c r="CP98">
        <f t="shared" ca="1" si="47"/>
        <v>6.7271966655137714</v>
      </c>
      <c r="CQ98">
        <f t="shared" ca="1" si="47"/>
        <v>6.7267969978241267</v>
      </c>
      <c r="CR98">
        <f t="shared" ca="1" si="47"/>
        <v>6.7263973182384573</v>
      </c>
      <c r="CS98">
        <f t="shared" ca="1" si="47"/>
        <v>6.7259976246791009</v>
      </c>
      <c r="CT98">
        <f t="shared" ca="1" si="47"/>
        <v>6.7255979155109662</v>
      </c>
      <c r="CU98">
        <f t="shared" ca="1" si="47"/>
        <v>6.7251981894713797</v>
      </c>
      <c r="CV98">
        <f t="shared" ca="1" si="47"/>
        <v>6.7247984456056029</v>
      </c>
      <c r="CW98">
        <f t="shared" ca="1" si="47"/>
        <v>6.7243986832085598</v>
      </c>
      <c r="CX98">
        <f t="shared" ca="1" si="47"/>
        <v>6.7239989017731974</v>
      </c>
      <c r="CY98">
        <f t="shared" ca="1" si="47"/>
        <v>6.7235991009456884</v>
      </c>
      <c r="CZ98">
        <f t="shared" ca="1" si="47"/>
        <v>6.7231992804874601</v>
      </c>
      <c r="DA98">
        <f t="shared" ca="1" si="47"/>
        <v>6.7227994402438798</v>
      </c>
      <c r="DB98">
        <f t="shared" ca="1" si="47"/>
        <v>6.7223995801191849</v>
      </c>
      <c r="DC98">
        <f t="shared" ca="1" si="47"/>
        <v>6.7219997000571281</v>
      </c>
      <c r="DD98">
        <f t="shared" ca="1" si="47"/>
        <v>6.7215998000266186</v>
      </c>
      <c r="DE98">
        <f t="shared" ca="1" si="47"/>
        <v>6.7211998800115955</v>
      </c>
      <c r="DF98">
        <f t="shared" ca="1" si="47"/>
        <v>6.7207999400042802</v>
      </c>
      <c r="DG98">
        <f t="shared" ca="1" si="47"/>
        <v>6.7203999800010301</v>
      </c>
      <c r="DH98">
        <f t="shared" ca="1" si="47"/>
        <v>8.5600000000000058</v>
      </c>
    </row>
    <row r="99" spans="11:112" x14ac:dyDescent="0.2">
      <c r="K99">
        <f t="shared" ca="1" si="31"/>
        <v>17.280000000000005</v>
      </c>
      <c r="L99" t="s">
        <v>19</v>
      </c>
      <c r="M99">
        <f t="shared" ca="1" si="49"/>
        <v>7.4008333641455453</v>
      </c>
      <c r="N99">
        <f t="shared" ca="1" si="49"/>
        <v>7.4003699914424823</v>
      </c>
      <c r="O99">
        <f t="shared" ca="1" si="49"/>
        <v>7.3999088741355399</v>
      </c>
      <c r="P99">
        <f t="shared" ca="1" si="49"/>
        <v>7.3994499727925698</v>
      </c>
      <c r="Q99">
        <f t="shared" ca="1" si="49"/>
        <v>7.3989932474792548</v>
      </c>
      <c r="R99">
        <f t="shared" ca="1" si="49"/>
        <v>7.3985386577791781</v>
      </c>
      <c r="S99">
        <f t="shared" ca="1" si="49"/>
        <v>7.3980861628150194</v>
      </c>
      <c r="T99">
        <f t="shared" ca="1" si="49"/>
        <v>7.3976357212708885</v>
      </c>
      <c r="U99">
        <f t="shared" ca="1" si="49"/>
        <v>7.3971872914158059</v>
      </c>
      <c r="V99">
        <f t="shared" ca="1" si="49"/>
        <v>7.3967408311283132</v>
      </c>
      <c r="W99">
        <f t="shared" ca="1" si="49"/>
        <v>7.3962962979222615</v>
      </c>
      <c r="X99">
        <f t="shared" ca="1" si="49"/>
        <v>7.3958536489737288</v>
      </c>
      <c r="Y99">
        <f t="shared" ca="1" si="49"/>
        <v>7.3954128411490894</v>
      </c>
      <c r="Z99">
        <f t="shared" ca="1" si="49"/>
        <v>7.3949738310342239</v>
      </c>
      <c r="AA99">
        <f t="shared" ca="1" si="49"/>
        <v>7.3945365749648433</v>
      </c>
      <c r="AB99">
        <f t="shared" ca="1" si="49"/>
        <v>7.3941010290579419</v>
      </c>
      <c r="AC99">
        <f t="shared" ca="1" si="49"/>
        <v>7.3936671492443207</v>
      </c>
      <c r="AD99">
        <f t="shared" ca="1" si="49"/>
        <v>7.3932348913022015</v>
      </c>
      <c r="AE99">
        <f t="shared" ca="1" si="49"/>
        <v>7.3928042108918515</v>
      </c>
      <c r="AF99">
        <f t="shared" ca="1" si="49"/>
        <v>7.3923750635912366</v>
      </c>
      <c r="AG99">
        <f t="shared" ca="1" si="49"/>
        <v>7.3919474049326332</v>
      </c>
      <c r="AH99">
        <f t="shared" ca="1" si="49"/>
        <v>7.3915211904401605</v>
      </c>
      <c r="AI99">
        <f t="shared" ca="1" si="49"/>
        <v>7.3910963756681962</v>
      </c>
      <c r="AJ99">
        <f t="shared" ca="1" si="49"/>
        <v>7.3906729162406046</v>
      </c>
      <c r="AK99">
        <f t="shared" ca="1" si="49"/>
        <v>7.3902507678907332</v>
      </c>
      <c r="AL99">
        <f t="shared" ca="1" si="49"/>
        <v>7.3898298865021008</v>
      </c>
      <c r="AM99">
        <f t="shared" ca="1" si="49"/>
        <v>7.3894102281497025</v>
      </c>
      <c r="AN99">
        <f t="shared" ca="1" si="49"/>
        <v>7.3889917491418649</v>
      </c>
      <c r="AO99">
        <f t="shared" ca="1" si="49"/>
        <v>7.3885744060625598</v>
      </c>
      <c r="AP99">
        <f t="shared" ca="1" si="49"/>
        <v>7.3881581558140912</v>
      </c>
      <c r="AQ99">
        <f t="shared" ca="1" si="49"/>
        <v>7.3877429556600331</v>
      </c>
      <c r="AR99">
        <f t="shared" ca="1" si="49"/>
        <v>7.3873287632683668</v>
      </c>
      <c r="AS99">
        <f t="shared" ca="1" si="49"/>
        <v>7.3869155367546355</v>
      </c>
      <c r="AT99">
        <f t="shared" ca="1" si="49"/>
        <v>7.3865032347250859</v>
      </c>
      <c r="AU99">
        <f t="shared" ca="1" si="49"/>
        <v>7.3860918163195688</v>
      </c>
      <c r="AV99">
        <f t="shared" ca="1" si="49"/>
        <v>7.3856812412541926</v>
      </c>
      <c r="AW99">
        <f t="shared" ca="1" si="49"/>
        <v>7.3852714698634712</v>
      </c>
      <c r="AX99">
        <f t="shared" ca="1" si="49"/>
        <v>7.3848624631419195</v>
      </c>
      <c r="AY99">
        <f t="shared" ca="1" si="49"/>
        <v>7.3844541827849115</v>
      </c>
      <c r="AZ99">
        <f t="shared" ca="1" si="49"/>
        <v>7.3840465912286417</v>
      </c>
      <c r="BA99">
        <f t="shared" ca="1" si="49"/>
        <v>7.3836396516890579</v>
      </c>
      <c r="BB99">
        <f t="shared" ca="1" si="49"/>
        <v>7.3832333281995908</v>
      </c>
      <c r="BC99">
        <f t="shared" ca="1" si="49"/>
        <v>7.3828275856475267</v>
      </c>
      <c r="BD99">
        <f t="shared" ca="1" si="49"/>
        <v>7.3824223898088466</v>
      </c>
      <c r="BE99">
        <f t="shared" ca="1" si="49"/>
        <v>7.3820177073813822</v>
      </c>
      <c r="BF99">
        <f t="shared" ca="1" si="49"/>
        <v>7.3816135060160972</v>
      </c>
      <c r="BG99">
        <f t="shared" ca="1" si="49"/>
        <v>7.3812097543463553</v>
      </c>
      <c r="BH99">
        <f t="shared" ca="1" si="49"/>
        <v>7.3808064220149729</v>
      </c>
      <c r="BI99">
        <f t="shared" ca="1" si="49"/>
        <v>7.3804034796989226</v>
      </c>
      <c r="BJ99">
        <f t="shared" ca="1" si="49"/>
        <v>7.3800008991315131</v>
      </c>
      <c r="BK99">
        <f t="shared" ca="1" si="49"/>
        <v>7.3795986531218727</v>
      </c>
      <c r="BL99">
        <f t="shared" ca="1" si="49"/>
        <v>7.3791967155716209</v>
      </c>
      <c r="BM99">
        <f t="shared" ca="1" si="49"/>
        <v>7.3787950614885558</v>
      </c>
      <c r="BN99">
        <f t="shared" ca="1" si="49"/>
        <v>7.3783936669972361</v>
      </c>
      <c r="BO99">
        <f t="shared" ca="1" si="49"/>
        <v>7.3779925093463303</v>
      </c>
      <c r="BP99">
        <f t="shared" ca="1" si="49"/>
        <v>7.3775915669126366</v>
      </c>
      <c r="BQ99">
        <f t="shared" ca="1" si="49"/>
        <v>7.3771908192016626</v>
      </c>
      <c r="BR99">
        <f t="shared" ca="1" si="49"/>
        <v>7.3767902468447115</v>
      </c>
      <c r="BS99">
        <f t="shared" ca="1" si="49"/>
        <v>7.3763898315923884</v>
      </c>
      <c r="BT99">
        <f t="shared" ca="1" si="49"/>
        <v>7.3759895563045141</v>
      </c>
      <c r="BU99">
        <f t="shared" ca="1" si="49"/>
        <v>7.3755894049364503</v>
      </c>
      <c r="BV99">
        <f t="shared" ca="1" si="49"/>
        <v>7.3751893625217884</v>
      </c>
      <c r="BW99">
        <f t="shared" ca="1" si="49"/>
        <v>7.3747894151515254</v>
      </c>
      <c r="BX99">
        <f t="shared" ca="1" si="49"/>
        <v>7.3743895499497327</v>
      </c>
      <c r="BY99">
        <f t="shared" ca="1" si="47"/>
        <v>7.373989755045856</v>
      </c>
      <c r="BZ99">
        <f t="shared" ca="1" si="47"/>
        <v>7.3735900195437658</v>
      </c>
      <c r="CA99">
        <f t="shared" ca="1" si="47"/>
        <v>7.3731903334877291</v>
      </c>
      <c r="CB99">
        <f t="shared" ca="1" si="47"/>
        <v>7.3727906878255247</v>
      </c>
      <c r="CC99">
        <f t="shared" ca="1" si="47"/>
        <v>7.3723910743689052</v>
      </c>
      <c r="CD99">
        <f t="shared" ca="1" si="47"/>
        <v>7.3719914857516873</v>
      </c>
      <c r="CE99">
        <f t="shared" ca="1" si="47"/>
        <v>7.3715919153858058</v>
      </c>
      <c r="CF99">
        <f t="shared" ca="1" si="47"/>
        <v>7.3711923574156142</v>
      </c>
      <c r="CG99">
        <f t="shared" ca="1" si="47"/>
        <v>7.3707928066708384</v>
      </c>
      <c r="CH99">
        <f t="shared" ca="1" si="47"/>
        <v>7.3703932586185381</v>
      </c>
      <c r="CI99">
        <f t="shared" ca="1" si="47"/>
        <v>7.3699937093145165</v>
      </c>
      <c r="CJ99">
        <f t="shared" ca="1" si="47"/>
        <v>7.3695941553545623</v>
      </c>
      <c r="CK99">
        <f t="shared" ca="1" si="47"/>
        <v>7.3691945938259993</v>
      </c>
      <c r="CL99">
        <f t="shared" ca="1" si="47"/>
        <v>7.3687950222599312</v>
      </c>
      <c r="CM99">
        <f t="shared" ca="1" si="47"/>
        <v>7.3683954385846473</v>
      </c>
      <c r="CN99">
        <f t="shared" ca="1" si="47"/>
        <v>7.3679958410805835</v>
      </c>
      <c r="CO99">
        <f t="shared" ca="1" si="47"/>
        <v>7.3675962283372183</v>
      </c>
      <c r="CP99">
        <f t="shared" ca="1" si="47"/>
        <v>7.3671965992122841</v>
      </c>
      <c r="CQ99">
        <f t="shared" ca="1" si="47"/>
        <v>7.3667969527935728</v>
      </c>
      <c r="CR99">
        <f t="shared" ca="1" si="47"/>
        <v>7.3663972883636353</v>
      </c>
      <c r="CS99">
        <f t="shared" ca="1" si="47"/>
        <v>7.3659976053675553</v>
      </c>
      <c r="CT99">
        <f t="shared" ca="1" si="47"/>
        <v>7.365597903383942</v>
      </c>
      <c r="CU99">
        <f t="shared" ca="1" si="47"/>
        <v>7.3651981820992285</v>
      </c>
      <c r="CV99">
        <f t="shared" ca="1" si="47"/>
        <v>7.3647984412852638</v>
      </c>
      <c r="CW99">
        <f t="shared" ca="1" si="47"/>
        <v>7.3643986807801429</v>
      </c>
      <c r="CX99">
        <f t="shared" ca="1" si="47"/>
        <v>7.3639989004721045</v>
      </c>
      <c r="CY99">
        <f t="shared" ca="1" si="47"/>
        <v>7.3635991002863657</v>
      </c>
      <c r="CZ99">
        <f t="shared" ca="1" si="47"/>
        <v>7.3631992801745705</v>
      </c>
      <c r="DA99">
        <f t="shared" ca="1" si="47"/>
        <v>7.3627994401066132</v>
      </c>
      <c r="DB99">
        <f t="shared" ca="1" si="47"/>
        <v>7.3623995800644817</v>
      </c>
      <c r="DC99">
        <f t="shared" ca="1" si="47"/>
        <v>7.3619997000378055</v>
      </c>
      <c r="DD99">
        <f t="shared" ca="1" si="47"/>
        <v>7.3615998000207892</v>
      </c>
      <c r="DE99">
        <f t="shared" ca="1" si="47"/>
        <v>7.3611998800101768</v>
      </c>
      <c r="DF99">
        <f t="shared" ca="1" si="47"/>
        <v>7.3607999400040285</v>
      </c>
      <c r="DG99">
        <f t="shared" ca="1" si="47"/>
        <v>7.3603999800010058</v>
      </c>
      <c r="DH99">
        <f t="shared" ca="1" si="47"/>
        <v>9.2800000000000047</v>
      </c>
    </row>
    <row r="100" spans="11:112" x14ac:dyDescent="0.2">
      <c r="K100">
        <f t="shared" ca="1" si="31"/>
        <v>18.000000000000004</v>
      </c>
      <c r="L100" t="s">
        <v>19</v>
      </c>
      <c r="M100">
        <f t="shared" ca="1" si="49"/>
        <v>8.0403326659391272</v>
      </c>
      <c r="N100">
        <f t="shared" ca="1" si="49"/>
        <v>8.039889869642268</v>
      </c>
      <c r="O100">
        <f t="shared" ca="1" si="49"/>
        <v>8.0394488138533031</v>
      </c>
      <c r="P100">
        <f t="shared" ca="1" si="49"/>
        <v>8.0390094607405658</v>
      </c>
      <c r="Q100">
        <f t="shared" ca="1" si="49"/>
        <v>8.0385717721920127</v>
      </c>
      <c r="R100">
        <f t="shared" ca="1" si="49"/>
        <v>8.0381357098404926</v>
      </c>
      <c r="S100">
        <f t="shared" ca="1" si="49"/>
        <v>8.0377012350900703</v>
      </c>
      <c r="T100">
        <f t="shared" ca="1" si="49"/>
        <v>8.0372683091433519</v>
      </c>
      <c r="U100">
        <f t="shared" ca="1" si="49"/>
        <v>8.0368368930297844</v>
      </c>
      <c r="V100">
        <f t="shared" ca="1" si="49"/>
        <v>8.0364069476349478</v>
      </c>
      <c r="W100">
        <f t="shared" ca="1" si="49"/>
        <v>8.0359784337307598</v>
      </c>
      <c r="X100">
        <f t="shared" ca="1" si="49"/>
        <v>8.0355513120066249</v>
      </c>
      <c r="Y100">
        <f t="shared" ca="1" si="49"/>
        <v>8.0351255431014295</v>
      </c>
      <c r="Z100">
        <f t="shared" ca="1" si="49"/>
        <v>8.0347010876364209</v>
      </c>
      <c r="AA100">
        <f t="shared" ca="1" si="49"/>
        <v>8.034277906248823</v>
      </c>
      <c r="AB100">
        <f t="shared" ca="1" si="49"/>
        <v>8.0338559596262744</v>
      </c>
      <c r="AC100">
        <f t="shared" ca="1" si="49"/>
        <v>8.0334352085418761</v>
      </c>
      <c r="AD100">
        <f t="shared" ca="1" si="49"/>
        <v>8.0330156138899156</v>
      </c>
      <c r="AE100">
        <f t="shared" ca="1" si="49"/>
        <v>8.0325971367221438</v>
      </c>
      <c r="AF100">
        <f t="shared" ca="1" si="49"/>
        <v>8.0321797382845315</v>
      </c>
      <c r="AG100">
        <f t="shared" ca="1" si="49"/>
        <v>8.0317633800544446</v>
      </c>
      <c r="AH100">
        <f t="shared" ca="1" si="49"/>
        <v>8.0313480237781256</v>
      </c>
      <c r="AI100">
        <f t="shared" ca="1" si="49"/>
        <v>8.0309336315084163</v>
      </c>
      <c r="AJ100">
        <f t="shared" ca="1" si="49"/>
        <v>8.03052016564261</v>
      </c>
      <c r="AK100">
        <f t="shared" ca="1" si="49"/>
        <v>8.0301075889603375</v>
      </c>
      <c r="AL100">
        <f t="shared" ca="1" si="49"/>
        <v>8.0296958646613703</v>
      </c>
      <c r="AM100">
        <f t="shared" ca="1" si="49"/>
        <v>8.0292849564032114</v>
      </c>
      <c r="AN100">
        <f t="shared" ca="1" si="49"/>
        <v>8.0288748283383917</v>
      </c>
      <c r="AO100">
        <f t="shared" ca="1" si="49"/>
        <v>8.028465445151312</v>
      </c>
      <c r="AP100">
        <f t="shared" ca="1" si="49"/>
        <v>8.0280567720945246</v>
      </c>
      <c r="AQ100">
        <f t="shared" ca="1" si="49"/>
        <v>8.0276487750242733</v>
      </c>
      <c r="AR100">
        <f t="shared" ca="1" si="49"/>
        <v>8.0272414204352245</v>
      </c>
      <c r="AS100">
        <f t="shared" ca="1" si="49"/>
        <v>8.026834675494193</v>
      </c>
      <c r="AT100">
        <f t="shared" ca="1" si="49"/>
        <v>8.0264285080727422</v>
      </c>
      <c r="AU100">
        <f t="shared" ca="1" si="49"/>
        <v>8.0260228867785077</v>
      </c>
      <c r="AV100">
        <f t="shared" ca="1" si="49"/>
        <v>8.0256177809850815</v>
      </c>
      <c r="AW100">
        <f t="shared" ca="1" si="49"/>
        <v>8.0252131608603658</v>
      </c>
      <c r="AX100">
        <f t="shared" ca="1" si="49"/>
        <v>8.0248089973931869</v>
      </c>
      <c r="AY100">
        <f t="shared" ca="1" si="49"/>
        <v>8.0244052624180604</v>
      </c>
      <c r="AZ100">
        <f t="shared" ca="1" si="49"/>
        <v>8.0240019286379827</v>
      </c>
      <c r="BA100">
        <f t="shared" ca="1" si="49"/>
        <v>8.0235989696450734</v>
      </c>
      <c r="BB100">
        <f t="shared" ca="1" si="49"/>
        <v>8.023196359939007</v>
      </c>
      <c r="BC100">
        <f t="shared" ca="1" si="49"/>
        <v>8.0227940749430307</v>
      </c>
      <c r="BD100">
        <f t="shared" ca="1" si="49"/>
        <v>8.0223920910175543</v>
      </c>
      <c r="BE100">
        <f t="shared" ca="1" si="49"/>
        <v>8.0219903854711099</v>
      </c>
      <c r="BF100">
        <f t="shared" ca="1" si="49"/>
        <v>8.0215889365687154</v>
      </c>
      <c r="BG100">
        <f t="shared" ca="1" si="49"/>
        <v>8.0211877235374178</v>
      </c>
      <c r="BH100">
        <f t="shared" ca="1" si="49"/>
        <v>8.0207867265691135</v>
      </c>
      <c r="BI100">
        <f t="shared" ca="1" si="49"/>
        <v>8.0203859268204774</v>
      </c>
      <c r="BJ100">
        <f t="shared" ca="1" si="49"/>
        <v>8.0199853064100513</v>
      </c>
      <c r="BK100">
        <f t="shared" ca="1" si="49"/>
        <v>8.0195848484124461</v>
      </c>
      <c r="BL100">
        <f t="shared" ca="1" si="49"/>
        <v>8.0191845368496644</v>
      </c>
      <c r="BM100">
        <f t="shared" ca="1" si="49"/>
        <v>8.0187843566796229</v>
      </c>
      <c r="BN100">
        <f t="shared" ca="1" si="49"/>
        <v>8.0183842937818586</v>
      </c>
      <c r="BO100">
        <f t="shared" ca="1" si="49"/>
        <v>8.0179843349405218</v>
      </c>
      <c r="BP100">
        <f t="shared" ca="1" si="49"/>
        <v>8.0175844678247756</v>
      </c>
      <c r="BQ100">
        <f t="shared" ca="1" si="49"/>
        <v>8.0171846809666718</v>
      </c>
      <c r="BR100">
        <f t="shared" ca="1" si="49"/>
        <v>8.0167849637366526</v>
      </c>
      <c r="BS100">
        <f t="shared" ca="1" si="49"/>
        <v>8.0163853063168542</v>
      </c>
      <c r="BT100">
        <f t="shared" ca="1" si="49"/>
        <v>8.015985699672374</v>
      </c>
      <c r="BU100">
        <f t="shared" ca="1" si="49"/>
        <v>8.0155861355206515</v>
      </c>
      <c r="BV100">
        <f t="shared" ca="1" si="49"/>
        <v>8.0151866062992525</v>
      </c>
      <c r="BW100">
        <f t="shared" ca="1" si="49"/>
        <v>8.0147871051322195</v>
      </c>
      <c r="BX100">
        <f t="shared" ref="BX100" ca="1" si="50">BX44</f>
        <v>8.0143876257952371</v>
      </c>
      <c r="BY100">
        <f t="shared" ca="1" si="47"/>
        <v>8.013988162679853</v>
      </c>
      <c r="BZ100">
        <f t="shared" ca="1" si="47"/>
        <v>8.0135887107570554</v>
      </c>
      <c r="CA100">
        <f t="shared" ca="1" si="47"/>
        <v>8.0131892655403671</v>
      </c>
      <c r="CB100">
        <f t="shared" ref="CB100:DH100" ca="1" si="51">CB44</f>
        <v>8.0127898230488146</v>
      </c>
      <c r="CC100">
        <f t="shared" ca="1" si="51"/>
        <v>8.012390379769986</v>
      </c>
      <c r="CD100">
        <f t="shared" ca="1" si="51"/>
        <v>8.0119909326234087</v>
      </c>
      <c r="CE100">
        <f t="shared" ca="1" si="51"/>
        <v>8.011591478924533</v>
      </c>
      <c r="CF100">
        <f t="shared" ca="1" si="51"/>
        <v>8.0111920163495594</v>
      </c>
      <c r="CG100">
        <f t="shared" ca="1" si="51"/>
        <v>8.010792542901271</v>
      </c>
      <c r="CH100">
        <f t="shared" ca="1" si="51"/>
        <v>8.0103930568761701</v>
      </c>
      <c r="CI100">
        <f t="shared" ca="1" si="51"/>
        <v>8.0099935568329865</v>
      </c>
      <c r="CJ100">
        <f t="shared" ca="1" si="51"/>
        <v>8.0095940415628579</v>
      </c>
      <c r="CK100">
        <f t="shared" ca="1" si="51"/>
        <v>8.009194510061203</v>
      </c>
      <c r="CL100">
        <f t="shared" ca="1" si="51"/>
        <v>8.0087949615014544</v>
      </c>
      <c r="CM100">
        <f t="shared" ca="1" si="51"/>
        <v>8.008395395210778</v>
      </c>
      <c r="CN100">
        <f t="shared" ca="1" si="51"/>
        <v>8.0079958106477367</v>
      </c>
      <c r="CO100">
        <f t="shared" ca="1" si="51"/>
        <v>8.0075962073820346</v>
      </c>
      <c r="CP100">
        <f t="shared" ca="1" si="51"/>
        <v>8.0071965850762776</v>
      </c>
      <c r="CQ100">
        <f t="shared" ca="1" si="51"/>
        <v>8.0067969434697801</v>
      </c>
      <c r="CR100">
        <f t="shared" ca="1" si="51"/>
        <v>8.0063972823642722</v>
      </c>
      <c r="CS100">
        <f t="shared" ca="1" si="51"/>
        <v>8.0059976016115737</v>
      </c>
      <c r="CT100">
        <f t="shared" ca="1" si="51"/>
        <v>8.0055979011030018</v>
      </c>
      <c r="CU100">
        <f t="shared" ca="1" si="51"/>
        <v>8.0051981807604715</v>
      </c>
      <c r="CV100">
        <f t="shared" ca="1" si="51"/>
        <v>8.0047984405291146</v>
      </c>
      <c r="CW100">
        <f t="shared" ca="1" si="51"/>
        <v>8.0043986803712865</v>
      </c>
      <c r="CX100">
        <f t="shared" ca="1" si="51"/>
        <v>8.0039989002618217</v>
      </c>
      <c r="CY100">
        <f t="shared" ca="1" si="51"/>
        <v>8.0035991001843065</v>
      </c>
      <c r="CZ100">
        <f t="shared" ca="1" si="51"/>
        <v>8.0031992801282996</v>
      </c>
      <c r="DA100">
        <f t="shared" ca="1" si="51"/>
        <v>8.0027994400872728</v>
      </c>
      <c r="DB100">
        <f t="shared" ca="1" si="51"/>
        <v>8.0023995800571583</v>
      </c>
      <c r="DC100">
        <f t="shared" ca="1" si="51"/>
        <v>8.0019997000353502</v>
      </c>
      <c r="DD100">
        <f t="shared" ca="1" si="51"/>
        <v>8.0015998000200863</v>
      </c>
      <c r="DE100">
        <f t="shared" ca="1" si="51"/>
        <v>8.001199880010013</v>
      </c>
      <c r="DF100">
        <f t="shared" ca="1" si="51"/>
        <v>8.0007999400040006</v>
      </c>
      <c r="DG100">
        <f t="shared" ca="1" si="51"/>
        <v>8.0003999800010011</v>
      </c>
      <c r="DH100">
        <f t="shared" ca="1" si="51"/>
        <v>10.000000000000004</v>
      </c>
    </row>
    <row r="101" spans="11:112" x14ac:dyDescent="0.2">
      <c r="K101">
        <f t="shared" ca="1" si="31"/>
        <v>18.720000000000002</v>
      </c>
      <c r="L101" t="s">
        <v>19</v>
      </c>
      <c r="M101">
        <f t="shared" ref="M101:BX104" ca="1" si="52">M45</f>
        <v>8.6801828920601434</v>
      </c>
      <c r="N101">
        <f t="shared" ca="1" si="52"/>
        <v>8.6797468605839825</v>
      </c>
      <c r="O101">
        <f t="shared" ca="1" si="52"/>
        <v>8.6793123525444429</v>
      </c>
      <c r="P101">
        <f t="shared" ca="1" si="52"/>
        <v>8.6788793338458063</v>
      </c>
      <c r="Q101">
        <f t="shared" ca="1" si="52"/>
        <v>8.6784477701360974</v>
      </c>
      <c r="R101">
        <f t="shared" ca="1" si="52"/>
        <v>8.6780176268297264</v>
      </c>
      <c r="S101">
        <f t="shared" ca="1" si="52"/>
        <v>8.6775888691311103</v>
      </c>
      <c r="T101">
        <f t="shared" ca="1" si="52"/>
        <v>8.6771614620593205</v>
      </c>
      <c r="U101">
        <f t="shared" ca="1" si="52"/>
        <v>8.6767353704737022</v>
      </c>
      <c r="V101">
        <f t="shared" ca="1" si="52"/>
        <v>8.6763105591004912</v>
      </c>
      <c r="W101">
        <f t="shared" ca="1" si="52"/>
        <v>8.6758869925603861</v>
      </c>
      <c r="X101">
        <f t="shared" ca="1" si="52"/>
        <v>8.675464635397077</v>
      </c>
      <c r="Y101">
        <f t="shared" ca="1" si="52"/>
        <v>8.6750434521066904</v>
      </c>
      <c r="Z101">
        <f t="shared" ca="1" si="52"/>
        <v>8.6746234071681272</v>
      </c>
      <c r="AA101">
        <f t="shared" ca="1" si="52"/>
        <v>8.6742044650742454</v>
      </c>
      <c r="AB101">
        <f t="shared" ca="1" si="52"/>
        <v>8.6737865903638696</v>
      </c>
      <c r="AC101">
        <f t="shared" ca="1" si="52"/>
        <v>8.673369747654581</v>
      </c>
      <c r="AD101">
        <f t="shared" ca="1" si="52"/>
        <v>8.6729539016761752</v>
      </c>
      <c r="AE101">
        <f t="shared" ca="1" si="52"/>
        <v>8.6725390173048211</v>
      </c>
      <c r="AF101">
        <f t="shared" ca="1" si="52"/>
        <v>8.6721250595977946</v>
      </c>
      <c r="AG101">
        <f t="shared" ca="1" si="52"/>
        <v>8.6717119938287155</v>
      </c>
      <c r="AH101">
        <f t="shared" ca="1" si="52"/>
        <v>8.671299785523237</v>
      </c>
      <c r="AI101">
        <f t="shared" ca="1" si="52"/>
        <v>8.6708884004950573</v>
      </c>
      <c r="AJ101">
        <f t="shared" ca="1" si="52"/>
        <v>8.6704778048822142</v>
      </c>
      <c r="AK101">
        <f t="shared" ca="1" si="52"/>
        <v>8.6700679651835202</v>
      </c>
      <c r="AL101">
        <f t="shared" ca="1" si="52"/>
        <v>8.6696588482950183</v>
      </c>
      <c r="AM101">
        <f t="shared" ca="1" si="52"/>
        <v>8.6692504215463977</v>
      </c>
      <c r="AN101">
        <f t="shared" ca="1" si="52"/>
        <v>8.6688426527371849</v>
      </c>
      <c r="AO101">
        <f t="shared" ca="1" si="52"/>
        <v>8.6684355101726212</v>
      </c>
      <c r="AP101">
        <f t="shared" ca="1" si="52"/>
        <v>8.6680289626990561</v>
      </c>
      <c r="AQ101">
        <f t="shared" ca="1" si="52"/>
        <v>8.667622979738745</v>
      </c>
      <c r="AR101">
        <f t="shared" ca="1" si="52"/>
        <v>8.6672175313238888</v>
      </c>
      <c r="AS101">
        <f t="shared" ca="1" si="52"/>
        <v>8.6668125881297478</v>
      </c>
      <c r="AT101">
        <f t="shared" ca="1" si="52"/>
        <v>8.6664081215067057</v>
      </c>
      <c r="AU101">
        <f t="shared" ca="1" si="52"/>
        <v>8.6660041035110513</v>
      </c>
      <c r="AV101">
        <f t="shared" ca="1" si="52"/>
        <v>8.6656005069344264</v>
      </c>
      <c r="AW101">
        <f t="shared" ca="1" si="52"/>
        <v>8.665197305331672</v>
      </c>
      <c r="AX101">
        <f t="shared" ca="1" si="52"/>
        <v>8.6647944730469177</v>
      </c>
      <c r="AY101">
        <f t="shared" ca="1" si="52"/>
        <v>8.664391985237847</v>
      </c>
      <c r="AZ101">
        <f t="shared" ca="1" si="52"/>
        <v>8.6639898178977948</v>
      </c>
      <c r="BA101">
        <f t="shared" ca="1" si="52"/>
        <v>8.6635879478757456</v>
      </c>
      <c r="BB101">
        <f t="shared" ca="1" si="52"/>
        <v>8.6631863528938595</v>
      </c>
      <c r="BC101">
        <f t="shared" ca="1" si="52"/>
        <v>8.662785011562546</v>
      </c>
      <c r="BD101">
        <f t="shared" ca="1" si="52"/>
        <v>8.6623839033928363</v>
      </c>
      <c r="BE101">
        <f t="shared" ca="1" si="52"/>
        <v>8.6619830088060166</v>
      </c>
      <c r="BF101">
        <f t="shared" ca="1" si="52"/>
        <v>8.6615823091403499</v>
      </c>
      <c r="BG101">
        <f t="shared" ca="1" si="52"/>
        <v>8.66118178665484</v>
      </c>
      <c r="BH101">
        <f t="shared" ca="1" si="52"/>
        <v>8.6607814245299277</v>
      </c>
      <c r="BI101">
        <f t="shared" ca="1" si="52"/>
        <v>8.6603812068650594</v>
      </c>
      <c r="BJ101">
        <f t="shared" ca="1" si="52"/>
        <v>8.6599811186731444</v>
      </c>
      <c r="BK101">
        <f t="shared" ca="1" si="52"/>
        <v>8.659581145871833</v>
      </c>
      <c r="BL101">
        <f t="shared" ca="1" si="52"/>
        <v>8.659181275271667</v>
      </c>
      <c r="BM101">
        <f t="shared" ca="1" si="52"/>
        <v>8.6587814945611399</v>
      </c>
      <c r="BN101">
        <f t="shared" ca="1" si="52"/>
        <v>8.6583817922887292</v>
      </c>
      <c r="BO101">
        <f t="shared" ca="1" si="52"/>
        <v>8.6579821578419907</v>
      </c>
      <c r="BP101">
        <f t="shared" ca="1" si="52"/>
        <v>8.6575825814238954</v>
      </c>
      <c r="BQ101">
        <f t="shared" ca="1" si="52"/>
        <v>8.6571830540265111</v>
      </c>
      <c r="BR101">
        <f t="shared" ca="1" si="52"/>
        <v>8.6567835674022522</v>
      </c>
      <c r="BS101">
        <f t="shared" ca="1" si="52"/>
        <v>8.6563841140328766</v>
      </c>
      <c r="BT101">
        <f t="shared" ca="1" si="52"/>
        <v>8.6559846870965558</v>
      </c>
      <c r="BU101">
        <f t="shared" ca="1" si="52"/>
        <v>8.6555852804331792</v>
      </c>
      <c r="BV101">
        <f t="shared" ca="1" si="52"/>
        <v>8.6551858885082407</v>
      </c>
      <c r="BW101">
        <f t="shared" ca="1" si="52"/>
        <v>8.6547865063756557</v>
      </c>
      <c r="BX101">
        <f t="shared" ca="1" si="52"/>
        <v>8.6543871296396855</v>
      </c>
      <c r="BY101">
        <f t="shared" ref="BY101:DH108" ca="1" si="53">BY45</f>
        <v>8.6539877544164874</v>
      </c>
      <c r="BZ101">
        <f t="shared" ca="1" si="53"/>
        <v>8.6535883772954758</v>
      </c>
      <c r="CA101">
        <f t="shared" ca="1" si="53"/>
        <v>8.6531889953008871</v>
      </c>
      <c r="CB101">
        <f t="shared" ca="1" si="53"/>
        <v>8.6527896058538705</v>
      </c>
      <c r="CC101">
        <f t="shared" ca="1" si="53"/>
        <v>8.6523902067354364</v>
      </c>
      <c r="CD101">
        <f t="shared" ca="1" si="53"/>
        <v>8.6519907960504892</v>
      </c>
      <c r="CE101">
        <f t="shared" ca="1" si="53"/>
        <v>8.6515913721933053</v>
      </c>
      <c r="CF101">
        <f t="shared" ca="1" si="53"/>
        <v>8.6511919338146317</v>
      </c>
      <c r="CG101">
        <f t="shared" ca="1" si="53"/>
        <v>8.6507924797906579</v>
      </c>
      <c r="CH101">
        <f t="shared" ca="1" si="53"/>
        <v>8.6503930091939942</v>
      </c>
      <c r="CI101">
        <f t="shared" ca="1" si="53"/>
        <v>8.6499935212668149</v>
      </c>
      <c r="CJ101">
        <f t="shared" ca="1" si="53"/>
        <v>8.649594015396266</v>
      </c>
      <c r="CK101">
        <f t="shared" ca="1" si="53"/>
        <v>8.6491944910921461</v>
      </c>
      <c r="CL101">
        <f t="shared" ca="1" si="53"/>
        <v>8.6487949479669126</v>
      </c>
      <c r="CM101">
        <f t="shared" ca="1" si="53"/>
        <v>8.6483953857179614</v>
      </c>
      <c r="CN101">
        <f t="shared" ca="1" si="53"/>
        <v>8.6479958041120799</v>
      </c>
      <c r="CO101">
        <f t="shared" ca="1" si="53"/>
        <v>8.647596202972041</v>
      </c>
      <c r="CP101">
        <f t="shared" ca="1" si="53"/>
        <v>8.6471965821651562</v>
      </c>
      <c r="CQ101">
        <f t="shared" ca="1" si="53"/>
        <v>8.6467969415936174</v>
      </c>
      <c r="CR101">
        <f t="shared" ca="1" si="53"/>
        <v>8.6463972811865446</v>
      </c>
      <c r="CS101">
        <f t="shared" ca="1" si="53"/>
        <v>8.6459976008934341</v>
      </c>
      <c r="CT101">
        <f t="shared" ca="1" si="53"/>
        <v>8.6455979006789878</v>
      </c>
      <c r="CU101">
        <f t="shared" ca="1" si="53"/>
        <v>8.6451981805189586</v>
      </c>
      <c r="CV101">
        <f t="shared" ca="1" si="53"/>
        <v>8.6447984403969951</v>
      </c>
      <c r="CW101">
        <f t="shared" ca="1" si="53"/>
        <v>8.6443986803022401</v>
      </c>
      <c r="CX101">
        <f t="shared" ca="1" si="53"/>
        <v>8.6439989002275741</v>
      </c>
      <c r="CY101">
        <f t="shared" ca="1" si="53"/>
        <v>8.6435991001683181</v>
      </c>
      <c r="CZ101">
        <f t="shared" ca="1" si="53"/>
        <v>8.6431992801213511</v>
      </c>
      <c r="DA101">
        <f t="shared" ca="1" si="53"/>
        <v>8.6427994400845023</v>
      </c>
      <c r="DB101">
        <f t="shared" ca="1" si="53"/>
        <v>8.6423995800561624</v>
      </c>
      <c r="DC101">
        <f t="shared" ca="1" si="53"/>
        <v>8.6419997000350453</v>
      </c>
      <c r="DD101">
        <f t="shared" ca="1" si="53"/>
        <v>8.6415998000200069</v>
      </c>
      <c r="DE101">
        <f t="shared" ca="1" si="53"/>
        <v>8.6411998800099958</v>
      </c>
      <c r="DF101">
        <f t="shared" ca="1" si="53"/>
        <v>8.6407999400039976</v>
      </c>
      <c r="DG101">
        <f t="shared" ca="1" si="53"/>
        <v>8.6403999800010034</v>
      </c>
      <c r="DH101">
        <f t="shared" ca="1" si="53"/>
        <v>10.720000000000002</v>
      </c>
    </row>
    <row r="102" spans="11:112" x14ac:dyDescent="0.2">
      <c r="K102">
        <f t="shared" ca="1" si="31"/>
        <v>19.440000000000001</v>
      </c>
      <c r="L102" t="s">
        <v>19</v>
      </c>
      <c r="M102">
        <f t="shared" ca="1" si="52"/>
        <v>9.3203104800891357</v>
      </c>
      <c r="N102">
        <f t="shared" ca="1" si="52"/>
        <v>9.3198699403664538</v>
      </c>
      <c r="O102">
        <f t="shared" ca="1" si="52"/>
        <v>9.3194309569416358</v>
      </c>
      <c r="P102">
        <f t="shared" ca="1" si="52"/>
        <v>9.3189935012661529</v>
      </c>
      <c r="Q102">
        <f t="shared" ca="1" si="52"/>
        <v>9.3185575443948974</v>
      </c>
      <c r="R102">
        <f t="shared" ca="1" si="52"/>
        <v>9.3181230569988873</v>
      </c>
      <c r="S102">
        <f t="shared" ca="1" si="52"/>
        <v>9.3176900093789978</v>
      </c>
      <c r="T102">
        <f t="shared" ca="1" si="52"/>
        <v>9.3172583714807278</v>
      </c>
      <c r="U102">
        <f t="shared" ca="1" si="52"/>
        <v>9.3168281129100503</v>
      </c>
      <c r="V102">
        <f t="shared" ca="1" si="52"/>
        <v>9.3163992029503895</v>
      </c>
      <c r="W102">
        <f t="shared" ca="1" si="52"/>
        <v>9.3159716105807409</v>
      </c>
      <c r="X102">
        <f t="shared" ca="1" si="52"/>
        <v>9.3155453044949166</v>
      </c>
      <c r="Y102">
        <f t="shared" ca="1" si="52"/>
        <v>9.3151202531219965</v>
      </c>
      <c r="Z102">
        <f t="shared" ca="1" si="52"/>
        <v>9.3146964246479911</v>
      </c>
      <c r="AA102">
        <f t="shared" ca="1" si="52"/>
        <v>9.3142737870386902</v>
      </c>
      <c r="AB102">
        <f t="shared" ca="1" si="52"/>
        <v>9.3138523080637405</v>
      </c>
      <c r="AC102">
        <f t="shared" ca="1" si="52"/>
        <v>9.313431955321974</v>
      </c>
      <c r="AD102">
        <f t="shared" ca="1" si="52"/>
        <v>9.3130126962679523</v>
      </c>
      <c r="AE102">
        <f t="shared" ca="1" si="52"/>
        <v>9.3125944982397435</v>
      </c>
      <c r="AF102">
        <f t="shared" ca="1" si="52"/>
        <v>9.312177328487893</v>
      </c>
      <c r="AG102">
        <f t="shared" ca="1" si="52"/>
        <v>9.3117611542056729</v>
      </c>
      <c r="AH102">
        <f t="shared" ca="1" si="52"/>
        <v>9.311345942560413</v>
      </c>
      <c r="AI102">
        <f t="shared" ca="1" si="52"/>
        <v>9.3109316607260446</v>
      </c>
      <c r="AJ102">
        <f t="shared" ca="1" si="52"/>
        <v>9.3105182759167668</v>
      </c>
      <c r="AK102">
        <f t="shared" ca="1" si="52"/>
        <v>9.3101057554217164</v>
      </c>
      <c r="AL102">
        <f t="shared" ca="1" si="52"/>
        <v>9.3096940666407075</v>
      </c>
      <c r="AM102">
        <f t="shared" ca="1" si="52"/>
        <v>9.3092831771208733</v>
      </c>
      <c r="AN102">
        <f t="shared" ca="1" si="52"/>
        <v>9.3088730545942227</v>
      </c>
      <c r="AO102">
        <f t="shared" ca="1" si="52"/>
        <v>9.3084636670159053</v>
      </c>
      <c r="AP102">
        <f t="shared" ca="1" si="52"/>
        <v>9.3080549826032062</v>
      </c>
      <c r="AQ102">
        <f t="shared" ca="1" si="52"/>
        <v>9.3076469698751154</v>
      </c>
      <c r="AR102">
        <f t="shared" ca="1" si="52"/>
        <v>9.3072395976923108</v>
      </c>
      <c r="AS102">
        <f t="shared" ca="1" si="52"/>
        <v>9.306832835297465</v>
      </c>
      <c r="AT102">
        <f t="shared" ca="1" si="52"/>
        <v>9.3064266523557286</v>
      </c>
      <c r="AU102">
        <f t="shared" ca="1" si="52"/>
        <v>9.3060210189951889</v>
      </c>
      <c r="AV102">
        <f t="shared" ca="1" si="52"/>
        <v>9.305615905847187</v>
      </c>
      <c r="AW102">
        <f t="shared" ca="1" si="52"/>
        <v>9.305211284086262</v>
      </c>
      <c r="AX102">
        <f t="shared" ca="1" si="52"/>
        <v>9.3048071254695355</v>
      </c>
      <c r="AY102">
        <f t="shared" ca="1" si="52"/>
        <v>9.3044034023753568</v>
      </c>
      <c r="AZ102">
        <f t="shared" ca="1" si="52"/>
        <v>9.3040000878409401</v>
      </c>
      <c r="BA102">
        <f t="shared" ca="1" si="52"/>
        <v>9.3035971555988297</v>
      </c>
      <c r="BB102">
        <f t="shared" ca="1" si="52"/>
        <v>9.3031945801118727</v>
      </c>
      <c r="BC102">
        <f t="shared" ca="1" si="52"/>
        <v>9.3027923366065544</v>
      </c>
      <c r="BD102">
        <f t="shared" ca="1" si="52"/>
        <v>9.3023904011043737</v>
      </c>
      <c r="BE102">
        <f t="shared" ca="1" si="52"/>
        <v>9.3019887504510397</v>
      </c>
      <c r="BF102">
        <f t="shared" ca="1" si="52"/>
        <v>9.3015873623432537</v>
      </c>
      <c r="BG102">
        <f t="shared" ca="1" si="52"/>
        <v>9.3011862153528089</v>
      </c>
      <c r="BH102">
        <f t="shared" ca="1" si="52"/>
        <v>9.3007852889477807</v>
      </c>
      <c r="BI102">
        <f t="shared" ca="1" si="52"/>
        <v>9.3003845635105922</v>
      </c>
      <c r="BJ102">
        <f t="shared" ca="1" si="52"/>
        <v>9.2999840203526993</v>
      </c>
      <c r="BK102">
        <f t="shared" ca="1" si="52"/>
        <v>9.2995836417257713</v>
      </c>
      <c r="BL102">
        <f t="shared" ca="1" si="52"/>
        <v>9.2991834108291087</v>
      </c>
      <c r="BM102">
        <f t="shared" ca="1" si="52"/>
        <v>9.2987833118132119</v>
      </c>
      <c r="BN102">
        <f t="shared" ca="1" si="52"/>
        <v>9.2983833297793481</v>
      </c>
      <c r="BO102">
        <f t="shared" ca="1" si="52"/>
        <v>9.2979834507750496</v>
      </c>
      <c r="BP102">
        <f t="shared" ca="1" si="52"/>
        <v>9.2975836617854934</v>
      </c>
      <c r="BQ102">
        <f t="shared" ca="1" si="52"/>
        <v>9.2971839507207221</v>
      </c>
      <c r="BR102">
        <f t="shared" ca="1" si="52"/>
        <v>9.296784306398818</v>
      </c>
      <c r="BS102">
        <f t="shared" ca="1" si="52"/>
        <v>9.2963847185250419</v>
      </c>
      <c r="BT102">
        <f t="shared" ca="1" si="52"/>
        <v>9.2959851776671165</v>
      </c>
      <c r="BU102">
        <f t="shared" ca="1" si="52"/>
        <v>9.2955856752268531</v>
      </c>
      <c r="BV102">
        <f t="shared" ca="1" si="52"/>
        <v>9.2951862034082993</v>
      </c>
      <c r="BW102">
        <f t="shared" ca="1" si="52"/>
        <v>9.2947867551827663</v>
      </c>
      <c r="BX102">
        <f t="shared" ca="1" si="52"/>
        <v>9.2943873242510477</v>
      </c>
      <c r="BY102">
        <f t="shared" ca="1" si="53"/>
        <v>9.2939879050031973</v>
      </c>
      <c r="BZ102">
        <f t="shared" ca="1" si="53"/>
        <v>9.2935884924763013</v>
      </c>
      <c r="CA102">
        <f t="shared" ca="1" si="53"/>
        <v>9.2931890823107075</v>
      </c>
      <c r="CB102">
        <f t="shared" ca="1" si="53"/>
        <v>9.2927896707051829</v>
      </c>
      <c r="CC102">
        <f t="shared" ca="1" si="53"/>
        <v>9.2923902543715062</v>
      </c>
      <c r="CD102">
        <f t="shared" ca="1" si="53"/>
        <v>9.2919908304890004</v>
      </c>
      <c r="CE102">
        <f t="shared" ca="1" si="53"/>
        <v>9.2915913966595145</v>
      </c>
      <c r="CF102">
        <f t="shared" ca="1" si="53"/>
        <v>9.2911919508633556</v>
      </c>
      <c r="CG102">
        <f t="shared" ca="1" si="53"/>
        <v>9.2907924914165925</v>
      </c>
      <c r="CH102">
        <f t="shared" ca="1" si="53"/>
        <v>9.2903930169302331</v>
      </c>
      <c r="CI102">
        <f t="shared" ca="1" si="53"/>
        <v>9.2899935262715942</v>
      </c>
      <c r="CJ102">
        <f t="shared" ca="1" si="53"/>
        <v>9.2895940185282093</v>
      </c>
      <c r="CK102">
        <f t="shared" ca="1" si="53"/>
        <v>9.2891944929745449</v>
      </c>
      <c r="CL102">
        <f t="shared" ca="1" si="53"/>
        <v>9.2887949490417068</v>
      </c>
      <c r="CM102">
        <f t="shared" ca="1" si="53"/>
        <v>9.2883953862902437</v>
      </c>
      <c r="CN102">
        <f t="shared" ca="1" si="53"/>
        <v>9.2879958043860942</v>
      </c>
      <c r="CO102">
        <f t="shared" ca="1" si="53"/>
        <v>9.2875962030796444</v>
      </c>
      <c r="CP102">
        <f t="shared" ca="1" si="53"/>
        <v>9.2871965821877751</v>
      </c>
      <c r="CQ102">
        <f t="shared" ca="1" si="53"/>
        <v>9.2867969415788014</v>
      </c>
      <c r="CR102">
        <f t="shared" ca="1" si="53"/>
        <v>9.2863972811599922</v>
      </c>
      <c r="CS102">
        <f t="shared" ca="1" si="53"/>
        <v>9.2859976008675034</v>
      </c>
      <c r="CT102">
        <f t="shared" ca="1" si="53"/>
        <v>9.2855979006584093</v>
      </c>
      <c r="CU102">
        <f t="shared" ca="1" si="53"/>
        <v>9.2851981805045227</v>
      </c>
      <c r="CV102">
        <f t="shared" ca="1" si="53"/>
        <v>9.2847984403877728</v>
      </c>
      <c r="CW102">
        <f t="shared" ca="1" si="53"/>
        <v>9.2843986802968228</v>
      </c>
      <c r="CX102">
        <f t="shared" ca="1" si="53"/>
        <v>9.2839989002246366</v>
      </c>
      <c r="CY102">
        <f t="shared" ca="1" si="53"/>
        <v>9.2835991001668514</v>
      </c>
      <c r="CZ102">
        <f t="shared" ca="1" si="53"/>
        <v>9.2831992801206802</v>
      </c>
      <c r="DA102">
        <f t="shared" ca="1" si="53"/>
        <v>9.2827994400842258</v>
      </c>
      <c r="DB102">
        <f t="shared" ca="1" si="53"/>
        <v>9.2823995800560688</v>
      </c>
      <c r="DC102">
        <f t="shared" ca="1" si="53"/>
        <v>9.2819997000350192</v>
      </c>
      <c r="DD102">
        <f t="shared" ca="1" si="53"/>
        <v>9.2815998000200057</v>
      </c>
      <c r="DE102">
        <f t="shared" ca="1" si="53"/>
        <v>9.2811998800100035</v>
      </c>
      <c r="DF102">
        <f t="shared" ca="1" si="53"/>
        <v>9.2807999400040035</v>
      </c>
      <c r="DG102">
        <f t="shared" ca="1" si="53"/>
        <v>9.2803999800010022</v>
      </c>
      <c r="DH102">
        <f t="shared" ca="1" si="53"/>
        <v>11.440000000000001</v>
      </c>
    </row>
    <row r="103" spans="11:112" x14ac:dyDescent="0.2">
      <c r="K103">
        <f t="shared" ca="1" si="31"/>
        <v>20.16</v>
      </c>
      <c r="L103" t="s">
        <v>19</v>
      </c>
      <c r="M103">
        <f t="shared" ca="1" si="52"/>
        <v>9.9607275323574971</v>
      </c>
      <c r="N103">
        <f t="shared" ca="1" si="52"/>
        <v>9.9602717464307595</v>
      </c>
      <c r="O103">
        <f t="shared" ca="1" si="52"/>
        <v>9.959817744870243</v>
      </c>
      <c r="P103">
        <f t="shared" ca="1" si="52"/>
        <v>9.9593655073221505</v>
      </c>
      <c r="Q103">
        <f t="shared" ca="1" si="52"/>
        <v>9.9589150128102535</v>
      </c>
      <c r="R103">
        <f t="shared" ca="1" si="52"/>
        <v>9.9584662397317434</v>
      </c>
      <c r="S103">
        <f t="shared" ca="1" si="52"/>
        <v>9.9580191658539281</v>
      </c>
      <c r="T103">
        <f t="shared" ca="1" si="52"/>
        <v>9.9575737683118621</v>
      </c>
      <c r="U103">
        <f t="shared" ca="1" si="52"/>
        <v>9.9571300236069327</v>
      </c>
      <c r="V103">
        <f t="shared" ca="1" si="52"/>
        <v>9.9566879076065042</v>
      </c>
      <c r="W103">
        <f t="shared" ca="1" si="52"/>
        <v>9.9562473955447413</v>
      </c>
      <c r="X103">
        <f t="shared" ca="1" si="52"/>
        <v>9.9558084620246294</v>
      </c>
      <c r="Y103">
        <f t="shared" ca="1" si="52"/>
        <v>9.9553710810213421</v>
      </c>
      <c r="Z103">
        <f t="shared" ca="1" si="52"/>
        <v>9.954935225886981</v>
      </c>
      <c r="AA103">
        <f t="shared" ca="1" si="52"/>
        <v>9.9545008693568526</v>
      </c>
      <c r="AB103">
        <f t="shared" ca="1" si="52"/>
        <v>9.9540679835572927</v>
      </c>
      <c r="AC103">
        <f t="shared" ca="1" si="52"/>
        <v>9.9536365400151805</v>
      </c>
      <c r="AD103">
        <f t="shared" ca="1" si="52"/>
        <v>9.9532065096692381</v>
      </c>
      <c r="AE103">
        <f t="shared" ca="1" si="52"/>
        <v>9.9527778628831811</v>
      </c>
      <c r="AF103">
        <f t="shared" ca="1" si="52"/>
        <v>9.9523505694608225</v>
      </c>
      <c r="AG103">
        <f t="shared" ca="1" si="52"/>
        <v>9.9519245986631901</v>
      </c>
      <c r="AH103">
        <f t="shared" ca="1" si="52"/>
        <v>9.951499919227853</v>
      </c>
      <c r="AI103">
        <f t="shared" ca="1" si="52"/>
        <v>9.9510764993903482</v>
      </c>
      <c r="AJ103">
        <f t="shared" ca="1" si="52"/>
        <v>9.9506543069079765</v>
      </c>
      <c r="AK103">
        <f t="shared" ca="1" si="52"/>
        <v>9.9502333090859043</v>
      </c>
      <c r="AL103">
        <f t="shared" ca="1" si="52"/>
        <v>9.9498134728057135</v>
      </c>
      <c r="AM103">
        <f t="shared" ca="1" si="52"/>
        <v>9.9493947645564145</v>
      </c>
      <c r="AN103">
        <f t="shared" ca="1" si="52"/>
        <v>9.948977150467968</v>
      </c>
      <c r="AO103">
        <f t="shared" ca="1" si="52"/>
        <v>9.9485605963473862</v>
      </c>
      <c r="AP103">
        <f t="shared" ca="1" si="52"/>
        <v>9.9481450677173662</v>
      </c>
      <c r="AQ103">
        <f t="shared" ca="1" si="52"/>
        <v>9.9477305298575605</v>
      </c>
      <c r="AR103">
        <f t="shared" ca="1" si="52"/>
        <v>9.9473169478483356</v>
      </c>
      <c r="AS103">
        <f t="shared" ca="1" si="52"/>
        <v>9.9469042866171247</v>
      </c>
      <c r="AT103">
        <f t="shared" ca="1" si="52"/>
        <v>9.9464925109872357</v>
      </c>
      <c r="AU103">
        <f t="shared" ca="1" si="52"/>
        <v>9.9460815857290807</v>
      </c>
      <c r="AV103">
        <f t="shared" ca="1" si="52"/>
        <v>9.9456714756137092</v>
      </c>
      <c r="AW103">
        <f t="shared" ca="1" si="52"/>
        <v>9.9452621454685435</v>
      </c>
      <c r="AX103">
        <f t="shared" ca="1" si="52"/>
        <v>9.9448535602351296</v>
      </c>
      <c r="AY103">
        <f t="shared" ca="1" si="52"/>
        <v>9.9444456850287537</v>
      </c>
      <c r="AZ103">
        <f t="shared" ca="1" si="52"/>
        <v>9.9440384851997354</v>
      </c>
      <c r="BA103">
        <f t="shared" ca="1" si="52"/>
        <v>9.9436319263960709</v>
      </c>
      <c r="BB103">
        <f t="shared" ca="1" si="52"/>
        <v>9.9432259746272482</v>
      </c>
      <c r="BC103">
        <f t="shared" ca="1" si="52"/>
        <v>9.9428205963288487</v>
      </c>
      <c r="BD103">
        <f t="shared" ca="1" si="52"/>
        <v>9.9424157584276696</v>
      </c>
      <c r="BE103">
        <f t="shared" ca="1" si="52"/>
        <v>9.9420114284068752</v>
      </c>
      <c r="BF103">
        <f t="shared" ca="1" si="52"/>
        <v>9.9416075743709396</v>
      </c>
      <c r="BG103">
        <f t="shared" ca="1" si="52"/>
        <v>9.9412041651097312</v>
      </c>
      <c r="BH103">
        <f t="shared" ca="1" si="52"/>
        <v>9.9408011701614996</v>
      </c>
      <c r="BI103">
        <f t="shared" ca="1" si="52"/>
        <v>9.9403985598740761</v>
      </c>
      <c r="BJ103">
        <f t="shared" ca="1" si="52"/>
        <v>9.9399963054639038</v>
      </c>
      <c r="BK103">
        <f t="shared" ca="1" si="52"/>
        <v>9.9395943790723038</v>
      </c>
      <c r="BL103">
        <f t="shared" ca="1" si="52"/>
        <v>9.9391927538184675</v>
      </c>
      <c r="BM103">
        <f t="shared" ca="1" si="52"/>
        <v>9.9387914038486169</v>
      </c>
      <c r="BN103">
        <f t="shared" ca="1" si="52"/>
        <v>9.9383903043807926</v>
      </c>
      <c r="BO103">
        <f t="shared" ca="1" si="52"/>
        <v>9.9379894317447341</v>
      </c>
      <c r="BP103">
        <f t="shared" ca="1" si="52"/>
        <v>9.9375887634163718</v>
      </c>
      <c r="BQ103">
        <f t="shared" ca="1" si="52"/>
        <v>9.9371882780464258</v>
      </c>
      <c r="BR103">
        <f t="shared" ca="1" si="52"/>
        <v>9.9367879554826786</v>
      </c>
      <c r="BS103">
        <f t="shared" ca="1" si="52"/>
        <v>9.9363877767855442</v>
      </c>
      <c r="BT103">
        <f t="shared" ca="1" si="52"/>
        <v>9.9359877242366608</v>
      </c>
      <c r="BU103">
        <f t="shared" ca="1" si="52"/>
        <v>9.9355877813401765</v>
      </c>
      <c r="BV103">
        <f t="shared" ca="1" si="52"/>
        <v>9.9351879328166515</v>
      </c>
      <c r="BW103">
        <f t="shared" ca="1" si="52"/>
        <v>9.9347881645894844</v>
      </c>
      <c r="BX103">
        <f t="shared" ca="1" si="52"/>
        <v>9.934388463763943</v>
      </c>
      <c r="BY103">
        <f t="shared" ca="1" si="53"/>
        <v>9.9339888185989071</v>
      </c>
      <c r="BZ103">
        <f t="shared" ca="1" si="53"/>
        <v>9.9335892184716528</v>
      </c>
      <c r="CA103">
        <f t="shared" ca="1" si="53"/>
        <v>9.9331896538360542</v>
      </c>
      <c r="CB103">
        <f t="shared" ca="1" si="53"/>
        <v>9.9327901161747416</v>
      </c>
      <c r="CC103">
        <f t="shared" ca="1" si="53"/>
        <v>9.9323905979457887</v>
      </c>
      <c r="CD103">
        <f t="shared" ca="1" si="53"/>
        <v>9.9319910925247612</v>
      </c>
      <c r="CE103">
        <f t="shared" ca="1" si="53"/>
        <v>9.9315915941428781</v>
      </c>
      <c r="CF103">
        <f t="shared" ca="1" si="53"/>
        <v>9.9311920978222368</v>
      </c>
      <c r="CG103">
        <f t="shared" ca="1" si="53"/>
        <v>9.9307925993090809</v>
      </c>
      <c r="CH103">
        <f t="shared" ca="1" si="53"/>
        <v>9.9303930950060924</v>
      </c>
      <c r="CI103">
        <f t="shared" ca="1" si="53"/>
        <v>9.9299935819047356</v>
      </c>
      <c r="CJ103">
        <f t="shared" ca="1" si="53"/>
        <v>9.9295940575186812</v>
      </c>
      <c r="CK103">
        <f t="shared" ca="1" si="53"/>
        <v>9.9291945198192</v>
      </c>
      <c r="CL103">
        <f t="shared" ca="1" si="53"/>
        <v>9.9287949671734754</v>
      </c>
      <c r="CM103">
        <f t="shared" ca="1" si="53"/>
        <v>9.9283953982865487</v>
      </c>
      <c r="CN103">
        <f t="shared" ca="1" si="53"/>
        <v>9.9279958121475715</v>
      </c>
      <c r="CO103">
        <f t="shared" ca="1" si="53"/>
        <v>9.9275962079808799</v>
      </c>
      <c r="CP103">
        <f t="shared" ca="1" si="53"/>
        <v>9.927196585202168</v>
      </c>
      <c r="CQ103">
        <f t="shared" ca="1" si="53"/>
        <v>9.9267969433800403</v>
      </c>
      <c r="CR103">
        <f t="shared" ca="1" si="53"/>
        <v>9.9263972822028244</v>
      </c>
      <c r="CS103">
        <f t="shared" ca="1" si="53"/>
        <v>9.9259976014506091</v>
      </c>
      <c r="CT103">
        <f t="shared" ca="1" si="53"/>
        <v>9.9255979009721411</v>
      </c>
      <c r="CU103">
        <f t="shared" ca="1" si="53"/>
        <v>9.9251981806662464</v>
      </c>
      <c r="CV103">
        <f t="shared" ca="1" si="53"/>
        <v>9.9247984404672405</v>
      </c>
      <c r="CW103">
        <f t="shared" ca="1" si="53"/>
        <v>9.9243986803338142</v>
      </c>
      <c r="CX103">
        <f t="shared" ca="1" si="53"/>
        <v>9.9239989002408322</v>
      </c>
      <c r="CY103">
        <f t="shared" ca="1" si="53"/>
        <v>9.9235991001734547</v>
      </c>
      <c r="CZ103">
        <f t="shared" ca="1" si="53"/>
        <v>9.9231992801231588</v>
      </c>
      <c r="DA103">
        <f t="shared" ca="1" si="53"/>
        <v>9.9227994400850719</v>
      </c>
      <c r="DB103">
        <f t="shared" ca="1" si="53"/>
        <v>9.9223995800563198</v>
      </c>
      <c r="DC103">
        <f t="shared" ca="1" si="53"/>
        <v>9.9219997000350784</v>
      </c>
      <c r="DD103">
        <f t="shared" ca="1" si="53"/>
        <v>9.9215998000200116</v>
      </c>
      <c r="DE103">
        <f t="shared" ca="1" si="53"/>
        <v>9.9211998800099952</v>
      </c>
      <c r="DF103">
        <f t="shared" ca="1" si="53"/>
        <v>9.9207999400039988</v>
      </c>
      <c r="DG103">
        <f t="shared" ca="1" si="53"/>
        <v>9.9203999800009992</v>
      </c>
      <c r="DH103">
        <f t="shared" ca="1" si="53"/>
        <v>12.16</v>
      </c>
    </row>
    <row r="104" spans="11:112" x14ac:dyDescent="0.2">
      <c r="K104">
        <f t="shared" ca="1" si="31"/>
        <v>20.88</v>
      </c>
      <c r="L104" t="s">
        <v>19</v>
      </c>
      <c r="M104">
        <f t="shared" ca="1" si="52"/>
        <v>10.601513446100594</v>
      </c>
      <c r="N104">
        <f t="shared" ca="1" si="52"/>
        <v>10.601030905673467</v>
      </c>
      <c r="O104">
        <f t="shared" ca="1" si="52"/>
        <v>10.600550507364135</v>
      </c>
      <c r="P104">
        <f t="shared" ca="1" si="52"/>
        <v>10.600072242944234</v>
      </c>
      <c r="Q104">
        <f t="shared" ca="1" si="52"/>
        <v>10.599596103365579</v>
      </c>
      <c r="R104">
        <f t="shared" ca="1" si="52"/>
        <v>10.599122078733965</v>
      </c>
      <c r="S104">
        <f t="shared" ca="1" si="52"/>
        <v>10.598650158283133</v>
      </c>
      <c r="T104">
        <f t="shared" ca="1" si="52"/>
        <v>10.598180330349029</v>
      </c>
      <c r="U104">
        <f t="shared" ca="1" si="52"/>
        <v>10.597712582344418</v>
      </c>
      <c r="V104">
        <f t="shared" ca="1" si="52"/>
        <v>10.597246900734005</v>
      </c>
      <c r="W104">
        <f t="shared" ca="1" si="52"/>
        <v>10.596783271010175</v>
      </c>
      <c r="X104">
        <f t="shared" ca="1" si="52"/>
        <v>10.596321677669451</v>
      </c>
      <c r="Y104">
        <f t="shared" ca="1" si="52"/>
        <v>10.595862104189852</v>
      </c>
      <c r="Z104">
        <f t="shared" ca="1" si="52"/>
        <v>10.59540453300929</v>
      </c>
      <c r="AA104">
        <f t="shared" ca="1" si="52"/>
        <v>10.594948945505147</v>
      </c>
      <c r="AB104">
        <f t="shared" ca="1" si="52"/>
        <v>10.594495321975163</v>
      </c>
      <c r="AC104">
        <f t="shared" ca="1" si="52"/>
        <v>10.594043641619958</v>
      </c>
      <c r="AD104">
        <f t="shared" ca="1" si="52"/>
        <v>10.593593882527143</v>
      </c>
      <c r="AE104">
        <f t="shared" ca="1" si="52"/>
        <v>10.593146021657438</v>
      </c>
      <c r="AF104">
        <f t="shared" ca="1" si="52"/>
        <v>10.592700034832843</v>
      </c>
      <c r="AG104">
        <f t="shared" ca="1" si="52"/>
        <v>10.592255896727162</v>
      </c>
      <c r="AH104">
        <f t="shared" ca="1" si="52"/>
        <v>10.591813580859046</v>
      </c>
      <c r="AI104">
        <f t="shared" ca="1" si="52"/>
        <v>10.591373059587799</v>
      </c>
      <c r="AJ104">
        <f t="shared" ca="1" si="52"/>
        <v>10.590934304112171</v>
      </c>
      <c r="AK104">
        <f t="shared" ca="1" si="52"/>
        <v>10.590497284472415</v>
      </c>
      <c r="AL104">
        <f t="shared" ca="1" si="52"/>
        <v>10.590061969555745</v>
      </c>
      <c r="AM104">
        <f t="shared" ca="1" si="52"/>
        <v>10.589628327105551</v>
      </c>
      <c r="AN104">
        <f t="shared" ca="1" si="52"/>
        <v>10.58919632373455</v>
      </c>
      <c r="AO104">
        <f t="shared" ca="1" si="52"/>
        <v>10.588765924942079</v>
      </c>
      <c r="AP104">
        <f t="shared" ca="1" si="52"/>
        <v>10.588337095135856</v>
      </c>
      <c r="AQ104">
        <f t="shared" ca="1" si="52"/>
        <v>10.587909797658376</v>
      </c>
      <c r="AR104">
        <f t="shared" ca="1" si="52"/>
        <v>10.587483994818129</v>
      </c>
      <c r="AS104">
        <f t="shared" ca="1" si="52"/>
        <v>10.587059647925935</v>
      </c>
      <c r="AT104">
        <f t="shared" ca="1" si="52"/>
        <v>10.586636717336505</v>
      </c>
      <c r="AU104">
        <f t="shared" ca="1" si="52"/>
        <v>10.586215162495437</v>
      </c>
      <c r="AV104">
        <f t="shared" ca="1" si="52"/>
        <v>10.585794941991784</v>
      </c>
      <c r="AW104">
        <f t="shared" ca="1" si="52"/>
        <v>10.585376013616292</v>
      </c>
      <c r="AX104">
        <f t="shared" ca="1" si="52"/>
        <v>10.584958334425423</v>
      </c>
      <c r="AY104">
        <f t="shared" ca="1" si="52"/>
        <v>10.584541860811187</v>
      </c>
      <c r="AZ104">
        <f t="shared" ca="1" si="52"/>
        <v>10.584126548576792</v>
      </c>
      <c r="BA104">
        <f t="shared" ca="1" si="52"/>
        <v>10.583712353018052</v>
      </c>
      <c r="BB104">
        <f t="shared" ca="1" si="52"/>
        <v>10.583299229010454</v>
      </c>
      <c r="BC104">
        <f t="shared" ca="1" si="52"/>
        <v>10.582887131101778</v>
      </c>
      <c r="BD104">
        <f t="shared" ca="1" si="52"/>
        <v>10.582476013609936</v>
      </c>
      <c r="BE104">
        <f t="shared" ca="1" si="52"/>
        <v>10.582065830725844</v>
      </c>
      <c r="BF104">
        <f t="shared" ca="1" si="52"/>
        <v>10.581656536620894</v>
      </c>
      <c r="BG104">
        <f t="shared" ca="1" si="52"/>
        <v>10.581248085558618</v>
      </c>
      <c r="BH104">
        <f t="shared" ca="1" si="52"/>
        <v>10.580840432009945</v>
      </c>
      <c r="BI104">
        <f t="shared" ca="1" si="52"/>
        <v>10.580433530771529</v>
      </c>
      <c r="BJ104">
        <f t="shared" ca="1" si="52"/>
        <v>10.580027337086383</v>
      </c>
      <c r="BK104">
        <f t="shared" ca="1" si="52"/>
        <v>10.579621806766045</v>
      </c>
      <c r="BL104">
        <f t="shared" ca="1" si="52"/>
        <v>10.579216896313413</v>
      </c>
      <c r="BM104">
        <f t="shared" ca="1" si="52"/>
        <v>10.578812563045245</v>
      </c>
      <c r="BN104">
        <f t="shared" ca="1" si="52"/>
        <v>10.578408765213354</v>
      </c>
      <c r="BO104">
        <f t="shared" ca="1" si="52"/>
        <v>10.578005462123366</v>
      </c>
      <c r="BP104">
        <f t="shared" ca="1" si="52"/>
        <v>10.577602614249855</v>
      </c>
      <c r="BQ104">
        <f t="shared" ca="1" si="52"/>
        <v>10.577200183346619</v>
      </c>
      <c r="BR104">
        <f t="shared" ca="1" si="52"/>
        <v>10.576798132550936</v>
      </c>
      <c r="BS104">
        <f t="shared" ca="1" si="52"/>
        <v>10.57639642648047</v>
      </c>
      <c r="BT104">
        <f t="shared" ca="1" si="52"/>
        <v>10.575995031321556</v>
      </c>
      <c r="BU104">
        <f t="shared" ca="1" si="52"/>
        <v>10.575593914907691</v>
      </c>
      <c r="BV104">
        <f t="shared" ca="1" si="52"/>
        <v>10.575193046787046</v>
      </c>
      <c r="BW104">
        <f t="shared" ca="1" si="52"/>
        <v>10.57479239827792</v>
      </c>
      <c r="BX104">
        <f t="shared" ref="BX104" ca="1" si="54">BX48</f>
        <v>10.574391942511143</v>
      </c>
      <c r="BY104">
        <f t="shared" ca="1" si="53"/>
        <v>10.573991654458668</v>
      </c>
      <c r="BZ104">
        <f t="shared" ca="1" si="53"/>
        <v>10.573591510947661</v>
      </c>
      <c r="CA104">
        <f t="shared" ca="1" si="53"/>
        <v>10.573191490659726</v>
      </c>
      <c r="CB104">
        <f t="shared" ca="1" si="53"/>
        <v>10.572791574115001</v>
      </c>
      <c r="CC104">
        <f t="shared" ca="1" si="53"/>
        <v>10.572391743641278</v>
      </c>
      <c r="CD104">
        <f t="shared" ca="1" si="53"/>
        <v>10.571991983328452</v>
      </c>
      <c r="CE104">
        <f t="shared" ca="1" si="53"/>
        <v>10.57159227896897</v>
      </c>
      <c r="CF104">
        <f t="shared" ca="1" si="53"/>
        <v>10.571192617985234</v>
      </c>
      <c r="CG104">
        <f t="shared" ca="1" si="53"/>
        <v>10.570792989345192</v>
      </c>
      <c r="CH104">
        <f t="shared" ca="1" si="53"/>
        <v>10.570393383467623</v>
      </c>
      <c r="CI104">
        <f t="shared" ca="1" si="53"/>
        <v>10.569993792118927</v>
      </c>
      <c r="CJ104">
        <f t="shared" ca="1" si="53"/>
        <v>10.569594208303329</v>
      </c>
      <c r="CK104">
        <f t="shared" ca="1" si="53"/>
        <v>10.569194626148679</v>
      </c>
      <c r="CL104">
        <f t="shared" ca="1" si="53"/>
        <v>10.568795040790027</v>
      </c>
      <c r="CM104">
        <f t="shared" ca="1" si="53"/>
        <v>10.568395448253288</v>
      </c>
      <c r="CN104">
        <f t="shared" ca="1" si="53"/>
        <v>10.567995845341073</v>
      </c>
      <c r="CO104">
        <f t="shared" ca="1" si="53"/>
        <v>10.567596229522893</v>
      </c>
      <c r="CP104">
        <f t="shared" ca="1" si="53"/>
        <v>10.567196598831408</v>
      </c>
      <c r="CQ104">
        <f t="shared" ca="1" si="53"/>
        <v>10.566796951766474</v>
      </c>
      <c r="CR104">
        <f t="shared" ca="1" si="53"/>
        <v>10.566397287208066</v>
      </c>
      <c r="CS104">
        <f t="shared" ca="1" si="53"/>
        <v>10.565997604339021</v>
      </c>
      <c r="CT104">
        <f t="shared" ca="1" si="53"/>
        <v>10.565597902578009</v>
      </c>
      <c r="CU104">
        <f t="shared" ca="1" si="53"/>
        <v>10.565198181522767</v>
      </c>
      <c r="CV104">
        <f t="shared" ca="1" si="53"/>
        <v>10.564798440903331</v>
      </c>
      <c r="CW104">
        <f t="shared" ca="1" si="53"/>
        <v>10.564398680544496</v>
      </c>
      <c r="CX104">
        <f t="shared" ca="1" si="53"/>
        <v>10.56399890033671</v>
      </c>
      <c r="CY104">
        <f t="shared" ca="1" si="53"/>
        <v>10.563599100214196</v>
      </c>
      <c r="CZ104">
        <f t="shared" ca="1" si="53"/>
        <v>10.563199280139143</v>
      </c>
      <c r="DA104">
        <f t="shared" ca="1" si="53"/>
        <v>10.562799440090778</v>
      </c>
      <c r="DB104">
        <f t="shared" ca="1" si="53"/>
        <v>10.562399580058134</v>
      </c>
      <c r="DC104">
        <f t="shared" ca="1" si="53"/>
        <v>10.56199970003558</v>
      </c>
      <c r="DD104">
        <f t="shared" ca="1" si="53"/>
        <v>10.561599800020131</v>
      </c>
      <c r="DE104">
        <f t="shared" ca="1" si="53"/>
        <v>10.561199880010022</v>
      </c>
      <c r="DF104">
        <f t="shared" ca="1" si="53"/>
        <v>10.560799940004005</v>
      </c>
      <c r="DG104">
        <f t="shared" ca="1" si="53"/>
        <v>10.560399980001003</v>
      </c>
      <c r="DH104">
        <f t="shared" ca="1" si="53"/>
        <v>12.879999999999999</v>
      </c>
    </row>
    <row r="105" spans="11:112" x14ac:dyDescent="0.2">
      <c r="K105">
        <f t="shared" ca="1" si="31"/>
        <v>21.599999999999998</v>
      </c>
      <c r="L105" t="s">
        <v>19</v>
      </c>
      <c r="M105">
        <f t="shared" ref="M105:BX108" ca="1" si="55">M49</f>
        <v>11.242807983804992</v>
      </c>
      <c r="N105">
        <f t="shared" ca="1" si="55"/>
        <v>11.242285726281667</v>
      </c>
      <c r="O105">
        <f t="shared" ca="1" si="55"/>
        <v>11.241766016255166</v>
      </c>
      <c r="P105">
        <f t="shared" ca="1" si="55"/>
        <v>11.241248862508119</v>
      </c>
      <c r="Q105">
        <f t="shared" ca="1" si="55"/>
        <v>11.240734272967087</v>
      </c>
      <c r="R105">
        <f t="shared" ca="1" si="55"/>
        <v>11.240222254653423</v>
      </c>
      <c r="S105">
        <f t="shared" ca="1" si="55"/>
        <v>11.239712813633028</v>
      </c>
      <c r="T105">
        <f t="shared" ca="1" si="55"/>
        <v>11.239205954965158</v>
      </c>
      <c r="U105">
        <f t="shared" ca="1" si="55"/>
        <v>11.238701682650261</v>
      </c>
      <c r="V105">
        <f t="shared" ca="1" si="55"/>
        <v>11.23819999957705</v>
      </c>
      <c r="W105">
        <f t="shared" ca="1" si="55"/>
        <v>11.237700907468833</v>
      </c>
      <c r="X105">
        <f t="shared" ca="1" si="55"/>
        <v>11.23720440682928</v>
      </c>
      <c r="Y105">
        <f t="shared" ca="1" si="55"/>
        <v>11.236710496887703</v>
      </c>
      <c r="Z105">
        <f t="shared" ca="1" si="55"/>
        <v>11.236219175544093</v>
      </c>
      <c r="AA105">
        <f t="shared" ca="1" si="55"/>
        <v>11.23573043931396</v>
      </c>
      <c r="AB105">
        <f t="shared" ca="1" si="55"/>
        <v>11.235244283273282</v>
      </c>
      <c r="AC105">
        <f t="shared" ca="1" si="55"/>
        <v>11.234760701003667</v>
      </c>
      <c r="AD105">
        <f t="shared" ca="1" si="55"/>
        <v>11.234279684538045</v>
      </c>
      <c r="AE105">
        <f t="shared" ca="1" si="55"/>
        <v>11.23380122430703</v>
      </c>
      <c r="AF105">
        <f t="shared" ca="1" si="55"/>
        <v>11.233325309086297</v>
      </c>
      <c r="AG105">
        <f t="shared" ca="1" si="55"/>
        <v>11.232851925945253</v>
      </c>
      <c r="AH105">
        <f t="shared" ca="1" si="55"/>
        <v>11.232381060197236</v>
      </c>
      <c r="AI105">
        <f t="shared" ca="1" si="55"/>
        <v>11.231912695351664</v>
      </c>
      <c r="AJ105">
        <f t="shared" ca="1" si="55"/>
        <v>11.231446813068445</v>
      </c>
      <c r="AK105">
        <f t="shared" ca="1" si="55"/>
        <v>11.230983393114993</v>
      </c>
      <c r="AL105">
        <f t="shared" ca="1" si="55"/>
        <v>11.230522413326328</v>
      </c>
      <c r="AM105">
        <f t="shared" ca="1" si="55"/>
        <v>11.230063849568609</v>
      </c>
      <c r="AN105">
        <f t="shared" ca="1" si="55"/>
        <v>11.229607675706587</v>
      </c>
      <c r="AO105">
        <f t="shared" ca="1" si="55"/>
        <v>11.229153863575419</v>
      </c>
      <c r="AP105">
        <f t="shared" ca="1" si="55"/>
        <v>11.228702382957355</v>
      </c>
      <c r="AQ105">
        <f t="shared" ca="1" si="55"/>
        <v>11.228253201563804</v>
      </c>
      <c r="AR105">
        <f t="shared" ca="1" si="55"/>
        <v>11.227806285023242</v>
      </c>
      <c r="AS105">
        <f t="shared" ca="1" si="55"/>
        <v>11.227361596875623</v>
      </c>
      <c r="AT105">
        <f t="shared" ca="1" si="55"/>
        <v>11.226919098573699</v>
      </c>
      <c r="AU105">
        <f t="shared" ca="1" si="55"/>
        <v>11.226478749491919</v>
      </c>
      <c r="AV105">
        <f t="shared" ca="1" si="55"/>
        <v>11.226040506943395</v>
      </c>
      <c r="AW105">
        <f t="shared" ca="1" si="55"/>
        <v>11.225604326205515</v>
      </c>
      <c r="AX105">
        <f t="shared" ca="1" si="55"/>
        <v>11.225170160554773</v>
      </c>
      <c r="AY105">
        <f t="shared" ca="1" si="55"/>
        <v>11.224737961311293</v>
      </c>
      <c r="AZ105">
        <f t="shared" ca="1" si="55"/>
        <v>11.224307677893611</v>
      </c>
      <c r="BA105">
        <f t="shared" ca="1" si="55"/>
        <v>11.223879257884168</v>
      </c>
      <c r="BB105">
        <f t="shared" ca="1" si="55"/>
        <v>11.223452647105928</v>
      </c>
      <c r="BC105">
        <f t="shared" ca="1" si="55"/>
        <v>11.223027789710537</v>
      </c>
      <c r="BD105">
        <f t="shared" ca="1" si="55"/>
        <v>11.222604628278326</v>
      </c>
      <c r="BE105">
        <f t="shared" ca="1" si="55"/>
        <v>11.222183103930371</v>
      </c>
      <c r="BF105">
        <f t="shared" ca="1" si="55"/>
        <v>11.221763156452829</v>
      </c>
      <c r="BG105">
        <f t="shared" ca="1" si="55"/>
        <v>11.221344724433504</v>
      </c>
      <c r="BH105">
        <f t="shared" ca="1" si="55"/>
        <v>11.220927745410622</v>
      </c>
      <c r="BI105">
        <f t="shared" ca="1" si="55"/>
        <v>11.220512156033621</v>
      </c>
      <c r="BJ105">
        <f t="shared" ca="1" si="55"/>
        <v>11.220097892235547</v>
      </c>
      <c r="BK105">
        <f t="shared" ca="1" si="55"/>
        <v>11.219684889416556</v>
      </c>
      <c r="BL105">
        <f t="shared" ca="1" si="55"/>
        <v>11.219273082637839</v>
      </c>
      <c r="BM105">
        <f t="shared" ca="1" si="55"/>
        <v>11.218862406825052</v>
      </c>
      <c r="BN105">
        <f t="shared" ca="1" si="55"/>
        <v>11.218452796980117</v>
      </c>
      <c r="BO105">
        <f t="shared" ca="1" si="55"/>
        <v>11.218044188400199</v>
      </c>
      <c r="BP105">
        <f t="shared" ca="1" si="55"/>
        <v>11.2176365169022</v>
      </c>
      <c r="BQ105">
        <f t="shared" ca="1" si="55"/>
        <v>11.217229719051103</v>
      </c>
      <c r="BR105">
        <f t="shared" ca="1" si="55"/>
        <v>11.216823732390163</v>
      </c>
      <c r="BS105">
        <f t="shared" ca="1" si="55"/>
        <v>11.216418495670771</v>
      </c>
      <c r="BT105">
        <f t="shared" ca="1" si="55"/>
        <v>11.21601394907964</v>
      </c>
      <c r="BU105">
        <f t="shared" ca="1" si="55"/>
        <v>11.215610034460731</v>
      </c>
      <c r="BV105">
        <f t="shared" ca="1" si="55"/>
        <v>11.215206695529236</v>
      </c>
      <c r="BW105">
        <f t="shared" ca="1" si="55"/>
        <v>11.214803878074806</v>
      </c>
      <c r="BX105">
        <f t="shared" ca="1" si="55"/>
        <v>11.214401530151164</v>
      </c>
      <c r="BY105">
        <f t="shared" ca="1" si="53"/>
        <v>11.213999602249183</v>
      </c>
      <c r="BZ105">
        <f t="shared" ca="1" si="53"/>
        <v>11.213598047450699</v>
      </c>
      <c r="CA105">
        <f t="shared" ca="1" si="53"/>
        <v>11.213196821560267</v>
      </c>
      <c r="CB105">
        <f t="shared" ca="1" si="53"/>
        <v>11.212795883212419</v>
      </c>
      <c r="CC105">
        <f t="shared" ca="1" si="53"/>
        <v>11.212395193952254</v>
      </c>
      <c r="CD105">
        <f t="shared" ca="1" si="53"/>
        <v>11.211994718287496</v>
      </c>
      <c r="CE105">
        <f t="shared" ca="1" si="53"/>
        <v>11.211594423710709</v>
      </c>
      <c r="CF105">
        <f t="shared" ca="1" si="53"/>
        <v>11.211194280690886</v>
      </c>
      <c r="CG105">
        <f t="shared" ca="1" si="53"/>
        <v>11.210794262634211</v>
      </c>
      <c r="CH105">
        <f t="shared" ca="1" si="53"/>
        <v>11.210394345814493</v>
      </c>
      <c r="CI105">
        <f t="shared" ca="1" si="53"/>
        <v>11.209994509274608</v>
      </c>
      <c r="CJ105">
        <f t="shared" ca="1" si="53"/>
        <v>11.209594734700797</v>
      </c>
      <c r="CK105">
        <f t="shared" ca="1" si="53"/>
        <v>11.209195006272672</v>
      </c>
      <c r="CL105">
        <f t="shared" ca="1" si="53"/>
        <v>11.208795310492299</v>
      </c>
      <c r="CM105">
        <f t="shared" ca="1" si="53"/>
        <v>11.208395635996375</v>
      </c>
      <c r="CN105">
        <f t="shared" ca="1" si="53"/>
        <v>11.207995973356057</v>
      </c>
      <c r="CO105">
        <f t="shared" ca="1" si="53"/>
        <v>11.20759631486931</v>
      </c>
      <c r="CP105">
        <f t="shared" ca="1" si="53"/>
        <v>11.207196654350845</v>
      </c>
      <c r="CQ105">
        <f t="shared" ca="1" si="53"/>
        <v>11.206796986924639</v>
      </c>
      <c r="CR105">
        <f t="shared" ca="1" si="53"/>
        <v>11.206397308823778</v>
      </c>
      <c r="CS105">
        <f t="shared" ca="1" si="53"/>
        <v>11.205997617201975</v>
      </c>
      <c r="CT105">
        <f t="shared" ca="1" si="53"/>
        <v>11.205597909960305</v>
      </c>
      <c r="CU105">
        <f t="shared" ca="1" si="53"/>
        <v>11.205198185591978</v>
      </c>
      <c r="CV105">
        <f t="shared" ca="1" si="53"/>
        <v>11.204798443046972</v>
      </c>
      <c r="CW105">
        <f t="shared" ca="1" si="53"/>
        <v>11.204398681617388</v>
      </c>
      <c r="CX105">
        <f t="shared" ca="1" si="53"/>
        <v>11.203998900843247</v>
      </c>
      <c r="CY105">
        <f t="shared" ca="1" si="53"/>
        <v>11.203599100437797</v>
      </c>
      <c r="CZ105">
        <f t="shared" ca="1" si="53"/>
        <v>11.203199280230407</v>
      </c>
      <c r="DA105">
        <f t="shared" ca="1" si="53"/>
        <v>11.202799440124725</v>
      </c>
      <c r="DB105">
        <f t="shared" ca="1" si="53"/>
        <v>11.20239958006943</v>
      </c>
      <c r="DC105">
        <f t="shared" ca="1" si="53"/>
        <v>11.201999700038854</v>
      </c>
      <c r="DD105">
        <f t="shared" ca="1" si="53"/>
        <v>11.201599800020928</v>
      </c>
      <c r="DE105">
        <f t="shared" ca="1" si="53"/>
        <v>11.201199880010176</v>
      </c>
      <c r="DF105">
        <f t="shared" ca="1" si="53"/>
        <v>11.200799940004023</v>
      </c>
      <c r="DG105">
        <f t="shared" ca="1" si="53"/>
        <v>11.200399980001002</v>
      </c>
      <c r="DH105">
        <f t="shared" ca="1" si="53"/>
        <v>13.599999999999998</v>
      </c>
    </row>
    <row r="106" spans="11:112" x14ac:dyDescent="0.2">
      <c r="K106">
        <f t="shared" ca="1" si="31"/>
        <v>22.319999999999997</v>
      </c>
      <c r="L106" t="s">
        <v>19</v>
      </c>
      <c r="M106">
        <f t="shared" ca="1" si="55"/>
        <v>11.884809317955726</v>
      </c>
      <c r="N106">
        <f t="shared" ca="1" si="55"/>
        <v>11.884232832747442</v>
      </c>
      <c r="O106">
        <f t="shared" ca="1" si="55"/>
        <v>11.883659246948694</v>
      </c>
      <c r="P106">
        <f t="shared" ca="1" si="55"/>
        <v>11.883088591149365</v>
      </c>
      <c r="Q106">
        <f t="shared" ca="1" si="55"/>
        <v>11.882520895330844</v>
      </c>
      <c r="R106">
        <f t="shared" ca="1" si="55"/>
        <v>11.881956188800268</v>
      </c>
      <c r="S106">
        <f t="shared" ca="1" si="55"/>
        <v>11.881394500122008</v>
      </c>
      <c r="T106">
        <f t="shared" ca="1" si="55"/>
        <v>11.880835857046486</v>
      </c>
      <c r="U106">
        <f t="shared" ca="1" si="55"/>
        <v>11.880280286436166</v>
      </c>
      <c r="V106">
        <f t="shared" ca="1" si="55"/>
        <v>11.879727814188906</v>
      </c>
      <c r="W106">
        <f t="shared" ca="1" si="55"/>
        <v>11.879178465158516</v>
      </c>
      <c r="X106">
        <f t="shared" ca="1" si="55"/>
        <v>11.878632263072655</v>
      </c>
      <c r="Y106">
        <f t="shared" ca="1" si="55"/>
        <v>11.878089230448069</v>
      </c>
      <c r="Z106">
        <f t="shared" ca="1" si="55"/>
        <v>11.877549388503258</v>
      </c>
      <c r="AA106">
        <f t="shared" ca="1" si="55"/>
        <v>11.877012757068609</v>
      </c>
      <c r="AB106">
        <f t="shared" ca="1" si="55"/>
        <v>11.876479354494133</v>
      </c>
      <c r="AC106">
        <f t="shared" ca="1" si="55"/>
        <v>11.875949197554904</v>
      </c>
      <c r="AD106">
        <f t="shared" ca="1" si="55"/>
        <v>11.875422301354364</v>
      </c>
      <c r="AE106">
        <f t="shared" ca="1" si="55"/>
        <v>11.874898679225632</v>
      </c>
      <c r="AF106">
        <f t="shared" ca="1" si="55"/>
        <v>11.874378342631072</v>
      </c>
      <c r="AG106">
        <f t="shared" ca="1" si="55"/>
        <v>11.873861301060309</v>
      </c>
      <c r="AH106">
        <f t="shared" ca="1" si="55"/>
        <v>11.873347561926948</v>
      </c>
      <c r="AI106">
        <f t="shared" ca="1" si="55"/>
        <v>11.872837130464358</v>
      </c>
      <c r="AJ106">
        <f t="shared" ca="1" si="55"/>
        <v>11.872330009620802</v>
      </c>
      <c r="AK106">
        <f t="shared" ca="1" si="55"/>
        <v>11.871826199954317</v>
      </c>
      <c r="AL106">
        <f t="shared" ca="1" si="55"/>
        <v>11.871325699527791</v>
      </c>
      <c r="AM106">
        <f t="shared" ca="1" si="55"/>
        <v>11.870828503804679</v>
      </c>
      <c r="AN106">
        <f t="shared" ca="1" si="55"/>
        <v>11.870334605545903</v>
      </c>
      <c r="AO106">
        <f t="shared" ca="1" si="55"/>
        <v>11.869843994708482</v>
      </c>
      <c r="AP106">
        <f t="shared" ca="1" si="55"/>
        <v>11.869356658346575</v>
      </c>
      <c r="AQ106">
        <f t="shared" ca="1" si="55"/>
        <v>11.868872580515573</v>
      </c>
      <c r="AR106">
        <f t="shared" ca="1" si="55"/>
        <v>11.868391742179988</v>
      </c>
      <c r="AS106">
        <f t="shared" ca="1" si="55"/>
        <v>11.86791412112601</v>
      </c>
      <c r="AT106">
        <f t="shared" ca="1" si="55"/>
        <v>11.867439691879461</v>
      </c>
      <c r="AU106">
        <f t="shared" ca="1" si="55"/>
        <v>11.866968425630235</v>
      </c>
      <c r="AV106">
        <f t="shared" ca="1" si="55"/>
        <v>11.866500290164042</v>
      </c>
      <c r="AW106">
        <f t="shared" ca="1" si="55"/>
        <v>11.866035249802662</v>
      </c>
      <c r="AX106">
        <f t="shared" ca="1" si="55"/>
        <v>11.865573265353646</v>
      </c>
      <c r="AY106">
        <f t="shared" ca="1" si="55"/>
        <v>11.865114294070752</v>
      </c>
      <c r="AZ106">
        <f t="shared" ca="1" si="55"/>
        <v>11.864658289626206</v>
      </c>
      <c r="BA106">
        <f t="shared" ca="1" si="55"/>
        <v>11.864205202096109</v>
      </c>
      <c r="BB106">
        <f t="shared" ca="1" si="55"/>
        <v>11.863754977960205</v>
      </c>
      <c r="BC106">
        <f t="shared" ca="1" si="55"/>
        <v>11.863307560117311</v>
      </c>
      <c r="BD106">
        <f t="shared" ca="1" si="55"/>
        <v>11.862862887917714</v>
      </c>
      <c r="BE106">
        <f t="shared" ca="1" si="55"/>
        <v>11.862420897213848</v>
      </c>
      <c r="BF106">
        <f t="shared" ca="1" si="55"/>
        <v>11.861981520430472</v>
      </c>
      <c r="BG106">
        <f t="shared" ca="1" si="55"/>
        <v>11.861544686655579</v>
      </c>
      <c r="BH106">
        <f t="shared" ca="1" si="55"/>
        <v>11.861110321753262</v>
      </c>
      <c r="BI106">
        <f t="shared" ca="1" si="55"/>
        <v>11.860678348499471</v>
      </c>
      <c r="BJ106">
        <f t="shared" ca="1" si="55"/>
        <v>11.860248686741684</v>
      </c>
      <c r="BK106">
        <f t="shared" ca="1" si="55"/>
        <v>11.859821253583236</v>
      </c>
      <c r="BL106">
        <f t="shared" ca="1" si="55"/>
        <v>11.85939596359286</v>
      </c>
      <c r="BM106">
        <f t="shared" ca="1" si="55"/>
        <v>11.858972729039836</v>
      </c>
      <c r="BN106">
        <f t="shared" ca="1" si="55"/>
        <v>11.858551460154738</v>
      </c>
      <c r="BO106">
        <f t="shared" ca="1" si="55"/>
        <v>11.858132065415592</v>
      </c>
      <c r="BP106">
        <f t="shared" ca="1" si="55"/>
        <v>11.857714451858833</v>
      </c>
      <c r="BQ106">
        <f t="shared" ca="1" si="55"/>
        <v>11.857298525413951</v>
      </c>
      <c r="BR106">
        <f t="shared" ca="1" si="55"/>
        <v>11.856884191260525</v>
      </c>
      <c r="BS106">
        <f t="shared" ca="1" si="55"/>
        <v>11.856471354205542</v>
      </c>
      <c r="BT106">
        <f t="shared" ca="1" si="55"/>
        <v>11.856059919078563</v>
      </c>
      <c r="BU106">
        <f t="shared" ca="1" si="55"/>
        <v>11.855649791141825</v>
      </c>
      <c r="BV106">
        <f t="shared" ca="1" si="55"/>
        <v>11.855240876511507</v>
      </c>
      <c r="BW106">
        <f t="shared" ca="1" si="55"/>
        <v>11.85483308258619</v>
      </c>
      <c r="BX106">
        <f t="shared" ca="1" si="55"/>
        <v>11.854426318477648</v>
      </c>
      <c r="BY106">
        <f t="shared" ca="1" si="53"/>
        <v>11.854020495438832</v>
      </c>
      <c r="BZ106">
        <f t="shared" ca="1" si="53"/>
        <v>11.853615527283191</v>
      </c>
      <c r="CA106">
        <f t="shared" ca="1" si="53"/>
        <v>11.853211330789348</v>
      </c>
      <c r="CB106">
        <f t="shared" ca="1" si="53"/>
        <v>11.852807826084515</v>
      </c>
      <c r="CC106">
        <f t="shared" ca="1" si="53"/>
        <v>11.852404937000124</v>
      </c>
      <c r="CD106">
        <f t="shared" ca="1" si="53"/>
        <v>11.852002591392967</v>
      </c>
      <c r="CE106">
        <f t="shared" ca="1" si="53"/>
        <v>11.851600721425378</v>
      </c>
      <c r="CF106">
        <f t="shared" ca="1" si="53"/>
        <v>11.851199263798257</v>
      </c>
      <c r="CG106">
        <f t="shared" ca="1" si="53"/>
        <v>11.850798159931509</v>
      </c>
      <c r="CH106">
        <f t="shared" ca="1" si="53"/>
        <v>11.850397356087139</v>
      </c>
      <c r="CI106">
        <f t="shared" ca="1" si="53"/>
        <v>11.849996803431427</v>
      </c>
      <c r="CJ106">
        <f t="shared" ca="1" si="53"/>
        <v>11.849596458034004</v>
      </c>
      <c r="CK106">
        <f t="shared" ca="1" si="53"/>
        <v>11.849196280803042</v>
      </c>
      <c r="CL106">
        <f t="shared" ca="1" si="53"/>
        <v>11.848796237357732</v>
      </c>
      <c r="CM106">
        <f t="shared" ca="1" si="53"/>
        <v>11.84839629784088</v>
      </c>
      <c r="CN106">
        <f t="shared" ca="1" si="53"/>
        <v>11.847996436676512</v>
      </c>
      <c r="CO106">
        <f t="shared" ca="1" si="53"/>
        <v>11.847596632279219</v>
      </c>
      <c r="CP106">
        <f t="shared" ca="1" si="53"/>
        <v>11.847196866723648</v>
      </c>
      <c r="CQ106">
        <f t="shared" ca="1" si="53"/>
        <v>11.846797125384056</v>
      </c>
      <c r="CR106">
        <f t="shared" ca="1" si="53"/>
        <v>11.846397396554826</v>
      </c>
      <c r="CS106">
        <f t="shared" ca="1" si="53"/>
        <v>11.845997671063646</v>
      </c>
      <c r="CT106">
        <f t="shared" ca="1" si="53"/>
        <v>11.84559794188881</v>
      </c>
      <c r="CU106">
        <f t="shared" ca="1" si="53"/>
        <v>11.845198203791675</v>
      </c>
      <c r="CV106">
        <f t="shared" ca="1" si="53"/>
        <v>11.844798452974089</v>
      </c>
      <c r="CW106">
        <f t="shared" ca="1" si="53"/>
        <v>11.844398686768749</v>
      </c>
      <c r="CX106">
        <f t="shared" ca="1" si="53"/>
        <v>11.843998903368384</v>
      </c>
      <c r="CY106">
        <f t="shared" ca="1" si="53"/>
        <v>11.843599101596874</v>
      </c>
      <c r="CZ106">
        <f t="shared" ca="1" si="53"/>
        <v>11.84319928072315</v>
      </c>
      <c r="DA106">
        <f t="shared" ca="1" si="53"/>
        <v>11.842799440315991</v>
      </c>
      <c r="DB106">
        <f t="shared" ca="1" si="53"/>
        <v>11.84239958013595</v>
      </c>
      <c r="DC106">
        <f t="shared" ca="1" si="53"/>
        <v>11.841999700059047</v>
      </c>
      <c r="DD106">
        <f t="shared" ca="1" si="53"/>
        <v>11.841599800026074</v>
      </c>
      <c r="DE106">
        <f t="shared" ca="1" si="53"/>
        <v>11.841199880011221</v>
      </c>
      <c r="DF106">
        <f t="shared" ca="1" si="53"/>
        <v>11.840799940004182</v>
      </c>
      <c r="DG106">
        <f t="shared" ca="1" si="53"/>
        <v>11.840399980001026</v>
      </c>
      <c r="DH106">
        <f t="shared" ca="1" si="53"/>
        <v>14.319999999999997</v>
      </c>
    </row>
    <row r="107" spans="11:112" x14ac:dyDescent="0.2">
      <c r="K107">
        <f t="shared" ca="1" si="31"/>
        <v>23.039999999999996</v>
      </c>
      <c r="L107" t="s">
        <v>19</v>
      </c>
      <c r="M107">
        <f t="shared" ca="1" si="55"/>
        <v>12.527772593674314</v>
      </c>
      <c r="N107">
        <f t="shared" ca="1" si="55"/>
        <v>12.527126302375196</v>
      </c>
      <c r="O107">
        <f t="shared" ca="1" si="55"/>
        <v>12.526483092655029</v>
      </c>
      <c r="P107">
        <f t="shared" ca="1" si="55"/>
        <v>12.525843020067045</v>
      </c>
      <c r="Q107">
        <f t="shared" ca="1" si="55"/>
        <v>12.525206140161567</v>
      </c>
      <c r="R107">
        <f t="shared" ca="1" si="55"/>
        <v>12.524572508418602</v>
      </c>
      <c r="S107">
        <f t="shared" ca="1" si="55"/>
        <v>12.523942180176173</v>
      </c>
      <c r="T107">
        <f t="shared" ca="1" si="55"/>
        <v>12.523315210554259</v>
      </c>
      <c r="U107">
        <f t="shared" ca="1" si="55"/>
        <v>12.522691654374167</v>
      </c>
      <c r="V107">
        <f t="shared" ca="1" si="55"/>
        <v>12.522071566073157</v>
      </c>
      <c r="W107">
        <f t="shared" ca="1" si="55"/>
        <v>12.52145499961423</v>
      </c>
      <c r="X107">
        <f t="shared" ca="1" si="55"/>
        <v>12.520842008390858</v>
      </c>
      <c r="Y107">
        <f t="shared" ca="1" si="55"/>
        <v>12.520232645126605</v>
      </c>
      <c r="Z107">
        <f t="shared" ca="1" si="55"/>
        <v>12.519626961769399</v>
      </c>
      <c r="AA107">
        <f t="shared" ca="1" si="55"/>
        <v>12.519025009380456</v>
      </c>
      <c r="AB107">
        <f t="shared" ca="1" si="55"/>
        <v>12.518426838017621</v>
      </c>
      <c r="AC107">
        <f t="shared" ca="1" si="55"/>
        <v>12.517832496613167</v>
      </c>
      <c r="AD107">
        <f t="shared" ca="1" si="55"/>
        <v>12.51724203284583</v>
      </c>
      <c r="AE107">
        <f t="shared" ca="1" si="55"/>
        <v>12.516655493007159</v>
      </c>
      <c r="AF107">
        <f t="shared" ca="1" si="55"/>
        <v>12.516072921862039</v>
      </c>
      <c r="AG107">
        <f t="shared" ca="1" si="55"/>
        <v>12.515494362503475</v>
      </c>
      <c r="AH107">
        <f t="shared" ca="1" si="55"/>
        <v>12.514919856201558</v>
      </c>
      <c r="AI107">
        <f t="shared" ca="1" si="55"/>
        <v>12.514349442246804</v>
      </c>
      <c r="AJ107">
        <f t="shared" ca="1" si="55"/>
        <v>12.513783157787833</v>
      </c>
      <c r="AK107">
        <f t="shared" ca="1" si="55"/>
        <v>12.513221037663632</v>
      </c>
      <c r="AL107">
        <f t="shared" ca="1" si="55"/>
        <v>12.51266311423055</v>
      </c>
      <c r="AM107">
        <f t="shared" ca="1" si="55"/>
        <v>12.512109417184314</v>
      </c>
      <c r="AN107">
        <f t="shared" ca="1" si="55"/>
        <v>12.511559973377333</v>
      </c>
      <c r="AO107">
        <f t="shared" ca="1" si="55"/>
        <v>12.511014806631731</v>
      </c>
      <c r="AP107">
        <f t="shared" ca="1" si="55"/>
        <v>12.510473937548529</v>
      </c>
      <c r="AQ107">
        <f t="shared" ca="1" si="55"/>
        <v>12.509937383313545</v>
      </c>
      <c r="AR107">
        <f t="shared" ca="1" si="55"/>
        <v>12.509405157500641</v>
      </c>
      <c r="AS107">
        <f t="shared" ca="1" si="55"/>
        <v>12.508877269873066</v>
      </c>
      <c r="AT107">
        <f t="shared" ca="1" si="55"/>
        <v>12.508353726183708</v>
      </c>
      <c r="AU107">
        <f t="shared" ca="1" si="55"/>
        <v>12.507834527975277</v>
      </c>
      <c r="AV107">
        <f t="shared" ca="1" si="55"/>
        <v>12.507319672381444</v>
      </c>
      <c r="AW107">
        <f t="shared" ca="1" si="55"/>
        <v>12.506809151930179</v>
      </c>
      <c r="AX107">
        <f t="shared" ca="1" si="55"/>
        <v>12.50630295435065</v>
      </c>
      <c r="AY107">
        <f t="shared" ca="1" si="55"/>
        <v>12.50580106238518</v>
      </c>
      <c r="AZ107">
        <f t="shared" ca="1" si="55"/>
        <v>12.50530345360794</v>
      </c>
      <c r="BA107">
        <f t="shared" ca="1" si="55"/>
        <v>12.504810100252175</v>
      </c>
      <c r="BB107">
        <f t="shared" ca="1" si="55"/>
        <v>12.504320969047933</v>
      </c>
      <c r="BC107">
        <f t="shared" ca="1" si="55"/>
        <v>12.503836021072487</v>
      </c>
      <c r="BD107">
        <f t="shared" ca="1" si="55"/>
        <v>12.503355211615714</v>
      </c>
      <c r="BE107">
        <f t="shared" ca="1" si="55"/>
        <v>12.502878490062947</v>
      </c>
      <c r="BF107">
        <f t="shared" ca="1" si="55"/>
        <v>12.502405799797861</v>
      </c>
      <c r="BG107">
        <f t="shared" ca="1" si="55"/>
        <v>12.50193707812825</v>
      </c>
      <c r="BH107">
        <f t="shared" ca="1" si="55"/>
        <v>12.501472256237479</v>
      </c>
      <c r="BI107">
        <f t="shared" ca="1" si="55"/>
        <v>12.501011259164724</v>
      </c>
      <c r="BJ107">
        <f t="shared" ca="1" si="55"/>
        <v>12.500554005817007</v>
      </c>
      <c r="BK107">
        <f t="shared" ca="1" si="55"/>
        <v>12.500100409016166</v>
      </c>
      <c r="BL107">
        <f t="shared" ca="1" si="55"/>
        <v>12.499650375583917</v>
      </c>
      <c r="BM107">
        <f t="shared" ca="1" si="55"/>
        <v>12.499203806468037</v>
      </c>
      <c r="BN107">
        <f t="shared" ca="1" si="55"/>
        <v>12.498760596912639</v>
      </c>
      <c r="BO107">
        <f t="shared" ca="1" si="55"/>
        <v>12.498320636675357</v>
      </c>
      <c r="BP107">
        <f t="shared" ca="1" si="55"/>
        <v>12.497883810293926</v>
      </c>
      <c r="BQ107">
        <f t="shared" ca="1" si="55"/>
        <v>12.497449997404287</v>
      </c>
      <c r="BR107">
        <f t="shared" ca="1" si="55"/>
        <v>12.497019073111973</v>
      </c>
      <c r="BS107">
        <f t="shared" ca="1" si="55"/>
        <v>12.496590908417868</v>
      </c>
      <c r="BT107">
        <f t="shared" ca="1" si="55"/>
        <v>12.496165370698769</v>
      </c>
      <c r="BU107">
        <f t="shared" ca="1" si="55"/>
        <v>12.495742324242377</v>
      </c>
      <c r="BV107">
        <f t="shared" ca="1" si="55"/>
        <v>12.495321630835367</v>
      </c>
      <c r="BW107">
        <f t="shared" ca="1" si="55"/>
        <v>12.494903150402102</v>
      </c>
      <c r="BX107">
        <f t="shared" ca="1" si="55"/>
        <v>12.4944867416904</v>
      </c>
      <c r="BY107">
        <f t="shared" ca="1" si="53"/>
        <v>12.494072262999333</v>
      </c>
      <c r="BZ107">
        <f t="shared" ca="1" si="53"/>
        <v>12.493659572942764</v>
      </c>
      <c r="CA107">
        <f t="shared" ca="1" si="53"/>
        <v>12.493248531240662</v>
      </c>
      <c r="CB107">
        <f t="shared" ca="1" si="53"/>
        <v>12.492838999528862</v>
      </c>
      <c r="CC107">
        <f t="shared" ca="1" si="53"/>
        <v>12.492430842176381</v>
      </c>
      <c r="CD107">
        <f t="shared" ca="1" si="53"/>
        <v>12.492023927097856</v>
      </c>
      <c r="CE107">
        <f t="shared" ca="1" si="53"/>
        <v>12.491618126547609</v>
      </c>
      <c r="CF107">
        <f t="shared" ca="1" si="53"/>
        <v>12.491213317880483</v>
      </c>
      <c r="CG107">
        <f t="shared" ca="1" si="53"/>
        <v>12.490809384264059</v>
      </c>
      <c r="CH107">
        <f t="shared" ca="1" si="53"/>
        <v>12.490406215326377</v>
      </c>
      <c r="CI107">
        <f t="shared" ca="1" si="53"/>
        <v>12.490003707723439</v>
      </c>
      <c r="CJ107">
        <f t="shared" ca="1" si="53"/>
        <v>12.48960176561153</v>
      </c>
      <c r="CK107">
        <f t="shared" ca="1" si="53"/>
        <v>12.489200301010701</v>
      </c>
      <c r="CL107">
        <f t="shared" ca="1" si="53"/>
        <v>12.488799234047983</v>
      </c>
      <c r="CM107">
        <f t="shared" ca="1" si="53"/>
        <v>12.488398493071578</v>
      </c>
      <c r="CN107">
        <f t="shared" ca="1" si="53"/>
        <v>12.487998014630993</v>
      </c>
      <c r="CO107">
        <f t="shared" ca="1" si="53"/>
        <v>12.487597743322233</v>
      </c>
      <c r="CP107">
        <f t="shared" ca="1" si="53"/>
        <v>12.4871976315018</v>
      </c>
      <c r="CQ107">
        <f t="shared" ca="1" si="53"/>
        <v>12.486797638878443</v>
      </c>
      <c r="CR107">
        <f t="shared" ca="1" si="53"/>
        <v>12.486397731996465</v>
      </c>
      <c r="CS107">
        <f t="shared" ca="1" si="53"/>
        <v>12.485997883629276</v>
      </c>
      <c r="CT107">
        <f t="shared" ca="1" si="53"/>
        <v>12.485598072105866</v>
      </c>
      <c r="CU107">
        <f t="shared" ca="1" si="53"/>
        <v>12.485198280596034</v>
      </c>
      <c r="CV107">
        <f t="shared" ca="1" si="53"/>
        <v>12.484798496381675</v>
      </c>
      <c r="CW107">
        <f t="shared" ca="1" si="53"/>
        <v>12.484398710141523</v>
      </c>
      <c r="CX107">
        <f t="shared" ca="1" si="53"/>
        <v>12.48399891527483</v>
      </c>
      <c r="CY107">
        <f t="shared" ca="1" si="53"/>
        <v>12.483599107285727</v>
      </c>
      <c r="CZ107">
        <f t="shared" ca="1" si="53"/>
        <v>12.483199283244865</v>
      </c>
      <c r="DA107">
        <f t="shared" ca="1" si="53"/>
        <v>12.482799441338488</v>
      </c>
      <c r="DB107">
        <f t="shared" ca="1" si="53"/>
        <v>12.482399580508108</v>
      </c>
      <c r="DC107">
        <f t="shared" ca="1" si="53"/>
        <v>12.481999700177482</v>
      </c>
      <c r="DD107">
        <f t="shared" ca="1" si="53"/>
        <v>12.481599800057777</v>
      </c>
      <c r="DE107">
        <f t="shared" ca="1" si="53"/>
        <v>12.481199880017922</v>
      </c>
      <c r="DF107">
        <f t="shared" ca="1" si="53"/>
        <v>12.48079994000517</v>
      </c>
      <c r="DG107">
        <f t="shared" ca="1" si="53"/>
        <v>12.480399980001094</v>
      </c>
      <c r="DH107">
        <f t="shared" ca="1" si="53"/>
        <v>15.039999999999996</v>
      </c>
    </row>
    <row r="108" spans="11:112" x14ac:dyDescent="0.2">
      <c r="K108">
        <f t="shared" ref="K108:K125" ca="1" si="56">K107+Delta_x</f>
        <v>23.759999999999994</v>
      </c>
      <c r="L108" t="s">
        <v>19</v>
      </c>
      <c r="M108">
        <f t="shared" ca="1" si="55"/>
        <v>13.172005917045732</v>
      </c>
      <c r="N108">
        <f t="shared" ca="1" si="55"/>
        <v>13.171274188917247</v>
      </c>
      <c r="O108">
        <f t="shared" ca="1" si="55"/>
        <v>13.170545434588217</v>
      </c>
      <c r="P108">
        <f t="shared" ca="1" si="55"/>
        <v>13.169819734396931</v>
      </c>
      <c r="Q108">
        <f t="shared" ca="1" si="55"/>
        <v>13.169097169630215</v>
      </c>
      <c r="R108">
        <f t="shared" ca="1" si="55"/>
        <v>13.16837782247655</v>
      </c>
      <c r="S108">
        <f t="shared" ca="1" si="55"/>
        <v>13.167661775974212</v>
      </c>
      <c r="T108">
        <f t="shared" ca="1" si="55"/>
        <v>13.166949113954173</v>
      </c>
      <c r="U108">
        <f t="shared" ca="1" si="55"/>
        <v>13.166239920977377</v>
      </c>
      <c r="V108">
        <f t="shared" ca="1" si="55"/>
        <v>13.165534282266178</v>
      </c>
      <c r="W108">
        <f t="shared" ca="1" si="55"/>
        <v>13.164832283629458</v>
      </c>
      <c r="X108">
        <f t="shared" ca="1" si="55"/>
        <v>13.164134011381202</v>
      </c>
      <c r="Y108">
        <f t="shared" ca="1" si="55"/>
        <v>13.163439552252063</v>
      </c>
      <c r="Z108">
        <f t="shared" ca="1" si="55"/>
        <v>13.162748993293626</v>
      </c>
      <c r="AA108">
        <f t="shared" ca="1" si="55"/>
        <v>13.16206242177493</v>
      </c>
      <c r="AB108">
        <f t="shared" ca="1" si="55"/>
        <v>13.161379925070875</v>
      </c>
      <c r="AC108">
        <f t="shared" ca="1" si="55"/>
        <v>13.160701590542145</v>
      </c>
      <c r="AD108">
        <f t="shared" ca="1" si="55"/>
        <v>13.160027505406168</v>
      </c>
      <c r="AE108">
        <f t="shared" ca="1" si="55"/>
        <v>13.159357756598816</v>
      </c>
      <c r="AF108">
        <f t="shared" ca="1" si="55"/>
        <v>13.158692430626321</v>
      </c>
      <c r="AG108">
        <f t="shared" ca="1" si="55"/>
        <v>13.158031613407109</v>
      </c>
      <c r="AH108">
        <f t="shared" ca="1" si="55"/>
        <v>13.157375390103086</v>
      </c>
      <c r="AI108">
        <f t="shared" ca="1" si="55"/>
        <v>13.156723844939991</v>
      </c>
      <c r="AJ108">
        <f t="shared" ca="1" si="55"/>
        <v>13.156077061016505</v>
      </c>
      <c r="AK108">
        <f t="shared" ca="1" si="55"/>
        <v>13.155435120101677</v>
      </c>
      <c r="AL108">
        <f t="shared" ca="1" si="55"/>
        <v>13.15479810242045</v>
      </c>
      <c r="AM108">
        <f t="shared" ca="1" si="55"/>
        <v>13.154166086426864</v>
      </c>
      <c r="AN108">
        <f t="shared" ca="1" si="55"/>
        <v>13.15353914856478</v>
      </c>
      <c r="AO108">
        <f t="shared" ca="1" si="55"/>
        <v>13.152917363015938</v>
      </c>
      <c r="AP108">
        <f t="shared" ca="1" si="55"/>
        <v>13.152300801435114</v>
      </c>
      <c r="AQ108">
        <f t="shared" ca="1" si="55"/>
        <v>13.151689532672414</v>
      </c>
      <c r="AR108">
        <f t="shared" ca="1" si="55"/>
        <v>13.1510836224826</v>
      </c>
      <c r="AS108">
        <f t="shared" ca="1" si="55"/>
        <v>13.150483133221726</v>
      </c>
      <c r="AT108">
        <f t="shared" ca="1" si="55"/>
        <v>13.149888123531106</v>
      </c>
      <c r="AU108">
        <f t="shared" ca="1" si="55"/>
        <v>13.149298648009172</v>
      </c>
      <c r="AV108">
        <f t="shared" ca="1" si="55"/>
        <v>13.14871475687152</v>
      </c>
      <c r="AW108">
        <f t="shared" ca="1" si="55"/>
        <v>13.148136495599996</v>
      </c>
      <c r="AX108">
        <f t="shared" ca="1" si="55"/>
        <v>13.147563904581501</v>
      </c>
      <c r="AY108">
        <f t="shared" ca="1" si="55"/>
        <v>13.146997018737723</v>
      </c>
      <c r="AZ108">
        <f t="shared" ca="1" si="55"/>
        <v>13.146435867146986</v>
      </c>
      <c r="BA108">
        <f t="shared" ca="1" si="55"/>
        <v>13.145880472659771</v>
      </c>
      <c r="BB108">
        <f t="shared" ca="1" si="55"/>
        <v>13.145330851509829</v>
      </c>
      <c r="BC108">
        <f t="shared" ca="1" si="55"/>
        <v>13.144787012922926</v>
      </c>
      <c r="BD108">
        <f t="shared" ca="1" si="55"/>
        <v>13.144248958725695</v>
      </c>
      <c r="BE108">
        <f t="shared" ca="1" si="55"/>
        <v>13.143716682957562</v>
      </c>
      <c r="BF108">
        <f t="shared" ca="1" si="55"/>
        <v>13.143190171488799</v>
      </c>
      <c r="BG108">
        <f t="shared" ca="1" si="55"/>
        <v>13.142669401648451</v>
      </c>
      <c r="BH108">
        <f t="shared" ca="1" si="55"/>
        <v>13.142154341866217</v>
      </c>
      <c r="BI108">
        <f t="shared" ca="1" si="55"/>
        <v>13.141644951332726</v>
      </c>
      <c r="BJ108">
        <f t="shared" ca="1" si="55"/>
        <v>13.141141179683249</v>
      </c>
      <c r="BK108">
        <f t="shared" ca="1" si="55"/>
        <v>13.140642966710319</v>
      </c>
      <c r="BL108">
        <f t="shared" ca="1" si="55"/>
        <v>13.140150242111128</v>
      </c>
      <c r="BM108">
        <f t="shared" ca="1" si="55"/>
        <v>13.139662925276086</v>
      </c>
      <c r="BN108">
        <f t="shared" ca="1" si="55"/>
        <v>13.139180925125356</v>
      </c>
      <c r="BO108">
        <f t="shared" ca="1" si="55"/>
        <v>13.138704140000483</v>
      </c>
      <c r="BP108">
        <f t="shared" ca="1" si="55"/>
        <v>13.138232457618622</v>
      </c>
      <c r="BQ108">
        <f t="shared" ca="1" si="55"/>
        <v>13.137765755097059</v>
      </c>
      <c r="BR108">
        <f t="shared" ca="1" si="55"/>
        <v>13.137303899055849</v>
      </c>
      <c r="BS108">
        <f t="shared" ca="1" si="55"/>
        <v>13.136846745806338</v>
      </c>
      <c r="BT108">
        <f t="shared" ca="1" si="55"/>
        <v>13.136394141633163</v>
      </c>
      <c r="BU108">
        <f t="shared" ca="1" si="55"/>
        <v>13.135945923176916</v>
      </c>
      <c r="BV108">
        <f t="shared" ca="1" si="55"/>
        <v>13.135501917923982</v>
      </c>
      <c r="BW108">
        <f t="shared" ca="1" si="55"/>
        <v>13.135061944809157</v>
      </c>
      <c r="BX108">
        <f t="shared" ref="BX108" ca="1" si="57">BX52</f>
        <v>13.134625814935363</v>
      </c>
      <c r="BY108">
        <f t="shared" ca="1" si="53"/>
        <v>13.134193332413192</v>
      </c>
      <c r="BZ108">
        <f t="shared" ca="1" si="53"/>
        <v>13.133764295321042</v>
      </c>
      <c r="CA108">
        <f t="shared" ca="1" si="53"/>
        <v>13.133338496784177</v>
      </c>
      <c r="CB108">
        <f t="shared" ref="CB108:DH108" ca="1" si="58">CB52</f>
        <v>13.132915726168303</v>
      </c>
      <c r="CC108">
        <f t="shared" ca="1" si="58"/>
        <v>13.132495770379901</v>
      </c>
      <c r="CD108">
        <f t="shared" ca="1" si="58"/>
        <v>13.132078415262283</v>
      </c>
      <c r="CE108">
        <f t="shared" ca="1" si="58"/>
        <v>13.131663447072063</v>
      </c>
      <c r="CF108">
        <f t="shared" ca="1" si="58"/>
        <v>13.131250654016897</v>
      </c>
      <c r="CG108">
        <f t="shared" ca="1" si="58"/>
        <v>13.130839827831034</v>
      </c>
      <c r="CH108">
        <f t="shared" ca="1" si="58"/>
        <v>13.130430765361037</v>
      </c>
      <c r="CI108">
        <f t="shared" ca="1" si="58"/>
        <v>13.130023270130213</v>
      </c>
      <c r="CJ108">
        <f t="shared" ca="1" si="58"/>
        <v>13.12961715384686</v>
      </c>
      <c r="CK108">
        <f t="shared" ca="1" si="58"/>
        <v>13.129212237818983</v>
      </c>
      <c r="CL108">
        <f t="shared" ca="1" si="58"/>
        <v>13.128808354236693</v>
      </c>
      <c r="CM108">
        <f t="shared" ca="1" si="58"/>
        <v>13.128405347283602</v>
      </c>
      <c r="CN108">
        <f t="shared" ca="1" si="58"/>
        <v>13.128003074040311</v>
      </c>
      <c r="CO108">
        <f t="shared" ca="1" si="58"/>
        <v>13.127601405147026</v>
      </c>
      <c r="CP108">
        <f t="shared" ca="1" si="58"/>
        <v>13.12720022519842</v>
      </c>
      <c r="CQ108">
        <f t="shared" ca="1" si="58"/>
        <v>13.126799432852277</v>
      </c>
      <c r="CR108">
        <f t="shared" ca="1" si="58"/>
        <v>13.126398940643963</v>
      </c>
      <c r="CS108">
        <f t="shared" ca="1" si="58"/>
        <v>13.125998674511132</v>
      </c>
      <c r="CT108">
        <f t="shared" ca="1" si="58"/>
        <v>13.125598573046638</v>
      </c>
      <c r="CU108">
        <f t="shared" ca="1" si="58"/>
        <v>13.125198586511589</v>
      </c>
      <c r="CV108">
        <f t="shared" ca="1" si="58"/>
        <v>13.12479867565353</v>
      </c>
      <c r="CW108">
        <f t="shared" ca="1" si="58"/>
        <v>13.124398810386111</v>
      </c>
      <c r="CX108">
        <f t="shared" ca="1" si="58"/>
        <v>13.123998968394389</v>
      </c>
      <c r="CY108">
        <f t="shared" ca="1" si="58"/>
        <v>13.123599133733221</v>
      </c>
      <c r="CZ108">
        <f t="shared" ca="1" si="58"/>
        <v>13.123199295484394</v>
      </c>
      <c r="DA108">
        <f t="shared" ca="1" si="58"/>
        <v>13.122799446530337</v>
      </c>
      <c r="DB108">
        <f t="shared" ca="1" si="58"/>
        <v>13.122399582489344</v>
      </c>
      <c r="DC108">
        <f t="shared" ca="1" si="58"/>
        <v>13.121999700840126</v>
      </c>
      <c r="DD108">
        <f t="shared" ca="1" si="58"/>
        <v>13.121599800244686</v>
      </c>
      <c r="DE108">
        <f t="shared" ca="1" si="58"/>
        <v>13.121199880059709</v>
      </c>
      <c r="DF108">
        <f t="shared" ca="1" si="58"/>
        <v>13.120799940011779</v>
      </c>
      <c r="DG108">
        <f t="shared" ca="1" si="58"/>
        <v>13.120399980001654</v>
      </c>
      <c r="DH108">
        <f t="shared" ca="1" si="58"/>
        <v>15.759999999999994</v>
      </c>
    </row>
    <row r="109" spans="11:112" x14ac:dyDescent="0.2">
      <c r="K109">
        <f t="shared" ca="1" si="56"/>
        <v>24.479999999999993</v>
      </c>
      <c r="L109" t="s">
        <v>19</v>
      </c>
      <c r="M109">
        <f t="shared" ref="M109:BX112" ca="1" si="59">M53</f>
        <v>13.8178617741334</v>
      </c>
      <c r="N109">
        <f t="shared" ca="1" si="59"/>
        <v>13.817030386429186</v>
      </c>
      <c r="O109">
        <f t="shared" ca="1" si="59"/>
        <v>13.816201468152959</v>
      </c>
      <c r="P109">
        <f t="shared" ca="1" si="59"/>
        <v>13.815375119543649</v>
      </c>
      <c r="Q109">
        <f t="shared" ca="1" si="59"/>
        <v>13.814551442965076</v>
      </c>
      <c r="R109">
        <f t="shared" ca="1" si="59"/>
        <v>13.813730542903951</v>
      </c>
      <c r="S109">
        <f t="shared" ca="1" si="59"/>
        <v>13.812912525963764</v>
      </c>
      <c r="T109">
        <f t="shared" ca="1" si="59"/>
        <v>13.812097500854096</v>
      </c>
      <c r="U109">
        <f t="shared" ca="1" si="59"/>
        <v>13.81128557837499</v>
      </c>
      <c r="V109">
        <f t="shared" ca="1" si="59"/>
        <v>13.810476871395931</v>
      </c>
      <c r="W109">
        <f t="shared" ca="1" si="59"/>
        <v>13.80967149482893</v>
      </c>
      <c r="X109">
        <f t="shared" ca="1" si="59"/>
        <v>13.808869565595282</v>
      </c>
      <c r="Y109">
        <f t="shared" ca="1" si="59"/>
        <v>13.808071202585392</v>
      </c>
      <c r="Z109">
        <f t="shared" ca="1" si="59"/>
        <v>13.807276526611121</v>
      </c>
      <c r="AA109">
        <f t="shared" ca="1" si="59"/>
        <v>13.806485660350086</v>
      </c>
      <c r="AB109">
        <f t="shared" ca="1" si="59"/>
        <v>13.805698728281227</v>
      </c>
      <c r="AC109">
        <f t="shared" ca="1" si="59"/>
        <v>13.804915856610986</v>
      </c>
      <c r="AD109">
        <f t="shared" ca="1" si="59"/>
        <v>13.804137173189392</v>
      </c>
      <c r="AE109">
        <f t="shared" ca="1" si="59"/>
        <v>13.803362807415288</v>
      </c>
      <c r="AF109">
        <f t="shared" ca="1" si="59"/>
        <v>13.802592890129924</v>
      </c>
      <c r="AG109">
        <f t="shared" ca="1" si="59"/>
        <v>13.80182755349805</v>
      </c>
      <c r="AH109">
        <f t="shared" ca="1" si="59"/>
        <v>13.801066930875709</v>
      </c>
      <c r="AI109">
        <f t="shared" ca="1" si="59"/>
        <v>13.800311156663749</v>
      </c>
      <c r="AJ109">
        <f t="shared" ca="1" si="59"/>
        <v>13.799560366146171</v>
      </c>
      <c r="AK109">
        <f t="shared" ca="1" si="59"/>
        <v>13.798814695312293</v>
      </c>
      <c r="AL109">
        <f t="shared" ca="1" si="59"/>
        <v>13.798074280661753</v>
      </c>
      <c r="AM109">
        <f t="shared" ca="1" si="59"/>
        <v>13.797339258991297</v>
      </c>
      <c r="AN109">
        <f t="shared" ca="1" si="59"/>
        <v>13.796609767162289</v>
      </c>
      <c r="AO109">
        <f t="shared" ca="1" si="59"/>
        <v>13.795885941847885</v>
      </c>
      <c r="AP109">
        <f t="shared" ca="1" si="59"/>
        <v>13.795167919258754</v>
      </c>
      <c r="AQ109">
        <f t="shared" ca="1" si="59"/>
        <v>13.794455834846252</v>
      </c>
      <c r="AR109">
        <f t="shared" ca="1" si="59"/>
        <v>13.793749822982006</v>
      </c>
      <c r="AS109">
        <f t="shared" ca="1" si="59"/>
        <v>13.793050016612803</v>
      </c>
      <c r="AT109">
        <f t="shared" ca="1" si="59"/>
        <v>13.792356546889751</v>
      </c>
      <c r="AU109">
        <f t="shared" ca="1" si="59"/>
        <v>13.791669542770757</v>
      </c>
      <c r="AV109">
        <f t="shared" ca="1" si="59"/>
        <v>13.790989130595415</v>
      </c>
      <c r="AW109">
        <f t="shared" ca="1" si="59"/>
        <v>13.790315433631495</v>
      </c>
      <c r="AX109">
        <f t="shared" ca="1" si="59"/>
        <v>13.789648571592313</v>
      </c>
      <c r="AY109">
        <f t="shared" ca="1" si="59"/>
        <v>13.78898866012449</v>
      </c>
      <c r="AZ109">
        <f t="shared" ca="1" si="59"/>
        <v>13.788335810265721</v>
      </c>
      <c r="BA109">
        <f t="shared" ca="1" si="59"/>
        <v>13.787690127872471</v>
      </c>
      <c r="BB109">
        <f t="shared" ca="1" si="59"/>
        <v>13.78705171301767</v>
      </c>
      <c r="BC109">
        <f t="shared" ca="1" si="59"/>
        <v>13.786420659358987</v>
      </c>
      <c r="BD109">
        <f t="shared" ca="1" si="59"/>
        <v>13.785797053478431</v>
      </c>
      <c r="BE109">
        <f t="shared" ca="1" si="59"/>
        <v>13.78518097419459</v>
      </c>
      <c r="BF109">
        <f t="shared" ca="1" si="59"/>
        <v>13.784572491849344</v>
      </c>
      <c r="BG109">
        <f t="shared" ca="1" si="59"/>
        <v>13.783971667571308</v>
      </c>
      <c r="BH109">
        <f t="shared" ca="1" si="59"/>
        <v>13.783378552519071</v>
      </c>
      <c r="BI109">
        <f t="shared" ca="1" si="59"/>
        <v>13.782793187108004</v>
      </c>
      <c r="BJ109">
        <f t="shared" ca="1" si="59"/>
        <v>13.782215600225083</v>
      </c>
      <c r="BK109">
        <f t="shared" ca="1" si="59"/>
        <v>13.781645808437315</v>
      </c>
      <c r="BL109">
        <f t="shared" ca="1" si="59"/>
        <v>13.781083815200143</v>
      </c>
      <c r="BM109">
        <f t="shared" ca="1" si="59"/>
        <v>13.780529610073419</v>
      </c>
      <c r="BN109">
        <f t="shared" ca="1" si="59"/>
        <v>13.779983167953656</v>
      </c>
      <c r="BO109">
        <f t="shared" ca="1" si="59"/>
        <v>13.779444448332505</v>
      </c>
      <c r="BP109">
        <f t="shared" ca="1" si="59"/>
        <v>13.77891339459276</v>
      </c>
      <c r="BQ109">
        <f t="shared" ca="1" si="59"/>
        <v>13.77838993335455</v>
      </c>
      <c r="BR109">
        <f t="shared" ca="1" si="59"/>
        <v>13.777873973885672</v>
      </c>
      <c r="BS109">
        <f t="shared" ca="1" si="59"/>
        <v>13.777365407591532</v>
      </c>
      <c r="BT109">
        <f t="shared" ca="1" si="59"/>
        <v>13.776864107601378</v>
      </c>
      <c r="BU109">
        <f t="shared" ca="1" si="59"/>
        <v>13.776369928468698</v>
      </c>
      <c r="BV109">
        <f t="shared" ca="1" si="59"/>
        <v>13.775882706004801</v>
      </c>
      <c r="BW109">
        <f t="shared" ca="1" si="59"/>
        <v>13.7754022572653</v>
      </c>
      <c r="BX109">
        <f t="shared" ca="1" si="59"/>
        <v>13.774928380709728</v>
      </c>
      <c r="BY109">
        <f t="shared" ref="BY109:DH116" ca="1" si="60">BY53</f>
        <v>13.774460856554411</v>
      </c>
      <c r="BZ109">
        <f t="shared" ca="1" si="60"/>
        <v>13.773999447338385</v>
      </c>
      <c r="CA109">
        <f t="shared" ca="1" si="60"/>
        <v>13.773543898720579</v>
      </c>
      <c r="CB109">
        <f t="shared" ca="1" si="60"/>
        <v>13.773093940524806</v>
      </c>
      <c r="CC109">
        <f t="shared" ca="1" si="60"/>
        <v>13.77264928804566</v>
      </c>
      <c r="CD109">
        <f t="shared" ca="1" si="60"/>
        <v>13.772209643624667</v>
      </c>
      <c r="CE109">
        <f t="shared" ca="1" si="60"/>
        <v>13.771774698500378</v>
      </c>
      <c r="CF109">
        <f t="shared" ca="1" si="60"/>
        <v>13.771344134929697</v>
      </c>
      <c r="CG109">
        <f t="shared" ca="1" si="60"/>
        <v>13.770917628569622</v>
      </c>
      <c r="CH109">
        <f t="shared" ca="1" si="60"/>
        <v>13.770494851099343</v>
      </c>
      <c r="CI109">
        <f t="shared" ca="1" si="60"/>
        <v>13.770075473052163</v>
      </c>
      <c r="CJ109">
        <f t="shared" ca="1" si="60"/>
        <v>13.769659166815218</v>
      </c>
      <c r="CK109">
        <f t="shared" ca="1" si="60"/>
        <v>13.769245609742992</v>
      </c>
      <c r="CL109">
        <f t="shared" ca="1" si="60"/>
        <v>13.768834487318493</v>
      </c>
      <c r="CM109">
        <f t="shared" ca="1" si="60"/>
        <v>13.768425496284344</v>
      </c>
      <c r="CN109">
        <f t="shared" ca="1" si="60"/>
        <v>13.768018347656255</v>
      </c>
      <c r="CO109">
        <f t="shared" ca="1" si="60"/>
        <v>13.767612769523705</v>
      </c>
      <c r="CP109">
        <f t="shared" ca="1" si="60"/>
        <v>13.7672085095389</v>
      </c>
      <c r="CQ109">
        <f t="shared" ca="1" si="60"/>
        <v>13.766805336996267</v>
      </c>
      <c r="CR109">
        <f t="shared" ca="1" si="60"/>
        <v>13.76640304441154</v>
      </c>
      <c r="CS109">
        <f t="shared" ca="1" si="60"/>
        <v>13.766001448523603</v>
      </c>
      <c r="CT109">
        <f t="shared" ca="1" si="60"/>
        <v>13.765600390663339</v>
      </c>
      <c r="CU109">
        <f t="shared" ca="1" si="60"/>
        <v>13.765199736462085</v>
      </c>
      <c r="CV109">
        <f t="shared" ca="1" si="60"/>
        <v>13.76479937490692</v>
      </c>
      <c r="CW109">
        <f t="shared" ca="1" si="60"/>
        <v>13.764399216788583</v>
      </c>
      <c r="CX109">
        <f t="shared" ca="1" si="60"/>
        <v>13.763999192627862</v>
      </c>
      <c r="CY109">
        <f t="shared" ca="1" si="60"/>
        <v>13.763599250203168</v>
      </c>
      <c r="CZ109">
        <f t="shared" ca="1" si="60"/>
        <v>13.763199351831512</v>
      </c>
      <c r="DA109">
        <f t="shared" ca="1" si="60"/>
        <v>13.762799471572437</v>
      </c>
      <c r="DB109">
        <f t="shared" ca="1" si="60"/>
        <v>13.762399592525508</v>
      </c>
      <c r="DC109">
        <f t="shared" ca="1" si="60"/>
        <v>13.761999704374622</v>
      </c>
      <c r="DD109">
        <f t="shared" ca="1" si="60"/>
        <v>13.761599801297416</v>
      </c>
      <c r="DE109">
        <f t="shared" ca="1" si="60"/>
        <v>13.761199880309011</v>
      </c>
      <c r="DF109">
        <f t="shared" ca="1" si="60"/>
        <v>13.760799940053632</v>
      </c>
      <c r="DG109">
        <f t="shared" ca="1" si="60"/>
        <v>13.760399980005404</v>
      </c>
      <c r="DH109">
        <f t="shared" ca="1" si="60"/>
        <v>16.479999999999993</v>
      </c>
    </row>
    <row r="110" spans="11:112" x14ac:dyDescent="0.2">
      <c r="K110">
        <f t="shared" ca="1" si="56"/>
        <v>25.199999999999992</v>
      </c>
      <c r="L110" t="s">
        <v>19</v>
      </c>
      <c r="M110">
        <f t="shared" ca="1" si="59"/>
        <v>14.465722920940356</v>
      </c>
      <c r="N110">
        <f t="shared" ca="1" si="59"/>
        <v>14.464780807781148</v>
      </c>
      <c r="O110">
        <f t="shared" ca="1" si="59"/>
        <v>14.463840190602363</v>
      </c>
      <c r="P110">
        <f t="shared" ca="1" si="59"/>
        <v>14.462901179365572</v>
      </c>
      <c r="Q110">
        <f t="shared" ca="1" si="59"/>
        <v>14.461963887333949</v>
      </c>
      <c r="R110">
        <f t="shared" ca="1" si="59"/>
        <v>14.461028431134524</v>
      </c>
      <c r="S110">
        <f t="shared" ca="1" si="59"/>
        <v>14.460094930818826</v>
      </c>
      <c r="T110">
        <f t="shared" ca="1" si="59"/>
        <v>14.459163509921705</v>
      </c>
      <c r="U110">
        <f t="shared" ca="1" si="59"/>
        <v>14.458234295517888</v>
      </c>
      <c r="V110">
        <f t="shared" ca="1" si="59"/>
        <v>14.457307418275848</v>
      </c>
      <c r="W110">
        <f t="shared" ca="1" si="59"/>
        <v>14.456383012508596</v>
      </c>
      <c r="X110">
        <f t="shared" ca="1" si="59"/>
        <v>14.455461216220817</v>
      </c>
      <c r="Y110">
        <f t="shared" ca="1" si="59"/>
        <v>14.454542171151875</v>
      </c>
      <c r="Z110">
        <f t="shared" ca="1" si="59"/>
        <v>14.453626022814023</v>
      </c>
      <c r="AA110">
        <f t="shared" ca="1" si="59"/>
        <v>14.452712920525247</v>
      </c>
      <c r="AB110">
        <f t="shared" ca="1" si="59"/>
        <v>14.45180301743596</v>
      </c>
      <c r="AC110">
        <f t="shared" ca="1" si="59"/>
        <v>14.450896470548802</v>
      </c>
      <c r="AD110">
        <f t="shared" ca="1" si="59"/>
        <v>14.44999344073074</v>
      </c>
      <c r="AE110">
        <f t="shared" ca="1" si="59"/>
        <v>14.449094092716496</v>
      </c>
      <c r="AF110">
        <f t="shared" ca="1" si="59"/>
        <v>14.448198595102367</v>
      </c>
      <c r="AG110">
        <f t="shared" ca="1" si="59"/>
        <v>14.447307120329333</v>
      </c>
      <c r="AH110">
        <f t="shared" ca="1" si="59"/>
        <v>14.446419844654301</v>
      </c>
      <c r="AI110">
        <f t="shared" ca="1" si="59"/>
        <v>14.445536948108293</v>
      </c>
      <c r="AJ110">
        <f t="shared" ca="1" si="59"/>
        <v>14.444658614440119</v>
      </c>
      <c r="AK110">
        <f t="shared" ca="1" si="59"/>
        <v>14.443785031044211</v>
      </c>
      <c r="AL110">
        <f t="shared" ca="1" si="59"/>
        <v>14.44291638887098</v>
      </c>
      <c r="AM110">
        <f t="shared" ca="1" si="59"/>
        <v>14.442052882318093</v>
      </c>
      <c r="AN110">
        <f t="shared" ca="1" si="59"/>
        <v>14.441194709100827</v>
      </c>
      <c r="AO110">
        <f t="shared" ca="1" si="59"/>
        <v>14.440342070099646</v>
      </c>
      <c r="AP110">
        <f t="shared" ca="1" si="59"/>
        <v>14.439495169182974</v>
      </c>
      <c r="AQ110">
        <f t="shared" ca="1" si="59"/>
        <v>14.43865421300301</v>
      </c>
      <c r="AR110">
        <f t="shared" ca="1" si="59"/>
        <v>14.437819410762312</v>
      </c>
      <c r="AS110">
        <f t="shared" ca="1" si="59"/>
        <v>14.436990973948742</v>
      </c>
      <c r="AT110">
        <f t="shared" ca="1" si="59"/>
        <v>14.436169116036297</v>
      </c>
      <c r="AU110">
        <f t="shared" ca="1" si="59"/>
        <v>14.43535405214913</v>
      </c>
      <c r="AV110">
        <f t="shared" ca="1" si="59"/>
        <v>14.434545998686065</v>
      </c>
      <c r="AW110">
        <f t="shared" ca="1" si="59"/>
        <v>14.433745172902704</v>
      </c>
      <c r="AX110">
        <f t="shared" ca="1" si="59"/>
        <v>14.432951792448248</v>
      </c>
      <c r="AY110">
        <f t="shared" ca="1" si="59"/>
        <v>14.432166074854001</v>
      </c>
      <c r="AZ110">
        <f t="shared" ca="1" si="59"/>
        <v>14.431388236970477</v>
      </c>
      <c r="BA110">
        <f t="shared" ca="1" si="59"/>
        <v>14.430618494350142</v>
      </c>
      <c r="BB110">
        <f t="shared" ca="1" si="59"/>
        <v>14.429857060572665</v>
      </c>
      <c r="BC110">
        <f t="shared" ca="1" si="59"/>
        <v>14.42910414650977</v>
      </c>
      <c r="BD110">
        <f t="shared" ca="1" si="59"/>
        <v>14.428359959526873</v>
      </c>
      <c r="BE110">
        <f t="shared" ca="1" si="59"/>
        <v>14.427624702618784</v>
      </c>
      <c r="BF110">
        <f t="shared" ca="1" si="59"/>
        <v>14.426898573477233</v>
      </c>
      <c r="BG110">
        <f t="shared" ca="1" si="59"/>
        <v>14.426181763488136</v>
      </c>
      <c r="BH110">
        <f t="shared" ca="1" si="59"/>
        <v>14.425474456657104</v>
      </c>
      <c r="BI110">
        <f t="shared" ca="1" si="59"/>
        <v>14.424776828462337</v>
      </c>
      <c r="BJ110">
        <f t="shared" ca="1" si="59"/>
        <v>14.4240890446347</v>
      </c>
      <c r="BK110">
        <f t="shared" ca="1" si="59"/>
        <v>14.423411259865727</v>
      </c>
      <c r="BL110">
        <f t="shared" ca="1" si="59"/>
        <v>14.422743616445516</v>
      </c>
      <c r="BM110">
        <f t="shared" ca="1" si="59"/>
        <v>14.422086242833565</v>
      </c>
      <c r="BN110">
        <f t="shared" ca="1" si="59"/>
        <v>14.421439252167424</v>
      </c>
      <c r="BO110">
        <f t="shared" ca="1" si="59"/>
        <v>14.420802740715605</v>
      </c>
      <c r="BP110">
        <f t="shared" ca="1" si="59"/>
        <v>14.42017678628344</v>
      </c>
      <c r="BQ110">
        <f t="shared" ca="1" si="59"/>
        <v>14.419561446582877</v>
      </c>
      <c r="BR110">
        <f t="shared" ca="1" si="59"/>
        <v>14.418956757579924</v>
      </c>
      <c r="BS110">
        <f t="shared" ca="1" si="59"/>
        <v>14.418362731836456</v>
      </c>
      <c r="BT110">
        <f t="shared" ca="1" si="59"/>
        <v>14.417779356866452</v>
      </c>
      <c r="BU110">
        <f t="shared" ca="1" si="59"/>
        <v>14.417206593530256</v>
      </c>
      <c r="BV110">
        <f t="shared" ca="1" si="59"/>
        <v>14.416644374494529</v>
      </c>
      <c r="BW110">
        <f t="shared" ca="1" si="59"/>
        <v>14.416092602789483</v>
      </c>
      <c r="BX110">
        <f t="shared" ca="1" si="59"/>
        <v>14.415551150499304</v>
      </c>
      <c r="BY110">
        <f t="shared" ca="1" si="60"/>
        <v>14.415019857626024</v>
      </c>
      <c r="BZ110">
        <f t="shared" ca="1" si="60"/>
        <v>14.414498531170986</v>
      </c>
      <c r="CA110">
        <f t="shared" ca="1" si="60"/>
        <v>14.413986944482154</v>
      </c>
      <c r="CB110">
        <f t="shared" ca="1" si="60"/>
        <v>14.413484836918411</v>
      </c>
      <c r="CC110">
        <f t="shared" ca="1" si="60"/>
        <v>14.412991913884536</v>
      </c>
      <c r="CD110">
        <f t="shared" ca="1" si="60"/>
        <v>14.412507847291442</v>
      </c>
      <c r="CE110">
        <f t="shared" ca="1" si="60"/>
        <v>14.412032276495738</v>
      </c>
      <c r="CF110">
        <f t="shared" ca="1" si="60"/>
        <v>14.411564809769695</v>
      </c>
      <c r="CG110">
        <f t="shared" ca="1" si="60"/>
        <v>14.411105026347382</v>
      </c>
      <c r="CH110">
        <f t="shared" ca="1" si="60"/>
        <v>14.410652479083932</v>
      </c>
      <c r="CI110">
        <f t="shared" ca="1" si="60"/>
        <v>14.410206697752274</v>
      </c>
      <c r="CJ110">
        <f t="shared" ca="1" si="60"/>
        <v>14.409767192985415</v>
      </c>
      <c r="CK110">
        <f t="shared" ca="1" si="60"/>
        <v>14.409333460850714</v>
      </c>
      <c r="CL110">
        <f t="shared" ca="1" si="60"/>
        <v>14.408904988017342</v>
      </c>
      <c r="CM110">
        <f t="shared" ca="1" si="60"/>
        <v>14.408481257447699</v>
      </c>
      <c r="CN110">
        <f t="shared" ca="1" si="60"/>
        <v>14.408061754510184</v>
      </c>
      <c r="CO110">
        <f t="shared" ca="1" si="60"/>
        <v>14.407645973374416</v>
      </c>
      <c r="CP110">
        <f t="shared" ca="1" si="60"/>
        <v>14.407233423513444</v>
      </c>
      <c r="CQ110">
        <f t="shared" ca="1" si="60"/>
        <v>14.406823636103221</v>
      </c>
      <c r="CR110">
        <f t="shared" ca="1" si="60"/>
        <v>14.406416170080663</v>
      </c>
      <c r="CS110">
        <f t="shared" ca="1" si="60"/>
        <v>14.406010617602421</v>
      </c>
      <c r="CT110">
        <f t="shared" ca="1" si="60"/>
        <v>14.405606608641571</v>
      </c>
      <c r="CU110">
        <f t="shared" ca="1" si="60"/>
        <v>14.405203814472776</v>
      </c>
      <c r="CV110">
        <f t="shared" ca="1" si="60"/>
        <v>14.404801949832558</v>
      </c>
      <c r="CW110">
        <f t="shared" ca="1" si="60"/>
        <v>14.404400773601873</v>
      </c>
      <c r="CX110">
        <f t="shared" ca="1" si="60"/>
        <v>14.404000087943293</v>
      </c>
      <c r="CY110">
        <f t="shared" ca="1" si="60"/>
        <v>14.403599735930976</v>
      </c>
      <c r="CZ110">
        <f t="shared" ca="1" si="60"/>
        <v>14.403199597830112</v>
      </c>
      <c r="DA110">
        <f t="shared" ca="1" si="60"/>
        <v>14.402799586300951</v>
      </c>
      <c r="DB110">
        <f t="shared" ca="1" si="60"/>
        <v>14.402399640904456</v>
      </c>
      <c r="DC110">
        <f t="shared" ca="1" si="60"/>
        <v>14.401999722353192</v>
      </c>
      <c r="DD110">
        <f t="shared" ca="1" si="60"/>
        <v>14.401599806965772</v>
      </c>
      <c r="DE110">
        <f t="shared" ca="1" si="60"/>
        <v>14.401199881734904</v>
      </c>
      <c r="DF110">
        <f t="shared" ca="1" si="60"/>
        <v>14.400799940308907</v>
      </c>
      <c r="DG110">
        <f t="shared" ca="1" si="60"/>
        <v>14.400399980029892</v>
      </c>
      <c r="DH110">
        <f t="shared" ca="1" si="60"/>
        <v>17.199999999999992</v>
      </c>
    </row>
    <row r="111" spans="11:112" x14ac:dyDescent="0.2">
      <c r="K111">
        <f t="shared" ca="1" si="56"/>
        <v>25.919999999999991</v>
      </c>
      <c r="L111" t="s">
        <v>19</v>
      </c>
      <c r="M111">
        <f t="shared" ca="1" si="59"/>
        <v>15.115982815913174</v>
      </c>
      <c r="N111">
        <f t="shared" ca="1" si="59"/>
        <v>15.114923889238286</v>
      </c>
      <c r="O111">
        <f t="shared" ca="1" si="59"/>
        <v>15.113864996978</v>
      </c>
      <c r="P111">
        <f t="shared" ca="1" si="59"/>
        <v>15.112806243867732</v>
      </c>
      <c r="Q111">
        <f t="shared" ca="1" si="59"/>
        <v>15.111747738832053</v>
      </c>
      <c r="R111">
        <f t="shared" ca="1" si="59"/>
        <v>15.110689595117471</v>
      </c>
      <c r="S111">
        <f t="shared" ca="1" si="59"/>
        <v>15.109631930427886</v>
      </c>
      <c r="T111">
        <f t="shared" ca="1" si="59"/>
        <v>15.108574867062492</v>
      </c>
      <c r="U111">
        <f t="shared" ca="1" si="59"/>
        <v>15.107518532055948</v>
      </c>
      <c r="V111">
        <f t="shared" ca="1" si="59"/>
        <v>15.106463057320717</v>
      </c>
      <c r="W111">
        <f t="shared" ca="1" si="59"/>
        <v>15.105408579791192</v>
      </c>
      <c r="X111">
        <f t="shared" ca="1" si="59"/>
        <v>15.104355241569442</v>
      </c>
      <c r="Y111">
        <f t="shared" ca="1" si="59"/>
        <v>15.103303190072157</v>
      </c>
      <c r="Z111">
        <f t="shared" ca="1" si="59"/>
        <v>15.102252578178533</v>
      </c>
      <c r="AA111">
        <f t="shared" ca="1" si="59"/>
        <v>15.101203564378503</v>
      </c>
      <c r="AB111">
        <f t="shared" ca="1" si="59"/>
        <v>15.100156312920973</v>
      </c>
      <c r="AC111">
        <f t="shared" ca="1" si="59"/>
        <v>15.099110993961407</v>
      </c>
      <c r="AD111">
        <f t="shared" ca="1" si="59"/>
        <v>15.098067783708117</v>
      </c>
      <c r="AE111">
        <f t="shared" ca="1" si="59"/>
        <v>15.097026864566613</v>
      </c>
      <c r="AF111">
        <f t="shared" ca="1" si="59"/>
        <v>15.095988425281126</v>
      </c>
      <c r="AG111">
        <f t="shared" ca="1" si="59"/>
        <v>15.094952661072371</v>
      </c>
      <c r="AH111">
        <f t="shared" ca="1" si="59"/>
        <v>15.093919773770596</v>
      </c>
      <c r="AI111">
        <f t="shared" ca="1" si="59"/>
        <v>15.09288997194273</v>
      </c>
      <c r="AJ111">
        <f t="shared" ca="1" si="59"/>
        <v>15.091863471012301</v>
      </c>
      <c r="AK111">
        <f t="shared" ca="1" si="59"/>
        <v>15.090840493370775</v>
      </c>
      <c r="AL111">
        <f t="shared" ca="1" si="59"/>
        <v>15.089821268478664</v>
      </c>
      <c r="AM111">
        <f t="shared" ca="1" si="59"/>
        <v>15.088806032954658</v>
      </c>
      <c r="AN111">
        <f t="shared" ca="1" si="59"/>
        <v>15.087795030650826</v>
      </c>
      <c r="AO111">
        <f t="shared" ca="1" si="59"/>
        <v>15.086788512711738</v>
      </c>
      <c r="AP111">
        <f t="shared" ca="1" si="59"/>
        <v>15.085786737615082</v>
      </c>
      <c r="AQ111">
        <f t="shared" ca="1" si="59"/>
        <v>15.084789971191229</v>
      </c>
      <c r="AR111">
        <f t="shared" ca="1" si="59"/>
        <v>15.083798486618752</v>
      </c>
      <c r="AS111">
        <f t="shared" ca="1" si="59"/>
        <v>15.082812564392833</v>
      </c>
      <c r="AT111">
        <f t="shared" ca="1" si="59"/>
        <v>15.08183249226304</v>
      </c>
      <c r="AU111">
        <f t="shared" ca="1" si="59"/>
        <v>15.080858565136717</v>
      </c>
      <c r="AV111">
        <f t="shared" ca="1" si="59"/>
        <v>15.079891084943831</v>
      </c>
      <c r="AW111">
        <f t="shared" ca="1" si="59"/>
        <v>15.078930360458823</v>
      </c>
      <c r="AX111">
        <f t="shared" ca="1" si="59"/>
        <v>15.077976707074582</v>
      </c>
      <c r="AY111">
        <f t="shared" ca="1" si="59"/>
        <v>15.077030446523304</v>
      </c>
      <c r="AZ111">
        <f t="shared" ca="1" si="59"/>
        <v>15.076091906538565</v>
      </c>
      <c r="BA111">
        <f t="shared" ca="1" si="59"/>
        <v>15.07516142045246</v>
      </c>
      <c r="BB111">
        <f t="shared" ca="1" si="59"/>
        <v>15.074239326721443</v>
      </c>
      <c r="BC111">
        <f t="shared" ca="1" si="59"/>
        <v>15.073325968373764</v>
      </c>
      <c r="BD111">
        <f t="shared" ca="1" si="59"/>
        <v>15.07242169237122</v>
      </c>
      <c r="BE111">
        <f t="shared" ca="1" si="59"/>
        <v>15.07152684887747</v>
      </c>
      <c r="BF111">
        <f t="shared" ca="1" si="59"/>
        <v>15.070641790424759</v>
      </c>
      <c r="BG111">
        <f t="shared" ca="1" si="59"/>
        <v>15.069766870970547</v>
      </c>
      <c r="BH111">
        <f t="shared" ca="1" si="59"/>
        <v>15.068902444835379</v>
      </c>
      <c r="BI111">
        <f t="shared" ca="1" si="59"/>
        <v>15.068048865513054</v>
      </c>
      <c r="BJ111">
        <f t="shared" ca="1" si="59"/>
        <v>15.067206484344107</v>
      </c>
      <c r="BK111">
        <f t="shared" ca="1" si="59"/>
        <v>15.066375649043756</v>
      </c>
      <c r="BL111">
        <f t="shared" ca="1" si="59"/>
        <v>15.065556702075623</v>
      </c>
      <c r="BM111">
        <f t="shared" ca="1" si="59"/>
        <v>15.064749978863139</v>
      </c>
      <c r="BN111">
        <f t="shared" ca="1" si="59"/>
        <v>15.06395580583127</v>
      </c>
      <c r="BO111">
        <f t="shared" ca="1" si="59"/>
        <v>15.063174498272243</v>
      </c>
      <c r="BP111">
        <f t="shared" ca="1" si="59"/>
        <v>15.062406358030614</v>
      </c>
      <c r="BQ111">
        <f t="shared" ca="1" si="59"/>
        <v>15.061651671004855</v>
      </c>
      <c r="BR111">
        <f t="shared" ca="1" si="59"/>
        <v>15.060910704465368</v>
      </c>
      <c r="BS111">
        <f t="shared" ca="1" si="59"/>
        <v>15.060183704191829</v>
      </c>
      <c r="BT111">
        <f t="shared" ca="1" si="59"/>
        <v>15.059470891436966</v>
      </c>
      <c r="BU111">
        <f t="shared" ca="1" si="59"/>
        <v>15.058772459728548</v>
      </c>
      <c r="BV111">
        <f t="shared" ca="1" si="59"/>
        <v>15.058088571527104</v>
      </c>
      <c r="BW111">
        <f t="shared" ca="1" si="59"/>
        <v>15.057419354763814</v>
      </c>
      <c r="BX111">
        <f t="shared" ca="1" si="59"/>
        <v>15.056764899290821</v>
      </c>
      <c r="BY111">
        <f t="shared" ca="1" si="60"/>
        <v>15.056125253285323</v>
      </c>
      <c r="BZ111">
        <f t="shared" ca="1" si="60"/>
        <v>15.055500419659117</v>
      </c>
      <c r="CA111">
        <f t="shared" ca="1" si="60"/>
        <v>15.054890352536718</v>
      </c>
      <c r="CB111">
        <f t="shared" ca="1" si="60"/>
        <v>15.054294953877537</v>
      </c>
      <c r="CC111">
        <f t="shared" ca="1" si="60"/>
        <v>15.053714070331056</v>
      </c>
      <c r="CD111">
        <f t="shared" ca="1" si="60"/>
        <v>15.053147490427627</v>
      </c>
      <c r="CE111">
        <f t="shared" ca="1" si="60"/>
        <v>15.052594942221384</v>
      </c>
      <c r="CF111">
        <f t="shared" ca="1" si="60"/>
        <v>15.052056091514901</v>
      </c>
      <c r="CG111">
        <f t="shared" ca="1" si="60"/>
        <v>15.051530540806576</v>
      </c>
      <c r="CH111">
        <f t="shared" ca="1" si="60"/>
        <v>15.051017829110581</v>
      </c>
      <c r="CI111">
        <f t="shared" ca="1" si="60"/>
        <v>15.050517432803542</v>
      </c>
      <c r="CJ111">
        <f t="shared" ca="1" si="60"/>
        <v>15.050028767650623</v>
      </c>
      <c r="CK111">
        <f t="shared" ca="1" si="60"/>
        <v>15.049551192154144</v>
      </c>
      <c r="CL111">
        <f t="shared" ca="1" si="60"/>
        <v>15.049084012348144</v>
      </c>
      <c r="CM111">
        <f t="shared" ca="1" si="60"/>
        <v>15.048626488130395</v>
      </c>
      <c r="CN111">
        <f t="shared" ca="1" si="60"/>
        <v>15.048177841176939</v>
      </c>
      <c r="CO111">
        <f t="shared" ca="1" si="60"/>
        <v>15.047737264421908</v>
      </c>
      <c r="CP111">
        <f t="shared" ca="1" si="60"/>
        <v>15.047303933006543</v>
      </c>
      <c r="CQ111">
        <f t="shared" ca="1" si="60"/>
        <v>15.046877016506475</v>
      </c>
      <c r="CR111">
        <f t="shared" ca="1" si="60"/>
        <v>15.046455692138473</v>
      </c>
      <c r="CS111">
        <f t="shared" ca="1" si="60"/>
        <v>15.046039158532144</v>
      </c>
      <c r="CT111">
        <f t="shared" ca="1" si="60"/>
        <v>15.045626649537054</v>
      </c>
      <c r="CU111">
        <f t="shared" ca="1" si="60"/>
        <v>15.045217447433522</v>
      </c>
      <c r="CV111">
        <f t="shared" ca="1" si="60"/>
        <v>15.044810894841198</v>
      </c>
      <c r="CW111">
        <f t="shared" ca="1" si="60"/>
        <v>15.044406404591447</v>
      </c>
      <c r="CX111">
        <f t="shared" ca="1" si="60"/>
        <v>15.044003466866084</v>
      </c>
      <c r="CY111">
        <f t="shared" ca="1" si="60"/>
        <v>15.043601653021975</v>
      </c>
      <c r="CZ111">
        <f t="shared" ca="1" si="60"/>
        <v>15.043200615728127</v>
      </c>
      <c r="DA111">
        <f t="shared" ca="1" si="60"/>
        <v>15.042800085335726</v>
      </c>
      <c r="DB111">
        <f t="shared" ca="1" si="60"/>
        <v>15.04239986276211</v>
      </c>
      <c r="DC111">
        <f t="shared" ca="1" si="60"/>
        <v>15.041999809554586</v>
      </c>
      <c r="DD111">
        <f t="shared" ca="1" si="60"/>
        <v>15.041599836147286</v>
      </c>
      <c r="DE111">
        <f t="shared" ca="1" si="60"/>
        <v>15.041199889556923</v>
      </c>
      <c r="DF111">
        <f t="shared" ca="1" si="60"/>
        <v>15.040799941807611</v>
      </c>
      <c r="DG111">
        <f t="shared" ca="1" si="60"/>
        <v>15.040399980184528</v>
      </c>
      <c r="DH111">
        <f t="shared" ca="1" si="60"/>
        <v>17.919999999999991</v>
      </c>
    </row>
    <row r="112" spans="11:112" x14ac:dyDescent="0.2">
      <c r="K112">
        <f t="shared" ca="1" si="56"/>
        <v>26.63999999999999</v>
      </c>
      <c r="L112" t="s">
        <v>19</v>
      </c>
      <c r="M112">
        <f t="shared" ca="1" si="59"/>
        <v>15.769021646982091</v>
      </c>
      <c r="N112">
        <f t="shared" ca="1" si="59"/>
        <v>15.767846436921802</v>
      </c>
      <c r="O112">
        <f t="shared" ca="1" si="59"/>
        <v>15.766669359300723</v>
      </c>
      <c r="P112">
        <f t="shared" ca="1" si="59"/>
        <v>15.76549049562191</v>
      </c>
      <c r="Q112">
        <f t="shared" ca="1" si="59"/>
        <v>15.764309931886203</v>
      </c>
      <c r="R112">
        <f t="shared" ca="1" si="59"/>
        <v>15.763127758783849</v>
      </c>
      <c r="S112">
        <f t="shared" ca="1" si="59"/>
        <v>15.761944071893472</v>
      </c>
      <c r="T112">
        <f t="shared" ca="1" si="59"/>
        <v>15.760758971888555</v>
      </c>
      <c r="U112">
        <f t="shared" ca="1" si="59"/>
        <v>15.759572564751634</v>
      </c>
      <c r="V112">
        <f t="shared" ca="1" si="59"/>
        <v>15.758384961996354</v>
      </c>
      <c r="W112">
        <f t="shared" ca="1" si="59"/>
        <v>15.757196280897514</v>
      </c>
      <c r="X112">
        <f t="shared" ca="1" si="59"/>
        <v>15.756006644729268</v>
      </c>
      <c r="Y112">
        <f t="shared" ca="1" si="59"/>
        <v>15.754816183011568</v>
      </c>
      <c r="Z112">
        <f t="shared" ca="1" si="59"/>
        <v>15.753625031764921</v>
      </c>
      <c r="AA112">
        <f t="shared" ca="1" si="59"/>
        <v>15.752433333773523</v>
      </c>
      <c r="AB112">
        <f t="shared" ca="1" si="59"/>
        <v>15.751241238856775</v>
      </c>
      <c r="AC112">
        <f t="shared" ca="1" si="59"/>
        <v>15.750048904149143</v>
      </c>
      <c r="AD112">
        <f t="shared" ca="1" si="59"/>
        <v>15.748856494388304</v>
      </c>
      <c r="AE112">
        <f t="shared" ca="1" si="59"/>
        <v>15.747664182211372</v>
      </c>
      <c r="AF112">
        <f t="shared" ca="1" si="59"/>
        <v>15.746472148459109</v>
      </c>
      <c r="AG112">
        <f t="shared" ca="1" si="59"/>
        <v>15.745280582487709</v>
      </c>
      <c r="AH112">
        <f t="shared" ca="1" si="59"/>
        <v>15.744089682487862</v>
      </c>
      <c r="AI112">
        <f t="shared" ca="1" si="59"/>
        <v>15.742899655810589</v>
      </c>
      <c r="AJ112">
        <f t="shared" ca="1" si="59"/>
        <v>15.741710719299256</v>
      </c>
      <c r="AK112">
        <f t="shared" ca="1" si="59"/>
        <v>15.740523099627072</v>
      </c>
      <c r="AL112">
        <f t="shared" ca="1" si="59"/>
        <v>15.739337033639101</v>
      </c>
      <c r="AM112">
        <f t="shared" ca="1" si="59"/>
        <v>15.738152768697887</v>
      </c>
      <c r="AN112">
        <f t="shared" ca="1" si="59"/>
        <v>15.736970563031305</v>
      </c>
      <c r="AO112">
        <f t="shared" ca="1" si="59"/>
        <v>15.73579068608128</v>
      </c>
      <c r="AP112">
        <f t="shared" ca="1" si="59"/>
        <v>15.734613418851621</v>
      </c>
      <c r="AQ112">
        <f t="shared" ca="1" si="59"/>
        <v>15.733439054253017</v>
      </c>
      <c r="AR112">
        <f t="shared" ca="1" si="59"/>
        <v>15.732267897442872</v>
      </c>
      <c r="AS112">
        <f t="shared" ca="1" si="59"/>
        <v>15.73110026615738</v>
      </c>
      <c r="AT112">
        <f t="shared" ca="1" si="59"/>
        <v>15.72993649103282</v>
      </c>
      <c r="AU112">
        <f t="shared" ca="1" si="59"/>
        <v>15.728776915912551</v>
      </c>
      <c r="AV112">
        <f t="shared" ca="1" si="59"/>
        <v>15.727621898135851</v>
      </c>
      <c r="AW112">
        <f t="shared" ca="1" si="59"/>
        <v>15.72647180880406</v>
      </c>
      <c r="AX112">
        <f t="shared" ca="1" si="59"/>
        <v>15.725327033018988</v>
      </c>
      <c r="AY112">
        <f t="shared" ca="1" si="59"/>
        <v>15.724187970087868</v>
      </c>
      <c r="AZ112">
        <f t="shared" ca="1" si="59"/>
        <v>15.723055033688361</v>
      </c>
      <c r="BA112">
        <f t="shared" ca="1" si="59"/>
        <v>15.721928651986396</v>
      </c>
      <c r="BB112">
        <f t="shared" ca="1" si="59"/>
        <v>15.720809267698696</v>
      </c>
      <c r="BC112">
        <f t="shared" ca="1" si="59"/>
        <v>15.719697338090961</v>
      </c>
      <c r="BD112">
        <f t="shared" ca="1" si="59"/>
        <v>15.718593334901492</v>
      </c>
      <c r="BE112">
        <f t="shared" ca="1" si="59"/>
        <v>15.717497744179104</v>
      </c>
      <c r="BF112">
        <f t="shared" ca="1" si="59"/>
        <v>15.716411066022829</v>
      </c>
      <c r="BG112">
        <f t="shared" ca="1" si="59"/>
        <v>15.715333814209668</v>
      </c>
      <c r="BH112">
        <f t="shared" ca="1" si="59"/>
        <v>15.714266515695272</v>
      </c>
      <c r="BI112">
        <f t="shared" ca="1" si="59"/>
        <v>15.71320970997097</v>
      </c>
      <c r="BJ112">
        <f t="shared" ca="1" si="59"/>
        <v>15.712163948259114</v>
      </c>
      <c r="BK112">
        <f t="shared" ca="1" si="59"/>
        <v>15.711129792527085</v>
      </c>
      <c r="BL112">
        <f t="shared" ca="1" si="59"/>
        <v>15.710107814298787</v>
      </c>
      <c r="BM112">
        <f t="shared" ca="1" si="59"/>
        <v>15.709098593240997</v>
      </c>
      <c r="BN112">
        <f t="shared" ca="1" si="59"/>
        <v>15.708102715500299</v>
      </c>
      <c r="BO112">
        <f t="shared" ca="1" si="59"/>
        <v>15.707120771765192</v>
      </c>
      <c r="BP112">
        <f t="shared" ca="1" si="59"/>
        <v>15.706153355026709</v>
      </c>
      <c r="BQ112">
        <f t="shared" ca="1" si="59"/>
        <v>15.705201058010084</v>
      </c>
      <c r="BR112">
        <f t="shared" ca="1" si="59"/>
        <v>15.704264470249706</v>
      </c>
      <c r="BS112">
        <f t="shared" ca="1" si="59"/>
        <v>15.703344174779604</v>
      </c>
      <c r="BT112">
        <f t="shared" ca="1" si="59"/>
        <v>15.702440744412831</v>
      </c>
      <c r="BU112">
        <f t="shared" ca="1" si="59"/>
        <v>15.701554737584923</v>
      </c>
      <c r="BV112">
        <f t="shared" ca="1" si="59"/>
        <v>15.70068669373974</v>
      </c>
      <c r="BW112">
        <f t="shared" ca="1" si="59"/>
        <v>15.699837128240652</v>
      </c>
      <c r="BX112">
        <f t="shared" ref="BX112" ca="1" si="61">BX56</f>
        <v>15.699006526796639</v>
      </c>
      <c r="BY112">
        <f t="shared" ca="1" si="60"/>
        <v>15.698195339401432</v>
      </c>
      <c r="BZ112">
        <f t="shared" ca="1" si="60"/>
        <v>15.697403973795486</v>
      </c>
      <c r="CA112">
        <f t="shared" ca="1" si="60"/>
        <v>15.696632788474833</v>
      </c>
      <c r="CB112">
        <f t="shared" ca="1" si="60"/>
        <v>15.695882085289155</v>
      </c>
      <c r="CC112">
        <f t="shared" ca="1" si="60"/>
        <v>15.695152101693383</v>
      </c>
      <c r="CD112">
        <f t="shared" ca="1" si="60"/>
        <v>15.694443002743702</v>
      </c>
      <c r="CE112">
        <f t="shared" ca="1" si="60"/>
        <v>15.693754872959811</v>
      </c>
      <c r="CF112">
        <f t="shared" ca="1" si="60"/>
        <v>15.693087708211431</v>
      </c>
      <c r="CG112">
        <f t="shared" ca="1" si="60"/>
        <v>15.692441407827152</v>
      </c>
      <c r="CH112">
        <f t="shared" ca="1" si="60"/>
        <v>15.691815767168398</v>
      </c>
      <c r="CI112">
        <f t="shared" ca="1" si="60"/>
        <v>15.691210470957989</v>
      </c>
      <c r="CJ112">
        <f t="shared" ca="1" si="60"/>
        <v>15.690625087700866</v>
      </c>
      <c r="CK112">
        <f t="shared" ca="1" si="60"/>
        <v>15.690059065580151</v>
      </c>
      <c r="CL112">
        <f t="shared" ca="1" si="60"/>
        <v>15.689511730251262</v>
      </c>
      <c r="CM112">
        <f t="shared" ca="1" si="60"/>
        <v>15.688982284984862</v>
      </c>
      <c r="CN112">
        <f t="shared" ca="1" si="60"/>
        <v>15.68846981361914</v>
      </c>
      <c r="CO112">
        <f t="shared" ca="1" si="60"/>
        <v>15.687973286765244</v>
      </c>
      <c r="CP112">
        <f t="shared" ca="1" si="60"/>
        <v>15.687491571657139</v>
      </c>
      <c r="CQ112">
        <f t="shared" ca="1" si="60"/>
        <v>15.687023445939296</v>
      </c>
      <c r="CR112">
        <f t="shared" ca="1" si="60"/>
        <v>15.686567615532686</v>
      </c>
      <c r="CS112">
        <f t="shared" ca="1" si="60"/>
        <v>15.686122736505</v>
      </c>
      <c r="CT112">
        <f t="shared" ca="1" si="60"/>
        <v>15.685687440591908</v>
      </c>
      <c r="CU112">
        <f t="shared" ca="1" si="60"/>
        <v>15.685260363677726</v>
      </c>
      <c r="CV112">
        <f t="shared" ca="1" si="60"/>
        <v>15.684840176162002</v>
      </c>
      <c r="CW112">
        <f t="shared" ca="1" si="60"/>
        <v>15.684425613744034</v>
      </c>
      <c r="CX112">
        <f t="shared" ca="1" si="60"/>
        <v>15.684015506797508</v>
      </c>
      <c r="CY112">
        <f t="shared" ca="1" si="60"/>
        <v>15.683608806248252</v>
      </c>
      <c r="CZ112">
        <f t="shared" ca="1" si="60"/>
        <v>15.68320460378763</v>
      </c>
      <c r="DA112">
        <f t="shared" ca="1" si="60"/>
        <v>15.682802144435804</v>
      </c>
      <c r="DB112">
        <f t="shared" ca="1" si="60"/>
        <v>15.682400829979279</v>
      </c>
      <c r="DC112">
        <f t="shared" ca="1" si="60"/>
        <v>15.682000212672188</v>
      </c>
      <c r="DD112">
        <f t="shared" ca="1" si="60"/>
        <v>15.681599979761518</v>
      </c>
      <c r="DE112">
        <f t="shared" ca="1" si="60"/>
        <v>15.681199930720192</v>
      </c>
      <c r="DF112">
        <f t="shared" ca="1" si="60"/>
        <v>15.680799950283125</v>
      </c>
      <c r="DG112">
        <f t="shared" ca="1" si="60"/>
        <v>15.680399981129595</v>
      </c>
      <c r="DH112">
        <f t="shared" ca="1" si="60"/>
        <v>18.63999999999999</v>
      </c>
    </row>
    <row r="113" spans="2:112" x14ac:dyDescent="0.2">
      <c r="K113">
        <f t="shared" ca="1" si="56"/>
        <v>27.359999999999989</v>
      </c>
      <c r="L113" t="s">
        <v>19</v>
      </c>
      <c r="M113">
        <f t="shared" ref="M113:BX116" ca="1" si="62">M57</f>
        <v>16.425179831107769</v>
      </c>
      <c r="N113">
        <f t="shared" ca="1" si="62"/>
        <v>16.423896693726636</v>
      </c>
      <c r="O113">
        <f t="shared" ca="1" si="62"/>
        <v>16.422609464453984</v>
      </c>
      <c r="P113">
        <f t="shared" ca="1" si="62"/>
        <v>16.421318183184979</v>
      </c>
      <c r="Q113">
        <f t="shared" ca="1" si="62"/>
        <v>16.420022893828691</v>
      </c>
      <c r="R113">
        <f t="shared" ca="1" si="62"/>
        <v>16.418723644527734</v>
      </c>
      <c r="S113">
        <f t="shared" ca="1" si="62"/>
        <v>16.41742048788932</v>
      </c>
      <c r="T113">
        <f t="shared" ca="1" si="62"/>
        <v>16.416113481227995</v>
      </c>
      <c r="U113">
        <f t="shared" ca="1" si="62"/>
        <v>16.414802686820877</v>
      </c>
      <c r="V113">
        <f t="shared" ca="1" si="62"/>
        <v>16.413488172175857</v>
      </c>
      <c r="W113">
        <f t="shared" ca="1" si="62"/>
        <v>16.412170010313286</v>
      </c>
      <c r="X113">
        <f t="shared" ca="1" si="62"/>
        <v>16.410848280061995</v>
      </c>
      <c r="Y113">
        <f t="shared" ca="1" si="62"/>
        <v>16.409523066370149</v>
      </c>
      <c r="Z113">
        <f t="shared" ca="1" si="62"/>
        <v>16.408194460631538</v>
      </c>
      <c r="AA113">
        <f t="shared" ca="1" si="62"/>
        <v>16.406862561028213</v>
      </c>
      <c r="AB113">
        <f t="shared" ca="1" si="62"/>
        <v>16.40552747288989</v>
      </c>
      <c r="AC113">
        <f t="shared" ca="1" si="62"/>
        <v>16.404189309071036</v>
      </c>
      <c r="AD113">
        <f t="shared" ca="1" si="62"/>
        <v>16.402848190346226</v>
      </c>
      <c r="AE113">
        <f t="shared" ca="1" si="62"/>
        <v>16.401504245824583</v>
      </c>
      <c r="AF113">
        <f t="shared" ca="1" si="62"/>
        <v>16.400157613383879</v>
      </c>
      <c r="AG113">
        <f t="shared" ca="1" si="62"/>
        <v>16.398808440125183</v>
      </c>
      <c r="AH113">
        <f t="shared" ca="1" si="62"/>
        <v>16.39745688284858</v>
      </c>
      <c r="AI113">
        <f t="shared" ca="1" si="62"/>
        <v>16.396103108550744</v>
      </c>
      <c r="AJ113">
        <f t="shared" ca="1" si="62"/>
        <v>16.394747294944949</v>
      </c>
      <c r="AK113">
        <f t="shared" ca="1" si="62"/>
        <v>16.393389631004144</v>
      </c>
      <c r="AL113">
        <f t="shared" ca="1" si="62"/>
        <v>16.392030317527585</v>
      </c>
      <c r="AM113">
        <f t="shared" ca="1" si="62"/>
        <v>16.390669567731553</v>
      </c>
      <c r="AN113">
        <f t="shared" ca="1" si="62"/>
        <v>16.389307607864424</v>
      </c>
      <c r="AO113">
        <f t="shared" ca="1" si="62"/>
        <v>16.387944677846431</v>
      </c>
      <c r="AP113">
        <f t="shared" ca="1" si="62"/>
        <v>16.386581031934206</v>
      </c>
      <c r="AQ113">
        <f t="shared" ca="1" si="62"/>
        <v>16.385216939410025</v>
      </c>
      <c r="AR113">
        <f t="shared" ca="1" si="62"/>
        <v>16.383852685295487</v>
      </c>
      <c r="AS113">
        <f t="shared" ca="1" si="62"/>
        <v>16.382488571089166</v>
      </c>
      <c r="AT113">
        <f t="shared" ca="1" si="62"/>
        <v>16.381124915527312</v>
      </c>
      <c r="AU113">
        <f t="shared" ca="1" si="62"/>
        <v>16.379762055366719</v>
      </c>
      <c r="AV113">
        <f t="shared" ca="1" si="62"/>
        <v>16.378400346187831</v>
      </c>
      <c r="AW113">
        <f t="shared" ca="1" si="62"/>
        <v>16.377040163216474</v>
      </c>
      <c r="AX113">
        <f t="shared" ca="1" si="62"/>
        <v>16.375681902161343</v>
      </c>
      <c r="AY113">
        <f t="shared" ca="1" si="62"/>
        <v>16.374325980064221</v>
      </c>
      <c r="AZ113">
        <f t="shared" ca="1" si="62"/>
        <v>16.372972836158908</v>
      </c>
      <c r="BA113">
        <f t="shared" ca="1" si="62"/>
        <v>16.371622932734109</v>
      </c>
      <c r="BB113">
        <f t="shared" ca="1" si="62"/>
        <v>16.370276755994396</v>
      </c>
      <c r="BC113">
        <f t="shared" ca="1" si="62"/>
        <v>16.368934816912507</v>
      </c>
      <c r="BD113">
        <f t="shared" ca="1" si="62"/>
        <v>16.36759765206455</v>
      </c>
      <c r="BE113">
        <f t="shared" ca="1" si="62"/>
        <v>16.366265824438607</v>
      </c>
      <c r="BF113">
        <f t="shared" ca="1" si="62"/>
        <v>16.36493992420516</v>
      </c>
      <c r="BG113">
        <f t="shared" ca="1" si="62"/>
        <v>16.363620569436172</v>
      </c>
      <c r="BH113">
        <f t="shared" ca="1" si="62"/>
        <v>16.362308406757176</v>
      </c>
      <c r="BI113">
        <f t="shared" ca="1" si="62"/>
        <v>16.361004111914585</v>
      </c>
      <c r="BJ113">
        <f t="shared" ca="1" si="62"/>
        <v>16.359708390237255</v>
      </c>
      <c r="BK113">
        <f t="shared" ca="1" si="62"/>
        <v>16.358421976968742</v>
      </c>
      <c r="BL113">
        <f t="shared" ca="1" si="62"/>
        <v>16.357145637442706</v>
      </c>
      <c r="BM113">
        <f t="shared" ca="1" si="62"/>
        <v>16.355880167070534</v>
      </c>
      <c r="BN113">
        <f t="shared" ca="1" si="62"/>
        <v>16.354626391105732</v>
      </c>
      <c r="BO113">
        <f t="shared" ca="1" si="62"/>
        <v>16.35338516414523</v>
      </c>
      <c r="BP113">
        <f t="shared" ca="1" si="62"/>
        <v>16.352157369322494</v>
      </c>
      <c r="BQ113">
        <f t="shared" ca="1" si="62"/>
        <v>16.350943917142271</v>
      </c>
      <c r="BR113">
        <f t="shared" ca="1" si="62"/>
        <v>16.349745743900819</v>
      </c>
      <c r="BS113">
        <f t="shared" ca="1" si="62"/>
        <v>16.348563809629688</v>
      </c>
      <c r="BT113">
        <f t="shared" ca="1" si="62"/>
        <v>16.347399095494975</v>
      </c>
      <c r="BU113">
        <f t="shared" ca="1" si="62"/>
        <v>16.346252600578008</v>
      </c>
      <c r="BV113">
        <f t="shared" ca="1" si="62"/>
        <v>16.345125337957636</v>
      </c>
      <c r="BW113">
        <f t="shared" ca="1" si="62"/>
        <v>16.344018330009117</v>
      </c>
      <c r="BX113">
        <f t="shared" ca="1" si="62"/>
        <v>16.342932602830441</v>
      </c>
      <c r="BY113">
        <f t="shared" ca="1" si="60"/>
        <v>16.341869179704542</v>
      </c>
      <c r="BZ113">
        <f t="shared" ca="1" si="60"/>
        <v>16.340829073505297</v>
      </c>
      <c r="CA113">
        <f t="shared" ca="1" si="60"/>
        <v>16.339813277958296</v>
      </c>
      <c r="CB113">
        <f t="shared" ca="1" si="60"/>
        <v>16.338822757674425</v>
      </c>
      <c r="CC113">
        <f t="shared" ca="1" si="60"/>
        <v>16.337858436886886</v>
      </c>
      <c r="CD113">
        <f t="shared" ca="1" si="60"/>
        <v>16.336921186842279</v>
      </c>
      <c r="CE113">
        <f t="shared" ca="1" si="60"/>
        <v>16.336011811824964</v>
      </c>
      <c r="CF113">
        <f t="shared" ca="1" si="60"/>
        <v>16.335131033833754</v>
      </c>
      <c r="CG113">
        <f t="shared" ca="1" si="60"/>
        <v>16.334279475983031</v>
      </c>
      <c r="CH113">
        <f t="shared" ca="1" si="60"/>
        <v>16.333457644768668</v>
      </c>
      <c r="CI113">
        <f t="shared" ca="1" si="60"/>
        <v>16.332665911425501</v>
      </c>
      <c r="CJ113">
        <f t="shared" ca="1" si="60"/>
        <v>16.331904492708549</v>
      </c>
      <c r="CK113">
        <f t="shared" ca="1" si="60"/>
        <v>16.331173431556159</v>
      </c>
      <c r="CL113">
        <f t="shared" ca="1" si="60"/>
        <v>16.330472578239199</v>
      </c>
      <c r="CM113">
        <f t="shared" ca="1" si="60"/>
        <v>16.329801572763433</v>
      </c>
      <c r="CN113">
        <f t="shared" ca="1" si="60"/>
        <v>16.32915982946712</v>
      </c>
      <c r="CO113">
        <f t="shared" ca="1" si="60"/>
        <v>16.328546524931571</v>
      </c>
      <c r="CP113">
        <f t="shared" ca="1" si="60"/>
        <v>16.327960590484636</v>
      </c>
      <c r="CQ113">
        <f t="shared" ca="1" si="60"/>
        <v>16.327400710701657</v>
      </c>
      <c r="CR113">
        <f t="shared" ca="1" si="60"/>
        <v>16.326865329366864</v>
      </c>
      <c r="CS113">
        <f t="shared" ca="1" si="60"/>
        <v>16.326352664310953</v>
      </c>
      <c r="CT113">
        <f t="shared" ca="1" si="60"/>
        <v>16.325860732343944</v>
      </c>
      <c r="CU113">
        <f t="shared" ca="1" si="60"/>
        <v>16.325387385108552</v>
      </c>
      <c r="CV113">
        <f t="shared" ca="1" si="60"/>
        <v>16.324930356044778</v>
      </c>
      <c r="CW113">
        <f t="shared" ca="1" si="60"/>
        <v>16.324487317753832</v>
      </c>
      <c r="CX113">
        <f t="shared" ca="1" si="60"/>
        <v>16.324055947882623</v>
      </c>
      <c r="CY113">
        <f t="shared" ca="1" si="60"/>
        <v>16.323634000277277</v>
      </c>
      <c r="CZ113">
        <f t="shared" ca="1" si="60"/>
        <v>16.323219376708749</v>
      </c>
      <c r="DA113">
        <f t="shared" ca="1" si="60"/>
        <v>16.32281019318485</v>
      </c>
      <c r="DB113">
        <f t="shared" ca="1" si="60"/>
        <v>16.322404834058926</v>
      </c>
      <c r="DC113">
        <f t="shared" ca="1" si="60"/>
        <v>16.322001987224471</v>
      </c>
      <c r="DD113">
        <f t="shared" ca="1" si="60"/>
        <v>16.321600655040402</v>
      </c>
      <c r="DE113">
        <f t="shared" ca="1" si="60"/>
        <v>16.321200138505031</v>
      </c>
      <c r="DF113">
        <f t="shared" ca="1" si="60"/>
        <v>16.320799996475326</v>
      </c>
      <c r="DG113">
        <f t="shared" ca="1" si="60"/>
        <v>16.320399986727185</v>
      </c>
      <c r="DH113">
        <f t="shared" ca="1" si="60"/>
        <v>19.359999999999989</v>
      </c>
    </row>
    <row r="114" spans="2:112" x14ac:dyDescent="0.2">
      <c r="K114">
        <f t="shared" ca="1" si="56"/>
        <v>28.079999999999988</v>
      </c>
      <c r="L114" t="s">
        <v>19</v>
      </c>
      <c r="M114">
        <f t="shared" ca="1" si="62"/>
        <v>17.084731423370606</v>
      </c>
      <c r="N114">
        <f t="shared" ca="1" si="62"/>
        <v>17.083357105405558</v>
      </c>
      <c r="O114">
        <f t="shared" ca="1" si="62"/>
        <v>17.081976329287297</v>
      </c>
      <c r="P114">
        <f t="shared" ca="1" si="62"/>
        <v>17.080589077743234</v>
      </c>
      <c r="Q114">
        <f t="shared" ca="1" si="62"/>
        <v>17.079195336165878</v>
      </c>
      <c r="R114">
        <f t="shared" ca="1" si="62"/>
        <v>17.077795092815919</v>
      </c>
      <c r="S114">
        <f t="shared" ca="1" si="62"/>
        <v>17.076388339038193</v>
      </c>
      <c r="T114">
        <f t="shared" ca="1" si="62"/>
        <v>17.074975069491611</v>
      </c>
      <c r="U114">
        <f t="shared" ca="1" si="62"/>
        <v>17.07355528239373</v>
      </c>
      <c r="V114">
        <f t="shared" ca="1" si="62"/>
        <v>17.072128979781006</v>
      </c>
      <c r="W114">
        <f t="shared" ca="1" si="62"/>
        <v>17.070696167785712</v>
      </c>
      <c r="X114">
        <f t="shared" ca="1" si="62"/>
        <v>17.069256856930497</v>
      </c>
      <c r="Y114">
        <f t="shared" ca="1" si="62"/>
        <v>17.06781106244178</v>
      </c>
      <c r="Z114">
        <f t="shared" ca="1" si="62"/>
        <v>17.066358804583132</v>
      </c>
      <c r="AA114">
        <f t="shared" ca="1" si="62"/>
        <v>17.064900109009844</v>
      </c>
      <c r="AB114">
        <f t="shared" ca="1" si="62"/>
        <v>17.063435007146165</v>
      </c>
      <c r="AC114">
        <f t="shared" ca="1" si="62"/>
        <v>17.061963536586394</v>
      </c>
      <c r="AD114">
        <f t="shared" ca="1" si="62"/>
        <v>17.060485741521486</v>
      </c>
      <c r="AE114">
        <f t="shared" ca="1" si="62"/>
        <v>17.059001673192693</v>
      </c>
      <c r="AF114">
        <f t="shared" ca="1" si="62"/>
        <v>17.057511390373879</v>
      </c>
      <c r="AG114">
        <f t="shared" ca="1" si="62"/>
        <v>17.056014959884255</v>
      </c>
      <c r="AH114">
        <f t="shared" ca="1" si="62"/>
        <v>17.054512457133452</v>
      </c>
      <c r="AI114">
        <f t="shared" ca="1" si="62"/>
        <v>17.053003966700732</v>
      </c>
      <c r="AJ114">
        <f t="shared" ca="1" si="62"/>
        <v>17.051489582950573</v>
      </c>
      <c r="AK114">
        <f t="shared" ca="1" si="62"/>
        <v>17.049969410686536</v>
      </c>
      <c r="AL114">
        <f t="shared" ca="1" si="62"/>
        <v>17.048443565845819</v>
      </c>
      <c r="AM114">
        <f t="shared" ca="1" si="62"/>
        <v>17.046912176236756</v>
      </c>
      <c r="AN114">
        <f t="shared" ca="1" si="62"/>
        <v>17.045375382321684</v>
      </c>
      <c r="AO114">
        <f t="shared" ca="1" si="62"/>
        <v>17.043833338047691</v>
      </c>
      <c r="AP114">
        <f t="shared" ca="1" si="62"/>
        <v>17.042286211727784</v>
      </c>
      <c r="AQ114">
        <f t="shared" ca="1" si="62"/>
        <v>17.040734186975278</v>
      </c>
      <c r="AR114">
        <f t="shared" ca="1" si="62"/>
        <v>17.039177463693889</v>
      </c>
      <c r="AS114">
        <f t="shared" ca="1" si="62"/>
        <v>17.037616259126505</v>
      </c>
      <c r="AT114">
        <f t="shared" ca="1" si="62"/>
        <v>17.036050808965264</v>
      </c>
      <c r="AU114">
        <f t="shared" ca="1" si="62"/>
        <v>17.034481368525686</v>
      </c>
      <c r="AV114">
        <f t="shared" ca="1" si="62"/>
        <v>17.032908213987643</v>
      </c>
      <c r="AW114">
        <f t="shared" ca="1" si="62"/>
        <v>17.03133164370567</v>
      </c>
      <c r="AX114">
        <f t="shared" ca="1" si="62"/>
        <v>17.029751979591179</v>
      </c>
      <c r="AY114">
        <f t="shared" ca="1" si="62"/>
        <v>17.028169568568661</v>
      </c>
      <c r="AZ114">
        <f t="shared" ca="1" si="62"/>
        <v>17.026584784107936</v>
      </c>
      <c r="BA114">
        <f t="shared" ca="1" si="62"/>
        <v>17.024998027833977</v>
      </c>
      <c r="BB114">
        <f t="shared" ca="1" si="62"/>
        <v>17.023409731215249</v>
      </c>
      <c r="BC114">
        <f t="shared" ca="1" si="62"/>
        <v>17.021820357330991</v>
      </c>
      <c r="BD114">
        <f t="shared" ca="1" si="62"/>
        <v>17.020230402717022</v>
      </c>
      <c r="BE114">
        <f t="shared" ca="1" si="62"/>
        <v>17.018640399288522</v>
      </c>
      <c r="BF114">
        <f t="shared" ca="1" si="62"/>
        <v>17.01705091633707</v>
      </c>
      <c r="BG114">
        <f t="shared" ca="1" si="62"/>
        <v>17.015462562597701</v>
      </c>
      <c r="BH114">
        <f t="shared" ca="1" si="62"/>
        <v>17.013875988379791</v>
      </c>
      <c r="BI114">
        <f t="shared" ca="1" si="62"/>
        <v>17.012291887753396</v>
      </c>
      <c r="BJ114">
        <f t="shared" ca="1" si="62"/>
        <v>17.010711000779889</v>
      </c>
      <c r="BK114">
        <f t="shared" ca="1" si="62"/>
        <v>17.009134115772614</v>
      </c>
      <c r="BL114">
        <f t="shared" ca="1" si="62"/>
        <v>17.007562071569257</v>
      </c>
      <c r="BM114">
        <f t="shared" ca="1" si="62"/>
        <v>17.005995759793244</v>
      </c>
      <c r="BN114">
        <f t="shared" ca="1" si="62"/>
        <v>17.004436127075934</v>
      </c>
      <c r="BO114">
        <f t="shared" ca="1" si="62"/>
        <v>17.002884177205143</v>
      </c>
      <c r="BP114">
        <f t="shared" ca="1" si="62"/>
        <v>17.001340973158076</v>
      </c>
      <c r="BQ114">
        <f t="shared" ca="1" si="62"/>
        <v>16.999807638968168</v>
      </c>
      <c r="BR114">
        <f t="shared" ca="1" si="62"/>
        <v>16.998285361365241</v>
      </c>
      <c r="BS114">
        <f t="shared" ca="1" si="62"/>
        <v>16.996775391117033</v>
      </c>
      <c r="BT114">
        <f t="shared" ca="1" si="62"/>
        <v>16.995279043986827</v>
      </c>
      <c r="BU114">
        <f t="shared" ca="1" si="62"/>
        <v>16.993797701206866</v>
      </c>
      <c r="BV114">
        <f t="shared" ca="1" si="62"/>
        <v>16.992332809350543</v>
      </c>
      <c r="BW114">
        <f t="shared" ca="1" si="62"/>
        <v>16.990885879467104</v>
      </c>
      <c r="BX114">
        <f t="shared" ca="1" si="62"/>
        <v>16.989458485321951</v>
      </c>
      <c r="BY114">
        <f t="shared" ca="1" si="60"/>
        <v>16.988052260562718</v>
      </c>
      <c r="BZ114">
        <f t="shared" ca="1" si="60"/>
        <v>16.986668894606876</v>
      </c>
      <c r="CA114">
        <f t="shared" ca="1" si="60"/>
        <v>16.985310127021176</v>
      </c>
      <c r="CB114">
        <f t="shared" ca="1" si="60"/>
        <v>16.983977740137579</v>
      </c>
      <c r="CC114">
        <f t="shared" ca="1" si="60"/>
        <v>16.982673549625254</v>
      </c>
      <c r="CD114">
        <f t="shared" ca="1" si="60"/>
        <v>16.981399392715979</v>
      </c>
      <c r="CE114">
        <f t="shared" ca="1" si="60"/>
        <v>16.980157113763664</v>
      </c>
      <c r="CF114">
        <f t="shared" ca="1" si="60"/>
        <v>16.978948546809406</v>
      </c>
      <c r="CG114">
        <f t="shared" ca="1" si="60"/>
        <v>16.977775494827974</v>
      </c>
      <c r="CH114">
        <f t="shared" ca="1" si="60"/>
        <v>16.976639705354131</v>
      </c>
      <c r="CI114">
        <f t="shared" ca="1" si="60"/>
        <v>16.975542842235154</v>
      </c>
      <c r="CJ114">
        <f t="shared" ca="1" si="60"/>
        <v>16.974486453338383</v>
      </c>
      <c r="CK114">
        <f t="shared" ca="1" si="60"/>
        <v>16.973471934169236</v>
      </c>
      <c r="CL114">
        <f t="shared" ca="1" si="60"/>
        <v>16.972500487538493</v>
      </c>
      <c r="CM114">
        <f t="shared" ca="1" si="60"/>
        <v>16.971573079669209</v>
      </c>
      <c r="CN114">
        <f t="shared" ca="1" si="60"/>
        <v>16.970690393466501</v>
      </c>
      <c r="CO114">
        <f t="shared" ca="1" si="60"/>
        <v>16.969852780097423</v>
      </c>
      <c r="CP114">
        <f t="shared" ca="1" si="60"/>
        <v>16.969060210547891</v>
      </c>
      <c r="CQ114">
        <f t="shared" ca="1" si="60"/>
        <v>16.968312229435192</v>
      </c>
      <c r="CR114">
        <f t="shared" ca="1" si="60"/>
        <v>16.967607914037441</v>
      </c>
      <c r="CS114">
        <f t="shared" ca="1" si="60"/>
        <v>16.966945842213097</v>
      </c>
      <c r="CT114">
        <f t="shared" ca="1" si="60"/>
        <v>16.96632407354862</v>
      </c>
      <c r="CU114">
        <f t="shared" ca="1" si="60"/>
        <v>16.965740148575374</v>
      </c>
      <c r="CV114">
        <f t="shared" ca="1" si="60"/>
        <v>16.965191111072869</v>
      </c>
      <c r="CW114">
        <f t="shared" ca="1" si="60"/>
        <v>16.964673558112413</v>
      </c>
      <c r="CX114">
        <f t="shared" ca="1" si="60"/>
        <v>16.964183721343606</v>
      </c>
      <c r="CY114">
        <f t="shared" ca="1" si="60"/>
        <v>16.963717580833968</v>
      </c>
      <c r="CZ114">
        <f t="shared" ca="1" si="60"/>
        <v>16.963271009351935</v>
      </c>
      <c r="DA114">
        <f t="shared" ca="1" si="60"/>
        <v>16.962839940318727</v>
      </c>
      <c r="DB114">
        <f t="shared" ca="1" si="60"/>
        <v>16.962420547049724</v>
      </c>
      <c r="DC114">
        <f t="shared" ca="1" si="60"/>
        <v>16.962009415157262</v>
      </c>
      <c r="DD114">
        <f t="shared" ca="1" si="60"/>
        <v>16.961603685519407</v>
      </c>
      <c r="DE114">
        <f t="shared" ca="1" si="60"/>
        <v>16.961201144070426</v>
      </c>
      <c r="DF114">
        <f t="shared" ca="1" si="60"/>
        <v>16.96080023914428</v>
      </c>
      <c r="DG114">
        <f t="shared" ca="1" si="60"/>
        <v>16.960400018895637</v>
      </c>
      <c r="DH114">
        <f t="shared" ca="1" si="60"/>
        <v>20.079999999999988</v>
      </c>
    </row>
    <row r="115" spans="2:112" x14ac:dyDescent="0.2">
      <c r="K115">
        <f t="shared" ca="1" si="56"/>
        <v>28.799999999999986</v>
      </c>
      <c r="L115" t="s">
        <v>19</v>
      </c>
      <c r="M115">
        <f t="shared" ca="1" si="62"/>
        <v>17.747860082340633</v>
      </c>
      <c r="N115">
        <f t="shared" ca="1" si="62"/>
        <v>17.746419510290451</v>
      </c>
      <c r="O115">
        <f t="shared" ca="1" si="62"/>
        <v>17.744970195672945</v>
      </c>
      <c r="P115">
        <f t="shared" ca="1" si="62"/>
        <v>17.743512054351839</v>
      </c>
      <c r="Q115">
        <f t="shared" ca="1" si="62"/>
        <v>17.742045002747208</v>
      </c>
      <c r="R115">
        <f t="shared" ca="1" si="62"/>
        <v>17.740568957972517</v>
      </c>
      <c r="S115">
        <f t="shared" ca="1" si="62"/>
        <v>17.73908383798328</v>
      </c>
      <c r="T115">
        <f t="shared" ca="1" si="62"/>
        <v>17.737589561738304</v>
      </c>
      <c r="U115">
        <f t="shared" ca="1" si="62"/>
        <v>17.736086049374386</v>
      </c>
      <c r="V115">
        <f t="shared" ca="1" si="62"/>
        <v>17.734573222395607</v>
      </c>
      <c r="W115">
        <f t="shared" ca="1" si="62"/>
        <v>17.733051003878284</v>
      </c>
      <c r="X115">
        <f t="shared" ca="1" si="62"/>
        <v>17.731519318692897</v>
      </c>
      <c r="Y115">
        <f t="shared" ca="1" si="62"/>
        <v>17.72997809374418</v>
      </c>
      <c r="Z115">
        <f t="shared" ca="1" si="62"/>
        <v>17.728427258230916</v>
      </c>
      <c r="AA115">
        <f t="shared" ca="1" si="62"/>
        <v>17.726866743926944</v>
      </c>
      <c r="AB115">
        <f t="shared" ca="1" si="62"/>
        <v>17.725296485485</v>
      </c>
      <c r="AC115">
        <f t="shared" ca="1" si="62"/>
        <v>17.723716420765189</v>
      </c>
      <c r="AD115">
        <f t="shared" ca="1" si="62"/>
        <v>17.722126491190107</v>
      </c>
      <c r="AE115">
        <f t="shared" ca="1" si="62"/>
        <v>17.72052664212859</v>
      </c>
      <c r="AF115">
        <f t="shared" ca="1" si="62"/>
        <v>17.718916823310352</v>
      </c>
      <c r="AG115">
        <f t="shared" ca="1" si="62"/>
        <v>17.717296989274079</v>
      </c>
      <c r="AH115">
        <f t="shared" ca="1" si="62"/>
        <v>17.715667099851434</v>
      </c>
      <c r="AI115">
        <f t="shared" ca="1" si="62"/>
        <v>17.714027120689881</v>
      </c>
      <c r="AJ115">
        <f t="shared" ca="1" si="62"/>
        <v>17.712377023817417</v>
      </c>
      <c r="AK115">
        <f t="shared" ca="1" si="62"/>
        <v>17.71071678825243</v>
      </c>
      <c r="AL115">
        <f t="shared" ca="1" si="62"/>
        <v>17.709046400662299</v>
      </c>
      <c r="AM115">
        <f t="shared" ca="1" si="62"/>
        <v>17.707365856074521</v>
      </c>
      <c r="AN115">
        <f t="shared" ca="1" si="62"/>
        <v>17.705675158644535</v>
      </c>
      <c r="AO115">
        <f t="shared" ca="1" si="62"/>
        <v>17.703974322484651</v>
      </c>
      <c r="AP115">
        <f t="shared" ca="1" si="62"/>
        <v>17.702263372558875</v>
      </c>
      <c r="AQ115">
        <f t="shared" ca="1" si="62"/>
        <v>17.700542345648785</v>
      </c>
      <c r="AR115">
        <f t="shared" ca="1" si="62"/>
        <v>17.698811291395948</v>
      </c>
      <c r="AS115">
        <f t="shared" ca="1" si="62"/>
        <v>17.697070273426817</v>
      </c>
      <c r="AT115">
        <f t="shared" ca="1" si="62"/>
        <v>17.695319370566509</v>
      </c>
      <c r="AU115">
        <f t="shared" ca="1" si="62"/>
        <v>17.6935586781482</v>
      </c>
      <c r="AV115">
        <f t="shared" ca="1" si="62"/>
        <v>17.691788309425437</v>
      </c>
      <c r="AW115">
        <f t="shared" ca="1" si="62"/>
        <v>17.690008397095106</v>
      </c>
      <c r="AX115">
        <f t="shared" ca="1" si="62"/>
        <v>17.688219094939342</v>
      </c>
      <c r="AY115">
        <f t="shared" ca="1" si="62"/>
        <v>17.686420579595111</v>
      </c>
      <c r="AZ115">
        <f t="shared" ca="1" si="62"/>
        <v>17.684613052460776</v>
      </c>
      <c r="BA115">
        <f t="shared" ca="1" si="62"/>
        <v>17.682796741749353</v>
      </c>
      <c r="BB115">
        <f t="shared" ca="1" si="62"/>
        <v>17.680971904698822</v>
      </c>
      <c r="BC115">
        <f t="shared" ca="1" si="62"/>
        <v>17.67913882995013</v>
      </c>
      <c r="BD115">
        <f t="shared" ca="1" si="62"/>
        <v>17.677297840104128</v>
      </c>
      <c r="BE115">
        <f t="shared" ca="1" si="62"/>
        <v>17.675449294468777</v>
      </c>
      <c r="BF115">
        <f t="shared" ca="1" si="62"/>
        <v>17.673593592008451</v>
      </c>
      <c r="BG115">
        <f t="shared" ca="1" si="62"/>
        <v>17.67173117450707</v>
      </c>
      <c r="BH115">
        <f t="shared" ca="1" si="62"/>
        <v>17.669862529956731</v>
      </c>
      <c r="BI115">
        <f t="shared" ca="1" si="62"/>
        <v>17.667988196183359</v>
      </c>
      <c r="BJ115">
        <f t="shared" ca="1" si="62"/>
        <v>17.666108764719937</v>
      </c>
      <c r="BK115">
        <f t="shared" ca="1" si="62"/>
        <v>17.664224884937049</v>
      </c>
      <c r="BL115">
        <f t="shared" ca="1" si="62"/>
        <v>17.662337268438986</v>
      </c>
      <c r="BM115">
        <f t="shared" ca="1" si="62"/>
        <v>17.660446693731174</v>
      </c>
      <c r="BN115">
        <f t="shared" ca="1" si="62"/>
        <v>17.658554011162067</v>
      </c>
      <c r="BO115">
        <f t="shared" ca="1" si="62"/>
        <v>17.656660148138439</v>
      </c>
      <c r="BP115">
        <f t="shared" ca="1" si="62"/>
        <v>17.654766114607941</v>
      </c>
      <c r="BQ115">
        <f t="shared" ca="1" si="62"/>
        <v>17.652873008796234</v>
      </c>
      <c r="BR115">
        <f t="shared" ca="1" si="62"/>
        <v>17.650982023177175</v>
      </c>
      <c r="BS115">
        <f t="shared" ca="1" si="62"/>
        <v>17.649094450644377</v>
      </c>
      <c r="BT115">
        <f t="shared" ca="1" si="62"/>
        <v>17.647211690838564</v>
      </c>
      <c r="BU115">
        <f t="shared" ca="1" si="62"/>
        <v>17.645335256568945</v>
      </c>
      <c r="BV115">
        <f t="shared" ca="1" si="62"/>
        <v>17.643466780246047</v>
      </c>
      <c r="BW115">
        <f t="shared" ca="1" si="62"/>
        <v>17.641608020218655</v>
      </c>
      <c r="BX115">
        <f t="shared" ca="1" si="62"/>
        <v>17.639760866876873</v>
      </c>
      <c r="BY115">
        <f t="shared" ca="1" si="60"/>
        <v>17.637927348346537</v>
      </c>
      <c r="BZ115">
        <f t="shared" ca="1" si="60"/>
        <v>17.636109635556092</v>
      </c>
      <c r="CA115">
        <f t="shared" ca="1" si="60"/>
        <v>17.634310046404497</v>
      </c>
      <c r="CB115">
        <f t="shared" ca="1" si="60"/>
        <v>17.632531048696848</v>
      </c>
      <c r="CC115">
        <f t="shared" ca="1" si="60"/>
        <v>17.630775261442011</v>
      </c>
      <c r="CD115">
        <f t="shared" ca="1" si="60"/>
        <v>17.629045454023505</v>
      </c>
      <c r="CE115">
        <f t="shared" ca="1" si="60"/>
        <v>17.627344542660037</v>
      </c>
      <c r="CF115">
        <f t="shared" ca="1" si="60"/>
        <v>17.625675583467146</v>
      </c>
      <c r="CG115">
        <f t="shared" ca="1" si="60"/>
        <v>17.624041761316668</v>
      </c>
      <c r="CH115">
        <f t="shared" ca="1" si="60"/>
        <v>17.622446373571204</v>
      </c>
      <c r="CI115">
        <f t="shared" ca="1" si="60"/>
        <v>17.620892807650634</v>
      </c>
      <c r="CJ115">
        <f t="shared" ca="1" si="60"/>
        <v>17.619384511278415</v>
      </c>
      <c r="CK115">
        <f t="shared" ca="1" si="60"/>
        <v>17.617924954169432</v>
      </c>
      <c r="CL115">
        <f t="shared" ca="1" si="60"/>
        <v>17.616517579880252</v>
      </c>
      <c r="CM115">
        <f t="shared" ca="1" si="60"/>
        <v>17.615165746575254</v>
      </c>
      <c r="CN115">
        <f t="shared" ca="1" si="60"/>
        <v>17.613872655606091</v>
      </c>
      <c r="CO115">
        <f t="shared" ca="1" si="60"/>
        <v>17.612641267107431</v>
      </c>
      <c r="CP115">
        <f t="shared" ca="1" si="60"/>
        <v>17.61147420234018</v>
      </c>
      <c r="CQ115">
        <f t="shared" ca="1" si="60"/>
        <v>17.61037363333595</v>
      </c>
      <c r="CR115">
        <f t="shared" ca="1" si="60"/>
        <v>17.609341161591448</v>
      </c>
      <c r="CS115">
        <f t="shared" ca="1" si="60"/>
        <v>17.608377689202307</v>
      </c>
      <c r="CT115">
        <f t="shared" ca="1" si="60"/>
        <v>17.607483287963039</v>
      </c>
      <c r="CU115">
        <f t="shared" ca="1" si="60"/>
        <v>17.60665707459221</v>
      </c>
      <c r="CV115">
        <f t="shared" ca="1" si="60"/>
        <v>17.605897103269967</v>
      </c>
      <c r="CW115">
        <f t="shared" ca="1" si="60"/>
        <v>17.605200289840578</v>
      </c>
      <c r="CX115">
        <f t="shared" ca="1" si="60"/>
        <v>17.604562384844137</v>
      </c>
      <c r="CY115">
        <f t="shared" ca="1" si="60"/>
        <v>17.603978014197594</v>
      </c>
      <c r="CZ115">
        <f t="shared" ca="1" si="60"/>
        <v>17.603440805688304</v>
      </c>
      <c r="DA115">
        <f t="shared" ca="1" si="60"/>
        <v>17.602943614995333</v>
      </c>
      <c r="DB115">
        <f t="shared" ca="1" si="60"/>
        <v>17.602478855127522</v>
      </c>
      <c r="DC115">
        <f t="shared" ca="1" si="60"/>
        <v>17.602038916770962</v>
      </c>
      <c r="DD115">
        <f t="shared" ca="1" si="60"/>
        <v>17.601616644193825</v>
      </c>
      <c r="DE115">
        <f t="shared" ca="1" si="60"/>
        <v>17.601205804867153</v>
      </c>
      <c r="DF115">
        <f t="shared" ca="1" si="60"/>
        <v>17.600801467857707</v>
      </c>
      <c r="DG115">
        <f t="shared" ca="1" si="60"/>
        <v>17.600400198461138</v>
      </c>
      <c r="DH115">
        <f t="shared" ca="1" si="60"/>
        <v>20.799999999999986</v>
      </c>
    </row>
    <row r="116" spans="2:112" x14ac:dyDescent="0.2">
      <c r="K116">
        <f t="shared" ca="1" si="56"/>
        <v>29.519999999999985</v>
      </c>
      <c r="L116" t="s">
        <v>19</v>
      </c>
      <c r="M116">
        <f t="shared" ca="1" si="62"/>
        <v>18.414640071204932</v>
      </c>
      <c r="N116">
        <f t="shared" ca="1" si="62"/>
        <v>18.4131653331</v>
      </c>
      <c r="O116">
        <f t="shared" ca="1" si="62"/>
        <v>18.41167988975965</v>
      </c>
      <c r="P116">
        <f t="shared" ca="1" si="62"/>
        <v>18.41018358862814</v>
      </c>
      <c r="Q116">
        <f t="shared" ca="1" si="62"/>
        <v>18.408676275113201</v>
      </c>
      <c r="R116">
        <f t="shared" ca="1" si="62"/>
        <v>18.407157792615216</v>
      </c>
      <c r="S116">
        <f t="shared" ca="1" si="62"/>
        <v>18.40562798256342</v>
      </c>
      <c r="T116">
        <f t="shared" ca="1" si="62"/>
        <v>18.404086684459688</v>
      </c>
      <c r="U116">
        <f t="shared" ca="1" si="62"/>
        <v>18.402533735930856</v>
      </c>
      <c r="V116">
        <f t="shared" ca="1" si="62"/>
        <v>18.400968972790384</v>
      </c>
      <c r="W116">
        <f t="shared" ca="1" si="62"/>
        <v>18.399392229110301</v>
      </c>
      <c r="X116">
        <f t="shared" ca="1" si="62"/>
        <v>18.397803337304513</v>
      </c>
      <c r="Y116">
        <f t="shared" ca="1" si="62"/>
        <v>18.396202128224555</v>
      </c>
      <c r="Z116">
        <f t="shared" ca="1" si="62"/>
        <v>18.394588431269121</v>
      </c>
      <c r="AA116">
        <f t="shared" ca="1" si="62"/>
        <v>18.392962074508695</v>
      </c>
      <c r="AB116">
        <f t="shared" ca="1" si="62"/>
        <v>18.391322884826785</v>
      </c>
      <c r="AC116">
        <f t="shared" ca="1" si="62"/>
        <v>18.389670688079509</v>
      </c>
      <c r="AD116">
        <f t="shared" ca="1" si="62"/>
        <v>18.38800530927519</v>
      </c>
      <c r="AE116">
        <f t="shared" ca="1" si="62"/>
        <v>18.38632657277612</v>
      </c>
      <c r="AF116">
        <f t="shared" ca="1" si="62"/>
        <v>18.384634302524557</v>
      </c>
      <c r="AG116">
        <f t="shared" ca="1" si="62"/>
        <v>18.382928322295456</v>
      </c>
      <c r="AH116">
        <f t="shared" ca="1" si="62"/>
        <v>18.38120845597853</v>
      </c>
      <c r="AI116">
        <f t="shared" ca="1" si="62"/>
        <v>18.379474527892565</v>
      </c>
      <c r="AJ116">
        <f t="shared" ca="1" si="62"/>
        <v>18.377726363135118</v>
      </c>
      <c r="AK116">
        <f t="shared" ca="1" si="62"/>
        <v>18.375963787971216</v>
      </c>
      <c r="AL116">
        <f t="shared" ca="1" si="62"/>
        <v>18.374186630264841</v>
      </c>
      <c r="AM116">
        <f t="shared" ca="1" si="62"/>
        <v>18.372394719957445</v>
      </c>
      <c r="AN116">
        <f t="shared" ca="1" si="62"/>
        <v>18.370587889598202</v>
      </c>
      <c r="AO116">
        <f t="shared" ca="1" si="62"/>
        <v>18.368765974931083</v>
      </c>
      <c r="AP116">
        <f t="shared" ca="1" si="62"/>
        <v>18.366928815544405</v>
      </c>
      <c r="AQ116">
        <f t="shared" ca="1" si="62"/>
        <v>18.365076255589148</v>
      </c>
      <c r="AR116">
        <f t="shared" ca="1" si="62"/>
        <v>18.363208144572759</v>
      </c>
      <c r="AS116">
        <f t="shared" ca="1" si="62"/>
        <v>18.361324338236063</v>
      </c>
      <c r="AT116">
        <f t="shared" ca="1" si="62"/>
        <v>18.35942469952154</v>
      </c>
      <c r="AU116">
        <f t="shared" ca="1" si="62"/>
        <v>18.357509099642076</v>
      </c>
      <c r="AV116">
        <f t="shared" ca="1" si="62"/>
        <v>18.355577419260257</v>
      </c>
      <c r="AW116">
        <f t="shared" ca="1" si="62"/>
        <v>18.353629549789218</v>
      </c>
      <c r="AX116">
        <f t="shared" ca="1" si="62"/>
        <v>18.351665394827286</v>
      </c>
      <c r="AY116">
        <f t="shared" ca="1" si="62"/>
        <v>18.349684871739715</v>
      </c>
      <c r="AZ116">
        <f t="shared" ca="1" si="62"/>
        <v>18.34768791340224</v>
      </c>
      <c r="BA116">
        <f t="shared" ca="1" si="62"/>
        <v>18.345674470122727</v>
      </c>
      <c r="BB116">
        <f t="shared" ca="1" si="62"/>
        <v>18.343644511758534</v>
      </c>
      <c r="BC116">
        <f t="shared" ca="1" si="62"/>
        <v>18.341598030049301</v>
      </c>
      <c r="BD116">
        <f t="shared" ca="1" si="62"/>
        <v>18.339535041186394</v>
      </c>
      <c r="BE116">
        <f t="shared" ca="1" si="62"/>
        <v>18.337455588642634</v>
      </c>
      <c r="BF116">
        <f t="shared" ca="1" si="62"/>
        <v>18.335359746287924</v>
      </c>
      <c r="BG116">
        <f t="shared" ca="1" si="62"/>
        <v>18.333247621818906</v>
      </c>
      <c r="BH116">
        <f t="shared" ca="1" si="62"/>
        <v>18.33111936053324</v>
      </c>
      <c r="BI116">
        <f t="shared" ca="1" si="62"/>
        <v>18.328975149481938</v>
      </c>
      <c r="BJ116">
        <f t="shared" ca="1" si="62"/>
        <v>18.326815222035947</v>
      </c>
      <c r="BK116">
        <f t="shared" ca="1" si="62"/>
        <v>18.3246398629061</v>
      </c>
      <c r="BL116">
        <f t="shared" ca="1" si="62"/>
        <v>18.322449413658809</v>
      </c>
      <c r="BM116">
        <f t="shared" ca="1" si="62"/>
        <v>18.320244278772698</v>
      </c>
      <c r="BN116">
        <f t="shared" ca="1" si="62"/>
        <v>18.318024932284544</v>
      </c>
      <c r="BO116">
        <f t="shared" ca="1" si="62"/>
        <v>18.315791925075672</v>
      </c>
      <c r="BP116">
        <f t="shared" ca="1" si="62"/>
        <v>18.313545892852442</v>
      </c>
      <c r="BQ116">
        <f t="shared" ca="1" si="62"/>
        <v>18.311287564876285</v>
      </c>
      <c r="BR116">
        <f t="shared" ca="1" si="62"/>
        <v>18.309017773500081</v>
      </c>
      <c r="BS116">
        <f t="shared" ca="1" si="62"/>
        <v>18.306737464567334</v>
      </c>
      <c r="BT116">
        <f t="shared" ca="1" si="62"/>
        <v>18.304447708728922</v>
      </c>
      <c r="BU116">
        <f t="shared" ca="1" si="62"/>
        <v>18.302149713728078</v>
      </c>
      <c r="BV116">
        <f t="shared" ca="1" si="62"/>
        <v>18.299844837697016</v>
      </c>
      <c r="BW116">
        <f t="shared" ca="1" si="62"/>
        <v>18.297534603497212</v>
      </c>
      <c r="BX116">
        <f t="shared" ref="BX116" ca="1" si="63">BX60</f>
        <v>18.295220714118528</v>
      </c>
      <c r="BY116">
        <f t="shared" ca="1" si="60"/>
        <v>18.292905069128302</v>
      </c>
      <c r="BZ116">
        <f t="shared" ca="1" si="60"/>
        <v>18.290589782128315</v>
      </c>
      <c r="CA116">
        <f t="shared" ca="1" si="60"/>
        <v>18.288277199132455</v>
      </c>
      <c r="CB116">
        <f t="shared" ref="CB116:DH116" ca="1" si="64">CB60</f>
        <v>18.285969917717786</v>
      </c>
      <c r="CC116">
        <f t="shared" ca="1" si="64"/>
        <v>18.283670806722405</v>
      </c>
      <c r="CD116">
        <f t="shared" ca="1" si="64"/>
        <v>18.28138302616091</v>
      </c>
      <c r="CE116">
        <f t="shared" ca="1" si="64"/>
        <v>18.279110046895656</v>
      </c>
      <c r="CF116">
        <f t="shared" ca="1" si="64"/>
        <v>18.276855669434074</v>
      </c>
      <c r="CG116">
        <f t="shared" ca="1" si="64"/>
        <v>18.27462404101075</v>
      </c>
      <c r="CH116">
        <f t="shared" ca="1" si="64"/>
        <v>18.27241966985012</v>
      </c>
      <c r="CI116">
        <f t="shared" ca="1" si="64"/>
        <v>18.270247435183958</v>
      </c>
      <c r="CJ116">
        <f t="shared" ca="1" si="64"/>
        <v>18.268112591208904</v>
      </c>
      <c r="CK116">
        <f t="shared" ca="1" si="64"/>
        <v>18.266020762709996</v>
      </c>
      <c r="CL116">
        <f t="shared" ca="1" si="64"/>
        <v>18.263977929545167</v>
      </c>
      <c r="CM116">
        <f t="shared" ca="1" si="64"/>
        <v>18.261990396593319</v>
      </c>
      <c r="CN116">
        <f t="shared" ca="1" si="64"/>
        <v>18.260064745137282</v>
      </c>
      <c r="CO116">
        <f t="shared" ca="1" si="64"/>
        <v>18.258207761029393</v>
      </c>
      <c r="CP116">
        <f t="shared" ca="1" si="64"/>
        <v>18.256426334450239</v>
      </c>
      <c r="CQ116">
        <f t="shared" ca="1" si="64"/>
        <v>18.254727325746764</v>
      </c>
      <c r="CR116">
        <f t="shared" ca="1" si="64"/>
        <v>18.253117391914472</v>
      </c>
      <c r="CS116">
        <f t="shared" ca="1" si="64"/>
        <v>18.251602769041209</v>
      </c>
      <c r="CT116">
        <f t="shared" ca="1" si="64"/>
        <v>18.250189007825291</v>
      </c>
      <c r="CU116">
        <f t="shared" ca="1" si="64"/>
        <v>18.248880662584888</v>
      </c>
      <c r="CV116">
        <f t="shared" ca="1" si="64"/>
        <v>18.24768093953395</v>
      </c>
      <c r="CW116">
        <f t="shared" ca="1" si="64"/>
        <v>18.246591318059796</v>
      </c>
      <c r="CX116">
        <f t="shared" ca="1" si="64"/>
        <v>18.245611169695337</v>
      </c>
      <c r="CY116">
        <f t="shared" ca="1" si="64"/>
        <v>18.244737413386702</v>
      </c>
      <c r="CZ116">
        <f t="shared" ca="1" si="64"/>
        <v>18.243964261561096</v>
      </c>
      <c r="DA116">
        <f t="shared" ca="1" si="64"/>
        <v>18.24328312687004</v>
      </c>
      <c r="DB116">
        <f t="shared" ca="1" si="64"/>
        <v>18.242682769415371</v>
      </c>
      <c r="DC116">
        <f t="shared" ca="1" si="64"/>
        <v>18.242149760797624</v>
      </c>
      <c r="DD116">
        <f t="shared" ca="1" si="64"/>
        <v>18.241669313522731</v>
      </c>
      <c r="DE116">
        <f t="shared" ca="1" si="64"/>
        <v>18.241226460304851</v>
      </c>
      <c r="DF116">
        <f t="shared" ca="1" si="64"/>
        <v>18.24080746076908</v>
      </c>
      <c r="DG116">
        <f t="shared" ca="1" si="64"/>
        <v>18.240401173067525</v>
      </c>
      <c r="DH116">
        <f t="shared" ca="1" si="64"/>
        <v>21.519999999999985</v>
      </c>
    </row>
    <row r="117" spans="2:112" x14ac:dyDescent="0.2">
      <c r="K117">
        <f t="shared" ca="1" si="56"/>
        <v>30.239999999999984</v>
      </c>
      <c r="L117" t="s">
        <v>19</v>
      </c>
      <c r="M117">
        <f t="shared" ref="M117:BX120" ca="1" si="65">M61</f>
        <v>19.085024264968727</v>
      </c>
      <c r="N117">
        <f t="shared" ca="1" si="65"/>
        <v>19.083552859955038</v>
      </c>
      <c r="O117">
        <f t="shared" ca="1" si="65"/>
        <v>19.082069333829757</v>
      </c>
      <c r="P117">
        <f t="shared" ca="1" si="65"/>
        <v>19.080573473218578</v>
      </c>
      <c r="Q117">
        <f t="shared" ca="1" si="65"/>
        <v>19.079065060033784</v>
      </c>
      <c r="R117">
        <f t="shared" ca="1" si="65"/>
        <v>19.077543871371976</v>
      </c>
      <c r="S117">
        <f t="shared" ca="1" si="65"/>
        <v>19.076009679411598</v>
      </c>
      <c r="T117">
        <f t="shared" ca="1" si="65"/>
        <v>19.074462251310532</v>
      </c>
      <c r="U117">
        <f t="shared" ca="1" si="65"/>
        <v>19.07290134910415</v>
      </c>
      <c r="V117">
        <f t="shared" ca="1" si="65"/>
        <v>19.071326729604198</v>
      </c>
      <c r="W117">
        <f t="shared" ca="1" si="65"/>
        <v>19.069738144298949</v>
      </c>
      <c r="X117">
        <f t="shared" ca="1" si="65"/>
        <v>19.068135339255168</v>
      </c>
      <c r="Y117">
        <f t="shared" ca="1" si="65"/>
        <v>19.066518055022435</v>
      </c>
      <c r="Z117">
        <f t="shared" ca="1" si="65"/>
        <v>19.064886026540545</v>
      </c>
      <c r="AA117">
        <f t="shared" ca="1" si="65"/>
        <v>19.063238983050635</v>
      </c>
      <c r="AB117">
        <f t="shared" ca="1" si="65"/>
        <v>19.061576648011009</v>
      </c>
      <c r="AC117">
        <f t="shared" ca="1" si="65"/>
        <v>19.059898739018507</v>
      </c>
      <c r="AD117">
        <f t="shared" ca="1" si="65"/>
        <v>19.058204967736586</v>
      </c>
      <c r="AE117">
        <f t="shared" ca="1" si="65"/>
        <v>19.056495039831223</v>
      </c>
      <c r="AF117">
        <f t="shared" ca="1" si="65"/>
        <v>19.054768654916202</v>
      </c>
      <c r="AG117">
        <f t="shared" ca="1" si="65"/>
        <v>19.053025506509098</v>
      </c>
      <c r="AH117">
        <f t="shared" ca="1" si="65"/>
        <v>19.0512652819999</v>
      </c>
      <c r="AI117">
        <f t="shared" ca="1" si="65"/>
        <v>19.049487662634174</v>
      </c>
      <c r="AJ117">
        <f t="shared" ca="1" si="65"/>
        <v>19.047692323512948</v>
      </c>
      <c r="AK117">
        <f t="shared" ca="1" si="65"/>
        <v>19.045878933611867</v>
      </c>
      <c r="AL117">
        <f t="shared" ca="1" si="65"/>
        <v>19.044047155822451</v>
      </c>
      <c r="AM117">
        <f t="shared" ca="1" si="65"/>
        <v>19.042196647018542</v>
      </c>
      <c r="AN117">
        <f t="shared" ca="1" si="65"/>
        <v>19.040327058151576</v>
      </c>
      <c r="AO117">
        <f t="shared" ca="1" si="65"/>
        <v>19.038438034378657</v>
      </c>
      <c r="AP117">
        <f t="shared" ca="1" si="65"/>
        <v>19.036529215228065</v>
      </c>
      <c r="AQ117">
        <f t="shared" ca="1" si="65"/>
        <v>19.034600234807026</v>
      </c>
      <c r="AR117">
        <f t="shared" ca="1" si="65"/>
        <v>19.032650722057845</v>
      </c>
      <c r="AS117">
        <f t="shared" ca="1" si="65"/>
        <v>19.030680301068532</v>
      </c>
      <c r="AT117">
        <f t="shared" ca="1" si="65"/>
        <v>19.028688591445434</v>
      </c>
      <c r="AU117">
        <f t="shared" ca="1" si="65"/>
        <v>19.02667520875595</v>
      </c>
      <c r="AV117">
        <f t="shared" ca="1" si="65"/>
        <v>19.02463976505064</v>
      </c>
      <c r="AW117">
        <f t="shared" ca="1" si="65"/>
        <v>19.022581869475168</v>
      </c>
      <c r="AX117">
        <f t="shared" ca="1" si="65"/>
        <v>19.020501128983813</v>
      </c>
      <c r="AY117">
        <f t="shared" ca="1" si="65"/>
        <v>19.018397149167875</v>
      </c>
      <c r="AZ117">
        <f t="shared" ca="1" si="65"/>
        <v>19.016269535213983</v>
      </c>
      <c r="BA117">
        <f t="shared" ca="1" si="65"/>
        <v>19.01411789300915</v>
      </c>
      <c r="BB117">
        <f t="shared" ca="1" si="65"/>
        <v>19.011941830411853</v>
      </c>
      <c r="BC117">
        <f t="shared" ca="1" si="65"/>
        <v>19.009740958710633</v>
      </c>
      <c r="BD117">
        <f t="shared" ca="1" si="65"/>
        <v>19.007514894294648</v>
      </c>
      <c r="BE117">
        <f t="shared" ca="1" si="65"/>
        <v>19.005263260563861</v>
      </c>
      <c r="BF117">
        <f t="shared" ca="1" si="65"/>
        <v>19.002985690110062</v>
      </c>
      <c r="BG117">
        <f t="shared" ca="1" si="65"/>
        <v>19.000681827203977</v>
      </c>
      <c r="BH117">
        <f t="shared" ca="1" si="65"/>
        <v>18.99835133062852</v>
      </c>
      <c r="BI117">
        <f t="shared" ca="1" si="65"/>
        <v>18.995993876903199</v>
      </c>
      <c r="BJ117">
        <f t="shared" ca="1" si="65"/>
        <v>18.993609163951021</v>
      </c>
      <c r="BK117">
        <f t="shared" ca="1" si="65"/>
        <v>18.99119691526548</v>
      </c>
      <c r="BL117">
        <f t="shared" ca="1" si="65"/>
        <v>18.988756884643092</v>
      </c>
      <c r="BM117">
        <f t="shared" ca="1" si="65"/>
        <v>18.986288861555302</v>
      </c>
      <c r="BN117">
        <f t="shared" ca="1" si="65"/>
        <v>18.983792677243304</v>
      </c>
      <c r="BO117">
        <f t="shared" ca="1" si="65"/>
        <v>18.981268211629846</v>
      </c>
      <c r="BP117">
        <f t="shared" ca="1" si="65"/>
        <v>18.978715401154265</v>
      </c>
      <c r="BQ117">
        <f t="shared" ca="1" si="65"/>
        <v>18.976134247650364</v>
      </c>
      <c r="BR117">
        <f t="shared" ca="1" si="65"/>
        <v>18.973524828401505</v>
      </c>
      <c r="BS117">
        <f t="shared" ca="1" si="65"/>
        <v>18.970887307523633</v>
      </c>
      <c r="BT117">
        <f t="shared" ca="1" si="65"/>
        <v>18.968221948844782</v>
      </c>
      <c r="BU117">
        <f t="shared" ca="1" si="65"/>
        <v>18.965529130468848</v>
      </c>
      <c r="BV117">
        <f t="shared" ca="1" si="65"/>
        <v>18.962809361231905</v>
      </c>
      <c r="BW117">
        <f t="shared" ca="1" si="65"/>
        <v>18.960063299280623</v>
      </c>
      <c r="BX117">
        <f t="shared" ca="1" si="65"/>
        <v>18.957291773024163</v>
      </c>
      <c r="BY117">
        <f t="shared" ref="BY117:DH123" ca="1" si="66">BY61</f>
        <v>18.954495804731895</v>
      </c>
      <c r="BZ117">
        <f t="shared" ca="1" si="66"/>
        <v>18.951676637068282</v>
      </c>
      <c r="CA117">
        <f t="shared" ca="1" si="66"/>
        <v>18.948835762871536</v>
      </c>
      <c r="CB117">
        <f t="shared" ca="1" si="66"/>
        <v>18.945974958490623</v>
      </c>
      <c r="CC117">
        <f t="shared" ca="1" si="66"/>
        <v>18.94309632099257</v>
      </c>
      <c r="CD117">
        <f t="shared" ca="1" si="66"/>
        <v>18.940202309532381</v>
      </c>
      <c r="CE117">
        <f t="shared" ca="1" si="66"/>
        <v>18.937295791134204</v>
      </c>
      <c r="CF117">
        <f t="shared" ca="1" si="66"/>
        <v>18.93438009105326</v>
      </c>
      <c r="CG117">
        <f t="shared" ca="1" si="66"/>
        <v>18.93145904775967</v>
      </c>
      <c r="CH117">
        <f t="shared" ca="1" si="66"/>
        <v>18.928537072388863</v>
      </c>
      <c r="CI117">
        <f t="shared" ca="1" si="66"/>
        <v>18.92561921221273</v>
      </c>
      <c r="CJ117">
        <f t="shared" ca="1" si="66"/>
        <v>18.922711217270379</v>
      </c>
      <c r="CK117">
        <f t="shared" ca="1" si="66"/>
        <v>18.919819608714668</v>
      </c>
      <c r="CL117">
        <f t="shared" ca="1" si="66"/>
        <v>18.916951746630954</v>
      </c>
      <c r="CM117">
        <f t="shared" ca="1" si="66"/>
        <v>18.914115894005938</v>
      </c>
      <c r="CN117">
        <f t="shared" ca="1" si="66"/>
        <v>18.911321272097556</v>
      </c>
      <c r="CO117">
        <f t="shared" ca="1" si="66"/>
        <v>18.908578100607642</v>
      </c>
      <c r="CP117">
        <f t="shared" ca="1" si="66"/>
        <v>18.905897613718082</v>
      </c>
      <c r="CQ117">
        <f t="shared" ca="1" si="66"/>
        <v>18.903292040176826</v>
      </c>
      <c r="CR117">
        <f t="shared" ca="1" si="66"/>
        <v>18.900774532226766</v>
      </c>
      <c r="CS117">
        <f t="shared" ca="1" si="66"/>
        <v>18.898359024390512</v>
      </c>
      <c r="CT117">
        <f t="shared" ca="1" si="66"/>
        <v>18.896059999290358</v>
      </c>
      <c r="CU117">
        <f t="shared" ca="1" si="66"/>
        <v>18.89389213445908</v>
      </c>
      <c r="CV117">
        <f t="shared" ca="1" si="66"/>
        <v>18.891869802651435</v>
      </c>
      <c r="CW117">
        <f t="shared" ca="1" si="66"/>
        <v>18.890006400385023</v>
      </c>
      <c r="CX117">
        <f t="shared" ca="1" si="66"/>
        <v>18.888313488147105</v>
      </c>
      <c r="CY117">
        <f t="shared" ca="1" si="66"/>
        <v>18.886799744785044</v>
      </c>
      <c r="CZ117">
        <f t="shared" ca="1" si="66"/>
        <v>18.885469772815529</v>
      </c>
      <c r="DA117">
        <f t="shared" ca="1" si="66"/>
        <v>18.884322845494378</v>
      </c>
      <c r="DB117">
        <f t="shared" ca="1" si="66"/>
        <v>18.883351762990923</v>
      </c>
      <c r="DC117">
        <f t="shared" ca="1" si="66"/>
        <v>18.882542079656734</v>
      </c>
      <c r="DD117">
        <f t="shared" ca="1" si="66"/>
        <v>18.881872058472918</v>
      </c>
      <c r="DE117">
        <f t="shared" ca="1" si="66"/>
        <v>18.881313758314363</v>
      </c>
      <c r="DF117">
        <f t="shared" ca="1" si="66"/>
        <v>18.880835584768356</v>
      </c>
      <c r="DG117">
        <f t="shared" ca="1" si="66"/>
        <v>18.880406321493332</v>
      </c>
      <c r="DH117">
        <f t="shared" ca="1" si="66"/>
        <v>22.239999999999984</v>
      </c>
    </row>
    <row r="118" spans="2:112" x14ac:dyDescent="0.2">
      <c r="K118">
        <f t="shared" ca="1" si="56"/>
        <v>30.959999999999983</v>
      </c>
      <c r="L118" t="s">
        <v>19</v>
      </c>
      <c r="M118">
        <f t="shared" ca="1" si="65"/>
        <v>19.758840372547088</v>
      </c>
      <c r="N118">
        <f t="shared" ca="1" si="65"/>
        <v>19.757412898085438</v>
      </c>
      <c r="O118">
        <f t="shared" ca="1" si="65"/>
        <v>19.755972614058482</v>
      </c>
      <c r="P118">
        <f t="shared" ca="1" si="65"/>
        <v>19.754519262560382</v>
      </c>
      <c r="Q118">
        <f t="shared" ca="1" si="65"/>
        <v>19.753052578657972</v>
      </c>
      <c r="R118">
        <f t="shared" ca="1" si="65"/>
        <v>19.751572290158666</v>
      </c>
      <c r="S118">
        <f t="shared" ca="1" si="65"/>
        <v>19.750078117370016</v>
      </c>
      <c r="T118">
        <f t="shared" ca="1" si="65"/>
        <v>19.748569772850626</v>
      </c>
      <c r="U118">
        <f t="shared" ca="1" si="65"/>
        <v>19.747046961152204</v>
      </c>
      <c r="V118">
        <f t="shared" ca="1" si="65"/>
        <v>19.745509378552459</v>
      </c>
      <c r="W118">
        <f t="shared" ca="1" si="65"/>
        <v>19.74395671277863</v>
      </c>
      <c r="X118">
        <f t="shared" ca="1" si="65"/>
        <v>19.742388642721359</v>
      </c>
      <c r="Y118">
        <f t="shared" ca="1" si="65"/>
        <v>19.740804838138683</v>
      </c>
      <c r="Z118">
        <f t="shared" ca="1" si="65"/>
        <v>19.739204959349891</v>
      </c>
      <c r="AA118">
        <f t="shared" ca="1" si="65"/>
        <v>19.737588656919105</v>
      </c>
      <c r="AB118">
        <f t="shared" ca="1" si="65"/>
        <v>19.735955571328365</v>
      </c>
      <c r="AC118">
        <f t="shared" ca="1" si="65"/>
        <v>19.734305332640002</v>
      </c>
      <c r="AD118">
        <f t="shared" ca="1" si="65"/>
        <v>19.732637560148298</v>
      </c>
      <c r="AE118">
        <f t="shared" ca="1" si="65"/>
        <v>19.730951862020277</v>
      </c>
      <c r="AF118">
        <f t="shared" ca="1" si="65"/>
        <v>19.729247834925605</v>
      </c>
      <c r="AG118">
        <f t="shared" ca="1" si="65"/>
        <v>19.727525063655662</v>
      </c>
      <c r="AH118">
        <f t="shared" ca="1" si="65"/>
        <v>19.725783120731915</v>
      </c>
      <c r="AI118">
        <f t="shared" ca="1" si="65"/>
        <v>19.724021566003717</v>
      </c>
      <c r="AJ118">
        <f t="shared" ca="1" si="65"/>
        <v>19.72223994623597</v>
      </c>
      <c r="AK118">
        <f t="shared" ca="1" si="65"/>
        <v>19.720437794686948</v>
      </c>
      <c r="AL118">
        <f t="shared" ca="1" si="65"/>
        <v>19.718614630676949</v>
      </c>
      <c r="AM118">
        <f t="shared" ca="1" si="65"/>
        <v>19.716769959148515</v>
      </c>
      <c r="AN118">
        <f t="shared" ca="1" si="65"/>
        <v>19.714903270219175</v>
      </c>
      <c r="AO118">
        <f t="shared" ca="1" si="65"/>
        <v>19.713014038727927</v>
      </c>
      <c r="AP118">
        <f t="shared" ca="1" si="65"/>
        <v>19.711101723776878</v>
      </c>
      <c r="AQ118">
        <f t="shared" ca="1" si="65"/>
        <v>19.709165768269933</v>
      </c>
      <c r="AR118">
        <f t="shared" ca="1" si="65"/>
        <v>19.707205598450731</v>
      </c>
      <c r="AS118">
        <f t="shared" ca="1" si="65"/>
        <v>19.705220623442361</v>
      </c>
      <c r="AT118">
        <f t="shared" ca="1" si="65"/>
        <v>19.703210234792103</v>
      </c>
      <c r="AU118">
        <f t="shared" ca="1" si="65"/>
        <v>19.701173806025011</v>
      </c>
      <c r="AV118">
        <f t="shared" ca="1" si="65"/>
        <v>19.699110692210738</v>
      </c>
      <c r="AW118">
        <f t="shared" ca="1" si="65"/>
        <v>19.697020229548919</v>
      </c>
      <c r="AX118">
        <f t="shared" ca="1" si="65"/>
        <v>19.694901734979538</v>
      </c>
      <c r="AY118">
        <f t="shared" ca="1" si="65"/>
        <v>19.692754505825533</v>
      </c>
      <c r="AZ118">
        <f t="shared" ca="1" si="65"/>
        <v>19.690577819476481</v>
      </c>
      <c r="BA118">
        <f t="shared" ca="1" si="65"/>
        <v>19.688370933123654</v>
      </c>
      <c r="BB118">
        <f t="shared" ca="1" si="65"/>
        <v>19.686133083558499</v>
      </c>
      <c r="BC118">
        <f t="shared" ca="1" si="65"/>
        <v>19.683863487048793</v>
      </c>
      <c r="BD118">
        <f t="shared" ca="1" si="65"/>
        <v>19.681561339309106</v>
      </c>
      <c r="BE118">
        <f t="shared" ca="1" si="65"/>
        <v>19.679225815585138</v>
      </c>
      <c r="BF118">
        <f t="shared" ca="1" si="65"/>
        <v>19.676856070874884</v>
      </c>
      <c r="BG118">
        <f t="shared" ca="1" si="65"/>
        <v>19.674451240313456</v>
      </c>
      <c r="BH118">
        <f t="shared" ca="1" si="65"/>
        <v>19.672010439753127</v>
      </c>
      <c r="BI118">
        <f t="shared" ca="1" si="65"/>
        <v>19.669532766575539</v>
      </c>
      <c r="BJ118">
        <f t="shared" ca="1" si="65"/>
        <v>19.667017300779374</v>
      </c>
      <c r="BK118">
        <f t="shared" ca="1" si="65"/>
        <v>19.664463106394322</v>
      </c>
      <c r="BL118">
        <f t="shared" ca="1" si="65"/>
        <v>19.661869233280939</v>
      </c>
      <c r="BM118">
        <f t="shared" ca="1" si="65"/>
        <v>19.659234719386401</v>
      </c>
      <c r="BN118">
        <f t="shared" ca="1" si="65"/>
        <v>19.656558593538207</v>
      </c>
      <c r="BO118">
        <f t="shared" ca="1" si="65"/>
        <v>19.653839878872336</v>
      </c>
      <c r="BP118">
        <f t="shared" ca="1" si="65"/>
        <v>19.651077597009149</v>
      </c>
      <c r="BQ118">
        <f t="shared" ca="1" si="65"/>
        <v>19.648270773110234</v>
      </c>
      <c r="BR118">
        <f t="shared" ca="1" si="65"/>
        <v>19.645418441972762</v>
      </c>
      <c r="BS118">
        <f t="shared" ca="1" si="65"/>
        <v>19.642519655345623</v>
      </c>
      <c r="BT118">
        <f t="shared" ca="1" si="65"/>
        <v>19.639573490683894</v>
      </c>
      <c r="BU118">
        <f t="shared" ca="1" si="65"/>
        <v>19.636579061596652</v>
      </c>
      <c r="BV118">
        <f t="shared" ca="1" si="65"/>
        <v>19.633535530288054</v>
      </c>
      <c r="BW118">
        <f t="shared" ca="1" si="65"/>
        <v>19.630442122344387</v>
      </c>
      <c r="BX118">
        <f t="shared" ca="1" si="65"/>
        <v>19.627298144282108</v>
      </c>
      <c r="BY118">
        <f t="shared" ca="1" si="66"/>
        <v>19.624103004343869</v>
      </c>
      <c r="BZ118">
        <f t="shared" ca="1" si="66"/>
        <v>19.620856237114698</v>
      </c>
      <c r="CA118">
        <f t="shared" ca="1" si="66"/>
        <v>19.617557532627952</v>
      </c>
      <c r="CB118">
        <f t="shared" ca="1" si="66"/>
        <v>19.614206770744069</v>
      </c>
      <c r="CC118">
        <f t="shared" ca="1" si="66"/>
        <v>19.61080406171406</v>
      </c>
      <c r="CD118">
        <f t="shared" ca="1" si="66"/>
        <v>19.607349793985659</v>
      </c>
      <c r="CE118">
        <f t="shared" ca="1" si="66"/>
        <v>19.603844690472144</v>
      </c>
      <c r="CF118">
        <f t="shared" ca="1" si="66"/>
        <v>19.600289874679763</v>
      </c>
      <c r="CG118">
        <f t="shared" ca="1" si="66"/>
        <v>19.596686948274701</v>
      </c>
      <c r="CH118">
        <f t="shared" ca="1" si="66"/>
        <v>19.593038081853773</v>
      </c>
      <c r="CI118">
        <f t="shared" ca="1" si="66"/>
        <v>19.589346120848521</v>
      </c>
      <c r="CJ118">
        <f t="shared" ca="1" si="66"/>
        <v>19.585614708611299</v>
      </c>
      <c r="CK118">
        <f t="shared" ca="1" si="66"/>
        <v>19.581848428761141</v>
      </c>
      <c r="CL118">
        <f t="shared" ca="1" si="66"/>
        <v>19.578052968738927</v>
      </c>
      <c r="CM118">
        <f t="shared" ca="1" si="66"/>
        <v>19.57423530613514</v>
      </c>
      <c r="CN118">
        <f t="shared" ca="1" si="66"/>
        <v>19.570403918561251</v>
      </c>
      <c r="CO118">
        <f t="shared" ca="1" si="66"/>
        <v>19.566569016424378</v>
      </c>
      <c r="CP118">
        <f t="shared" ca="1" si="66"/>
        <v>19.562742795634751</v>
      </c>
      <c r="CQ118">
        <f t="shared" ca="1" si="66"/>
        <v>19.558939703615255</v>
      </c>
      <c r="CR118">
        <f t="shared" ca="1" si="66"/>
        <v>19.555176706446741</v>
      </c>
      <c r="CS118">
        <f t="shared" ca="1" si="66"/>
        <v>19.551473536881595</v>
      </c>
      <c r="CT118">
        <f t="shared" ca="1" si="66"/>
        <v>19.547852891478357</v>
      </c>
      <c r="CU118">
        <f t="shared" ca="1" si="66"/>
        <v>19.544340529409421</v>
      </c>
      <c r="CV118">
        <f t="shared" ca="1" si="66"/>
        <v>19.540965204935642</v>
      </c>
      <c r="CW118">
        <f t="shared" ca="1" si="66"/>
        <v>19.537758340181917</v>
      </c>
      <c r="CX118">
        <f t="shared" ca="1" si="66"/>
        <v>19.534753316345935</v>
      </c>
      <c r="CY118">
        <f t="shared" ca="1" si="66"/>
        <v>19.531984234659969</v>
      </c>
      <c r="CZ118">
        <f t="shared" ca="1" si="66"/>
        <v>19.529483983768479</v>
      </c>
      <c r="DA118">
        <f t="shared" ca="1" si="66"/>
        <v>19.527281467253307</v>
      </c>
      <c r="DB118">
        <f t="shared" ca="1" si="66"/>
        <v>19.525397926475211</v>
      </c>
      <c r="DC118">
        <f t="shared" ca="1" si="66"/>
        <v>19.523842487839477</v>
      </c>
      <c r="DD118">
        <f t="shared" ca="1" si="66"/>
        <v>19.522607428918391</v>
      </c>
      <c r="DE118">
        <f t="shared" ca="1" si="66"/>
        <v>19.521664239800774</v>
      </c>
      <c r="DF118">
        <f t="shared" ca="1" si="66"/>
        <v>19.520962318373734</v>
      </c>
      <c r="DG118">
        <f t="shared" ca="1" si="66"/>
        <v>19.520432816336463</v>
      </c>
      <c r="DH118">
        <f t="shared" ca="1" si="66"/>
        <v>22.959999999999983</v>
      </c>
    </row>
    <row r="119" spans="2:112" x14ac:dyDescent="0.2">
      <c r="K119">
        <f t="shared" ca="1" si="56"/>
        <v>31.679999999999982</v>
      </c>
      <c r="L119" t="s">
        <v>19</v>
      </c>
      <c r="M119">
        <f t="shared" ca="1" si="65"/>
        <v>20.435795693039807</v>
      </c>
      <c r="N119">
        <f t="shared" ca="1" si="65"/>
        <v>20.434453207274561</v>
      </c>
      <c r="O119">
        <f t="shared" ca="1" si="65"/>
        <v>20.43309806371731</v>
      </c>
      <c r="P119">
        <f t="shared" ca="1" si="65"/>
        <v>20.431729983019512</v>
      </c>
      <c r="Q119">
        <f t="shared" ca="1" si="65"/>
        <v>20.430348677260167</v>
      </c>
      <c r="R119">
        <f t="shared" ca="1" si="65"/>
        <v>20.428953849611872</v>
      </c>
      <c r="S119">
        <f t="shared" ca="1" si="65"/>
        <v>20.427545193991254</v>
      </c>
      <c r="T119">
        <f t="shared" ca="1" si="65"/>
        <v>20.426122394693035</v>
      </c>
      <c r="U119">
        <f t="shared" ca="1" si="65"/>
        <v>20.424685126006821</v>
      </c>
      <c r="V119">
        <f t="shared" ca="1" si="65"/>
        <v>20.42323305181564</v>
      </c>
      <c r="W119">
        <f t="shared" ca="1" si="65"/>
        <v>20.421765825175342</v>
      </c>
      <c r="X119">
        <f t="shared" ca="1" si="65"/>
        <v>20.420283087873734</v>
      </c>
      <c r="Y119">
        <f t="shared" ca="1" si="65"/>
        <v>20.418784469968411</v>
      </c>
      <c r="Z119">
        <f t="shared" ca="1" si="65"/>
        <v>20.417269589302055</v>
      </c>
      <c r="AA119">
        <f t="shared" ca="1" si="65"/>
        <v>20.415738050994051</v>
      </c>
      <c r="AB119">
        <f t="shared" ca="1" si="65"/>
        <v>20.414189446907056</v>
      </c>
      <c r="AC119">
        <f t="shared" ca="1" si="65"/>
        <v>20.412623355087177</v>
      </c>
      <c r="AD119">
        <f t="shared" ca="1" si="65"/>
        <v>20.411039339176309</v>
      </c>
      <c r="AE119">
        <f t="shared" ca="1" si="65"/>
        <v>20.409436947795047</v>
      </c>
      <c r="AF119">
        <f t="shared" ca="1" si="65"/>
        <v>20.407815713894639</v>
      </c>
      <c r="AG119">
        <f t="shared" ca="1" si="65"/>
        <v>20.40617515407622</v>
      </c>
      <c r="AH119">
        <f t="shared" ca="1" si="65"/>
        <v>20.404514767875487</v>
      </c>
      <c r="AI119">
        <f t="shared" ca="1" si="65"/>
        <v>20.402834037011051</v>
      </c>
      <c r="AJ119">
        <f t="shared" ca="1" si="65"/>
        <v>20.401132424594277</v>
      </c>
      <c r="AK119">
        <f t="shared" ca="1" si="65"/>
        <v>20.399409374298717</v>
      </c>
      <c r="AL119">
        <f t="shared" ca="1" si="65"/>
        <v>20.39766430948681</v>
      </c>
      <c r="AM119">
        <f t="shared" ca="1" si="65"/>
        <v>20.395896632291581</v>
      </c>
      <c r="AN119">
        <f t="shared" ca="1" si="65"/>
        <v>20.394105722650949</v>
      </c>
      <c r="AO119">
        <f t="shared" ca="1" si="65"/>
        <v>20.392290937292113</v>
      </c>
      <c r="AP119">
        <f t="shared" ca="1" si="65"/>
        <v>20.390451608663437</v>
      </c>
      <c r="AQ119">
        <f t="shared" ca="1" si="65"/>
        <v>20.388587043811118</v>
      </c>
      <c r="AR119">
        <f t="shared" ca="1" si="65"/>
        <v>20.386696523197873</v>
      </c>
      <c r="AS119">
        <f t="shared" ca="1" si="65"/>
        <v>20.384779299460764</v>
      </c>
      <c r="AT119">
        <f t="shared" ca="1" si="65"/>
        <v>20.382834596105287</v>
      </c>
      <c r="AU119">
        <f t="shared" ca="1" si="65"/>
        <v>20.380861606132743</v>
      </c>
      <c r="AV119">
        <f t="shared" ca="1" si="65"/>
        <v>20.378859490597989</v>
      </c>
      <c r="AW119">
        <f t="shared" ca="1" si="65"/>
        <v>20.37682737709466</v>
      </c>
      <c r="AX119">
        <f t="shared" ca="1" si="65"/>
        <v>20.374764358164938</v>
      </c>
      <c r="AY119">
        <f t="shared" ca="1" si="65"/>
        <v>20.372669489631321</v>
      </c>
      <c r="AZ119">
        <f t="shared" ca="1" si="65"/>
        <v>20.370541788847785</v>
      </c>
      <c r="BA119">
        <f t="shared" ca="1" si="65"/>
        <v>20.368380232868265</v>
      </c>
      <c r="BB119">
        <f t="shared" ca="1" si="65"/>
        <v>20.366183756530692</v>
      </c>
      <c r="BC119">
        <f t="shared" ca="1" si="65"/>
        <v>20.363951250455376</v>
      </c>
      <c r="BD119">
        <f t="shared" ca="1" si="65"/>
        <v>20.361681558957482</v>
      </c>
      <c r="BE119">
        <f t="shared" ca="1" si="65"/>
        <v>20.359373477874033</v>
      </c>
      <c r="BF119">
        <f t="shared" ca="1" si="65"/>
        <v>20.357025752307354</v>
      </c>
      <c r="BG119">
        <f t="shared" ca="1" si="65"/>
        <v>20.354637074288494</v>
      </c>
      <c r="BH119">
        <f t="shared" ca="1" si="65"/>
        <v>20.352206080366031</v>
      </c>
      <c r="BI119">
        <f t="shared" ca="1" si="65"/>
        <v>20.349731349128419</v>
      </c>
      <c r="BJ119">
        <f t="shared" ca="1" si="65"/>
        <v>20.347211398671064</v>
      </c>
      <c r="BK119">
        <f t="shared" ca="1" si="65"/>
        <v>20.344644684023599</v>
      </c>
      <c r="BL119">
        <f t="shared" ca="1" si="65"/>
        <v>20.342029594557516</v>
      </c>
      <c r="BM119">
        <f t="shared" ca="1" si="65"/>
        <v>20.33936445140084</v>
      </c>
      <c r="BN119">
        <f t="shared" ca="1" si="65"/>
        <v>20.336647504894046</v>
      </c>
      <c r="BO119">
        <f t="shared" ca="1" si="65"/>
        <v>20.333876932131279</v>
      </c>
      <c r="BP119">
        <f t="shared" ca="1" si="65"/>
        <v>20.331050834642625</v>
      </c>
      <c r="BQ119">
        <f t="shared" ca="1" si="65"/>
        <v>20.328167236288216</v>
      </c>
      <c r="BR119">
        <f t="shared" ca="1" si="65"/>
        <v>20.325224081453264</v>
      </c>
      <c r="BS119">
        <f t="shared" ca="1" si="65"/>
        <v>20.322219233655893</v>
      </c>
      <c r="BT119">
        <f t="shared" ca="1" si="65"/>
        <v>20.319150474708099</v>
      </c>
      <c r="BU119">
        <f t="shared" ca="1" si="65"/>
        <v>20.316015504605343</v>
      </c>
      <c r="BV119">
        <f t="shared" ca="1" si="65"/>
        <v>20.312811942364078</v>
      </c>
      <c r="BW119">
        <f t="shared" ca="1" si="65"/>
        <v>20.30953732808106</v>
      </c>
      <c r="BX119">
        <f t="shared" ca="1" si="65"/>
        <v>20.306189126556191</v>
      </c>
      <c r="BY119">
        <f t="shared" ca="1" si="66"/>
        <v>20.302764732905288</v>
      </c>
      <c r="BZ119">
        <f t="shared" ca="1" si="66"/>
        <v>20.299261480694774</v>
      </c>
      <c r="CA119">
        <f t="shared" ca="1" si="66"/>
        <v>20.295676653262177</v>
      </c>
      <c r="CB119">
        <f t="shared" ca="1" si="66"/>
        <v>20.292007499051017</v>
      </c>
      <c r="CC119">
        <f t="shared" ca="1" si="66"/>
        <v>20.288251251994595</v>
      </c>
      <c r="CD119">
        <f t="shared" ca="1" si="66"/>
        <v>20.284405158240379</v>
      </c>
      <c r="CE119">
        <f t="shared" ca="1" si="66"/>
        <v>20.280466510828127</v>
      </c>
      <c r="CF119">
        <f t="shared" ca="1" si="66"/>
        <v>20.27643269433613</v>
      </c>
      <c r="CG119">
        <f t="shared" ca="1" si="66"/>
        <v>20.272301242009299</v>
      </c>
      <c r="CH119">
        <f t="shared" ca="1" si="66"/>
        <v>20.268069908503652</v>
      </c>
      <c r="CI119">
        <f t="shared" ca="1" si="66"/>
        <v>20.26373676214887</v>
      </c>
      <c r="CJ119">
        <f t="shared" ca="1" si="66"/>
        <v>20.259300301573152</v>
      </c>
      <c r="CK119">
        <f t="shared" ca="1" si="66"/>
        <v>20.254759602681688</v>
      </c>
      <c r="CL119">
        <f t="shared" ca="1" si="66"/>
        <v>20.25011450335672</v>
      </c>
      <c r="CM119">
        <f t="shared" ca="1" si="66"/>
        <v>20.245365834866814</v>
      </c>
      <c r="CN119">
        <f t="shared" ca="1" si="66"/>
        <v>20.240515710820933</v>
      </c>
      <c r="CO119">
        <f t="shared" ca="1" si="66"/>
        <v>20.235567886510374</v>
      </c>
      <c r="CP119">
        <f t="shared" ca="1" si="66"/>
        <v>20.230528203480173</v>
      </c>
      <c r="CQ119">
        <f t="shared" ca="1" si="66"/>
        <v>20.225405135820967</v>
      </c>
      <c r="CR119">
        <f t="shared" ca="1" si="66"/>
        <v>20.220210455339323</v>
      </c>
      <c r="CS119">
        <f t="shared" ca="1" si="66"/>
        <v>20.214960031342809</v>
      </c>
      <c r="CT119">
        <f t="shared" ca="1" si="66"/>
        <v>20.209674775407851</v>
      </c>
      <c r="CU119">
        <f t="shared" ca="1" si="66"/>
        <v>20.204381729179666</v>
      </c>
      <c r="CV119">
        <f t="shared" ca="1" si="66"/>
        <v>20.199115269305267</v>
      </c>
      <c r="CW119">
        <f t="shared" ca="1" si="66"/>
        <v>20.19391836105245</v>
      </c>
      <c r="CX119">
        <f t="shared" ca="1" si="66"/>
        <v>20.188843721228018</v>
      </c>
      <c r="CY119">
        <f t="shared" ca="1" si="66"/>
        <v>20.183954639142478</v>
      </c>
      <c r="CZ119">
        <f t="shared" ca="1" si="66"/>
        <v>20.179325038155365</v>
      </c>
      <c r="DA119">
        <f t="shared" ca="1" si="66"/>
        <v>20.17503813160312</v>
      </c>
      <c r="DB119">
        <f t="shared" ca="1" si="66"/>
        <v>20.171182747932658</v>
      </c>
      <c r="DC119">
        <f t="shared" ca="1" si="66"/>
        <v>20.167846135892891</v>
      </c>
      <c r="DD119">
        <f t="shared" ca="1" si="66"/>
        <v>20.165101991947477</v>
      </c>
      <c r="DE119">
        <f t="shared" ca="1" si="66"/>
        <v>20.162992976965569</v>
      </c>
      <c r="DF119">
        <f t="shared" ca="1" si="66"/>
        <v>20.161508856650244</v>
      </c>
      <c r="DG119">
        <f t="shared" ca="1" si="66"/>
        <v>20.160565761287348</v>
      </c>
      <c r="DH119">
        <f t="shared" ca="1" si="66"/>
        <v>23.679999999999982</v>
      </c>
    </row>
    <row r="120" spans="2:112" x14ac:dyDescent="0.2">
      <c r="K120">
        <f t="shared" ca="1" si="56"/>
        <v>32.399999999999984</v>
      </c>
      <c r="L120" t="s">
        <v>19</v>
      </c>
      <c r="M120">
        <f t="shared" ca="1" si="65"/>
        <v>21.115489841898494</v>
      </c>
      <c r="N120">
        <f t="shared" ca="1" si="65"/>
        <v>21.114271170658888</v>
      </c>
      <c r="O120">
        <f t="shared" ca="1" si="65"/>
        <v>21.113040864786466</v>
      </c>
      <c r="P120">
        <f t="shared" ca="1" si="65"/>
        <v>21.111798650427232</v>
      </c>
      <c r="Q120">
        <f t="shared" ca="1" si="65"/>
        <v>21.110544244664322</v>
      </c>
      <c r="R120">
        <f t="shared" ca="1" si="65"/>
        <v>21.109277355131535</v>
      </c>
      <c r="S120">
        <f t="shared" ca="1" si="65"/>
        <v>21.10799767960674</v>
      </c>
      <c r="T120">
        <f t="shared" ca="1" si="65"/>
        <v>21.1067049055839</v>
      </c>
      <c r="U120">
        <f t="shared" ca="1" si="65"/>
        <v>21.105398709822374</v>
      </c>
      <c r="V120">
        <f t="shared" ca="1" si="65"/>
        <v>21.10407875787207</v>
      </c>
      <c r="W120">
        <f t="shared" ca="1" si="65"/>
        <v>21.102744703572924</v>
      </c>
      <c r="X120">
        <f t="shared" ca="1" si="65"/>
        <v>21.101396188527104</v>
      </c>
      <c r="Y120">
        <f t="shared" ca="1" si="65"/>
        <v>21.100032841542127</v>
      </c>
      <c r="Z120">
        <f t="shared" ca="1" si="65"/>
        <v>21.098654278043028</v>
      </c>
      <c r="AA120">
        <f t="shared" ca="1" si="65"/>
        <v>21.097260099451574</v>
      </c>
      <c r="AB120">
        <f t="shared" ca="1" si="65"/>
        <v>21.095849892530332</v>
      </c>
      <c r="AC120">
        <f t="shared" ca="1" si="65"/>
        <v>21.094423228689202</v>
      </c>
      <c r="AD120">
        <f t="shared" ca="1" si="65"/>
        <v>21.092979663251992</v>
      </c>
      <c r="AE120">
        <f t="shared" ca="1" si="65"/>
        <v>21.091518734680232</v>
      </c>
      <c r="AF120">
        <f t="shared" ca="1" si="65"/>
        <v>21.090039963751348</v>
      </c>
      <c r="AG120">
        <f t="shared" ca="1" si="65"/>
        <v>21.088542852688011</v>
      </c>
      <c r="AH120">
        <f t="shared" ca="1" si="65"/>
        <v>21.087026884235303</v>
      </c>
      <c r="AI120">
        <f t="shared" ca="1" si="65"/>
        <v>21.085491520681973</v>
      </c>
      <c r="AJ120">
        <f t="shared" ca="1" si="65"/>
        <v>21.083936202821846</v>
      </c>
      <c r="AK120">
        <f t="shared" ca="1" si="65"/>
        <v>21.082360348851122</v>
      </c>
      <c r="AL120">
        <f t="shared" ca="1" si="65"/>
        <v>21.080763353196886</v>
      </c>
      <c r="AM120">
        <f t="shared" ca="1" si="65"/>
        <v>21.079144585271813</v>
      </c>
      <c r="AN120">
        <f t="shared" ca="1" si="65"/>
        <v>21.07750338814969</v>
      </c>
      <c r="AO120">
        <f t="shared" ca="1" si="65"/>
        <v>21.075839077155827</v>
      </c>
      <c r="AP120">
        <f t="shared" ca="1" si="65"/>
        <v>21.074150938365971</v>
      </c>
      <c r="AQ120">
        <f t="shared" ca="1" si="65"/>
        <v>21.072438227006902</v>
      </c>
      <c r="AR120">
        <f t="shared" ca="1" si="65"/>
        <v>21.070700165751106</v>
      </c>
      <c r="AS120">
        <f t="shared" ca="1" si="65"/>
        <v>21.068935942897433</v>
      </c>
      <c r="AT120">
        <f t="shared" ca="1" si="65"/>
        <v>21.067144710428927</v>
      </c>
      <c r="AU120">
        <f t="shared" ca="1" si="65"/>
        <v>21.065325581938207</v>
      </c>
      <c r="AV120">
        <f t="shared" ca="1" si="65"/>
        <v>21.063477630409945</v>
      </c>
      <c r="AW120">
        <f t="shared" ca="1" si="65"/>
        <v>21.061599885849148</v>
      </c>
      <c r="AX120">
        <f t="shared" ca="1" si="65"/>
        <v>21.059691332742872</v>
      </c>
      <c r="AY120">
        <f t="shared" ca="1" si="65"/>
        <v>21.057750907341937</v>
      </c>
      <c r="AZ120">
        <f t="shared" ca="1" si="65"/>
        <v>21.055777494748163</v>
      </c>
      <c r="BA120">
        <f t="shared" ca="1" si="65"/>
        <v>21.053769925791048</v>
      </c>
      <c r="BB120">
        <f t="shared" ca="1" si="65"/>
        <v>21.051726973676814</v>
      </c>
      <c r="BC120">
        <f t="shared" ca="1" si="65"/>
        <v>21.049647350390902</v>
      </c>
      <c r="BD120">
        <f t="shared" ca="1" si="65"/>
        <v>21.04752970283355</v>
      </c>
      <c r="BE120">
        <f t="shared" ca="1" si="65"/>
        <v>21.045372608666206</v>
      </c>
      <c r="BF120">
        <f t="shared" ca="1" si="65"/>
        <v>21.043174571844698</v>
      </c>
      <c r="BG120">
        <f t="shared" ca="1" si="65"/>
        <v>21.04093401781298</v>
      </c>
      <c r="BH120">
        <f t="shared" ca="1" si="65"/>
        <v>21.038649288329072</v>
      </c>
      <c r="BI120">
        <f t="shared" ca="1" si="65"/>
        <v>21.036318635892609</v>
      </c>
      <c r="BJ120">
        <f t="shared" ca="1" si="65"/>
        <v>21.033940217740778</v>
      </c>
      <c r="BK120">
        <f t="shared" ca="1" si="65"/>
        <v>21.031512089377149</v>
      </c>
      <c r="BL120">
        <f t="shared" ca="1" si="65"/>
        <v>21.029032197595058</v>
      </c>
      <c r="BM120">
        <f t="shared" ca="1" si="65"/>
        <v>21.026498372954833</v>
      </c>
      <c r="BN120">
        <f t="shared" ca="1" si="65"/>
        <v>21.023908321671573</v>
      </c>
      <c r="BO120">
        <f t="shared" ca="1" si="65"/>
        <v>21.021259616867781</v>
      </c>
      <c r="BP120">
        <f t="shared" ca="1" si="65"/>
        <v>21.018549689143406</v>
      </c>
      <c r="BQ120">
        <f t="shared" ca="1" si="65"/>
        <v>21.015775816414326</v>
      </c>
      <c r="BR120">
        <f t="shared" ca="1" si="65"/>
        <v>21.012935112969842</v>
      </c>
      <c r="BS120">
        <f t="shared" ca="1" si="65"/>
        <v>21.010024517700707</v>
      </c>
      <c r="BT120">
        <f t="shared" ca="1" si="65"/>
        <v>21.007040781451732</v>
      </c>
      <c r="BU120">
        <f t="shared" ca="1" si="65"/>
        <v>21.003980453458627</v>
      </c>
      <c r="BV120">
        <f t="shared" ca="1" si="65"/>
        <v>21.000839866837616</v>
      </c>
      <c r="BW120">
        <f t="shared" ca="1" si="65"/>
        <v>20.997615123110805</v>
      </c>
      <c r="BX120">
        <f t="shared" ref="BX120" ca="1" si="67">BX64</f>
        <v>20.994302075771554</v>
      </c>
      <c r="BY120">
        <f t="shared" ca="1" si="66"/>
        <v>20.990896312925205</v>
      </c>
      <c r="BZ120">
        <f t="shared" ca="1" si="66"/>
        <v>20.987393139085004</v>
      </c>
      <c r="CA120">
        <f t="shared" ca="1" si="66"/>
        <v>20.983787556265529</v>
      </c>
      <c r="CB120">
        <f t="shared" ca="1" si="66"/>
        <v>20.980074244603447</v>
      </c>
      <c r="CC120">
        <f t="shared" ca="1" si="66"/>
        <v>20.976247542856374</v>
      </c>
      <c r="CD120">
        <f t="shared" ca="1" si="66"/>
        <v>20.972301429298067</v>
      </c>
      <c r="CE120">
        <f t="shared" ca="1" si="66"/>
        <v>20.968229503758334</v>
      </c>
      <c r="CF120">
        <f t="shared" ca="1" si="66"/>
        <v>20.964024971872128</v>
      </c>
      <c r="CG120">
        <f t="shared" ca="1" si="66"/>
        <v>20.959680633036509</v>
      </c>
      <c r="CH120">
        <f t="shared" ca="1" si="66"/>
        <v>20.955188874169249</v>
      </c>
      <c r="CI120">
        <f t="shared" ca="1" si="66"/>
        <v>20.950541672179696</v>
      </c>
      <c r="CJ120">
        <f t="shared" ca="1" si="66"/>
        <v>20.94573060918286</v>
      </c>
      <c r="CK120">
        <f t="shared" ca="1" si="66"/>
        <v>20.940746906026121</v>
      </c>
      <c r="CL120">
        <f t="shared" ca="1" si="66"/>
        <v>20.935581481808985</v>
      </c>
      <c r="CM120">
        <f t="shared" ca="1" si="66"/>
        <v>20.930225049973917</v>
      </c>
      <c r="CN120">
        <f t="shared" ca="1" si="66"/>
        <v>20.924668265517049</v>
      </c>
      <c r="CO120">
        <f t="shared" ca="1" si="66"/>
        <v>20.918901943297822</v>
      </c>
      <c r="CP120">
        <f t="shared" ca="1" si="66"/>
        <v>20.912917374819155</v>
      </c>
      <c r="CQ120">
        <f t="shared" ca="1" si="66"/>
        <v>20.90670678084577</v>
      </c>
      <c r="CR120">
        <f t="shared" ca="1" si="66"/>
        <v>20.900263950593761</v>
      </c>
      <c r="CS120">
        <f t="shared" ca="1" si="66"/>
        <v>20.893585135789802</v>
      </c>
      <c r="CT120">
        <f t="shared" ca="1" si="66"/>
        <v>20.88667029035539</v>
      </c>
      <c r="CU120">
        <f t="shared" ca="1" si="66"/>
        <v>20.879524773910262</v>
      </c>
      <c r="CV120">
        <f t="shared" ca="1" si="66"/>
        <v>20.872161668193929</v>
      </c>
      <c r="CW120">
        <f t="shared" ca="1" si="66"/>
        <v>20.864604884748051</v>
      </c>
      <c r="CX120">
        <f t="shared" ca="1" si="66"/>
        <v>20.856893257213613</v>
      </c>
      <c r="CY120">
        <f t="shared" ca="1" si="66"/>
        <v>20.849085785363055</v>
      </c>
      <c r="CZ120">
        <f t="shared" ca="1" si="66"/>
        <v>20.841268076930142</v>
      </c>
      <c r="DA120">
        <f t="shared" ca="1" si="66"/>
        <v>20.833559717706567</v>
      </c>
      <c r="DB120">
        <f t="shared" ca="1" si="66"/>
        <v>20.826121616440087</v>
      </c>
      <c r="DC120">
        <f t="shared" ca="1" si="66"/>
        <v>20.819161041031133</v>
      </c>
      <c r="DD120">
        <f t="shared" ca="1" si="66"/>
        <v>20.812929704779894</v>
      </c>
      <c r="DE120">
        <f t="shared" ca="1" si="66"/>
        <v>20.807706527458368</v>
      </c>
      <c r="DF120">
        <f t="shared" ca="1" si="66"/>
        <v>20.803751855335385</v>
      </c>
      <c r="DG120">
        <f t="shared" ca="1" si="66"/>
        <v>20.801216742457367</v>
      </c>
      <c r="DH120">
        <f t="shared" ca="1" si="66"/>
        <v>24.399999999999984</v>
      </c>
    </row>
    <row r="121" spans="2:112" x14ac:dyDescent="0.2">
      <c r="K121">
        <f t="shared" ca="1" si="56"/>
        <v>33.119999999999983</v>
      </c>
      <c r="L121" t="s">
        <v>19</v>
      </c>
      <c r="M121">
        <f t="shared" ref="M121:BX123" ca="1" si="68">M65</f>
        <v>21.797434124616981</v>
      </c>
      <c r="N121">
        <f t="shared" ca="1" si="68"/>
        <v>21.796373376570457</v>
      </c>
      <c r="O121">
        <f t="shared" ca="1" si="68"/>
        <v>21.795302835318086</v>
      </c>
      <c r="P121">
        <f t="shared" ca="1" si="68"/>
        <v>21.794222259789642</v>
      </c>
      <c r="Q121">
        <f t="shared" ca="1" si="68"/>
        <v>21.793131400530495</v>
      </c>
      <c r="R121">
        <f t="shared" ca="1" si="68"/>
        <v>21.792029999323823</v>
      </c>
      <c r="S121">
        <f t="shared" ca="1" si="68"/>
        <v>21.790917788791926</v>
      </c>
      <c r="T121">
        <f t="shared" ca="1" si="68"/>
        <v>21.789794491975133</v>
      </c>
      <c r="U121">
        <f t="shared" ca="1" si="68"/>
        <v>21.788659821886949</v>
      </c>
      <c r="V121">
        <f t="shared" ca="1" si="68"/>
        <v>21.787513481043735</v>
      </c>
      <c r="W121">
        <f t="shared" ca="1" si="68"/>
        <v>21.786355160967219</v>
      </c>
      <c r="X121">
        <f t="shared" ca="1" si="68"/>
        <v>21.785184541657998</v>
      </c>
      <c r="Y121">
        <f t="shared" ca="1" si="68"/>
        <v>21.784001291037971</v>
      </c>
      <c r="Z121">
        <f t="shared" ca="1" si="68"/>
        <v>21.782805064359557</v>
      </c>
      <c r="AA121">
        <f t="shared" ca="1" si="68"/>
        <v>21.781595503579329</v>
      </c>
      <c r="AB121">
        <f t="shared" ca="1" si="68"/>
        <v>21.780372236693477</v>
      </c>
      <c r="AC121">
        <f t="shared" ca="1" si="68"/>
        <v>21.779134877032426</v>
      </c>
      <c r="AD121">
        <f t="shared" ca="1" si="68"/>
        <v>21.777883022511499</v>
      </c>
      <c r="AE121">
        <f t="shared" ca="1" si="68"/>
        <v>21.776616254834451</v>
      </c>
      <c r="AF121">
        <f t="shared" ca="1" si="68"/>
        <v>21.775334138646336</v>
      </c>
      <c r="AG121">
        <f t="shared" ca="1" si="68"/>
        <v>21.774036220631796</v>
      </c>
      <c r="AH121">
        <f t="shared" ca="1" si="68"/>
        <v>21.772722028554703</v>
      </c>
      <c r="AI121">
        <f t="shared" ca="1" si="68"/>
        <v>21.771391070234493</v>
      </c>
      <c r="AJ121">
        <f t="shared" ca="1" si="68"/>
        <v>21.770042832454351</v>
      </c>
      <c r="AK121">
        <f t="shared" ca="1" si="68"/>
        <v>21.768676779795683</v>
      </c>
      <c r="AL121">
        <f t="shared" ca="1" si="68"/>
        <v>21.767292353393145</v>
      </c>
      <c r="AM121">
        <f t="shared" ca="1" si="68"/>
        <v>21.765888969603608</v>
      </c>
      <c r="AN121">
        <f t="shared" ca="1" si="68"/>
        <v>21.76446601858208</v>
      </c>
      <c r="AO121">
        <f t="shared" ca="1" si="68"/>
        <v>21.763022862756817</v>
      </c>
      <c r="AP121">
        <f t="shared" ca="1" si="68"/>
        <v>21.761558835195121</v>
      </c>
      <c r="AQ121">
        <f t="shared" ca="1" si="68"/>
        <v>21.760073237850516</v>
      </c>
      <c r="AR121">
        <f t="shared" ca="1" si="68"/>
        <v>21.758565339681013</v>
      </c>
      <c r="AS121">
        <f t="shared" ca="1" si="68"/>
        <v>21.757034374627274</v>
      </c>
      <c r="AT121">
        <f t="shared" ca="1" si="68"/>
        <v>21.755479539438138</v>
      </c>
      <c r="AU121">
        <f t="shared" ca="1" si="68"/>
        <v>21.753899991329924</v>
      </c>
      <c r="AV121">
        <f t="shared" ca="1" si="68"/>
        <v>21.752294845464306</v>
      </c>
      <c r="AW121">
        <f t="shared" ca="1" si="68"/>
        <v>21.750663172228087</v>
      </c>
      <c r="AX121">
        <f t="shared" ca="1" si="68"/>
        <v>21.749003994296345</v>
      </c>
      <c r="AY121">
        <f t="shared" ca="1" si="68"/>
        <v>21.747316283458456</v>
      </c>
      <c r="AZ121">
        <f t="shared" ca="1" si="68"/>
        <v>21.745598957184217</v>
      </c>
      <c r="BA121">
        <f t="shared" ca="1" si="68"/>
        <v>21.743850874904833</v>
      </c>
      <c r="BB121">
        <f t="shared" ca="1" si="68"/>
        <v>21.742070833980524</v>
      </c>
      <c r="BC121">
        <f t="shared" ca="1" si="68"/>
        <v>21.740257565323542</v>
      </c>
      <c r="BD121">
        <f t="shared" ca="1" si="68"/>
        <v>21.738409728641518</v>
      </c>
      <c r="BE121">
        <f t="shared" ca="1" si="68"/>
        <v>21.736525907262077</v>
      </c>
      <c r="BF121">
        <f t="shared" ca="1" si="68"/>
        <v>21.734604602495047</v>
      </c>
      <c r="BG121">
        <f t="shared" ca="1" si="68"/>
        <v>21.732644227483178</v>
      </c>
      <c r="BH121">
        <f t="shared" ca="1" si="68"/>
        <v>21.730643100486471</v>
      </c>
      <c r="BI121">
        <f t="shared" ca="1" si="68"/>
        <v>21.728599437538236</v>
      </c>
      <c r="BJ121">
        <f t="shared" ca="1" si="68"/>
        <v>21.726511344403356</v>
      </c>
      <c r="BK121">
        <f t="shared" ca="1" si="68"/>
        <v>21.724376807760301</v>
      </c>
      <c r="BL121">
        <f t="shared" ca="1" si="68"/>
        <v>21.722193685518384</v>
      </c>
      <c r="BM121">
        <f t="shared" ca="1" si="68"/>
        <v>21.719959696170051</v>
      </c>
      <c r="BN121">
        <f t="shared" ca="1" si="68"/>
        <v>21.717672407064867</v>
      </c>
      <c r="BO121">
        <f t="shared" ca="1" si="68"/>
        <v>21.715329221476448</v>
      </c>
      <c r="BP121">
        <f t="shared" ca="1" si="68"/>
        <v>21.712927364316286</v>
      </c>
      <c r="BQ121">
        <f t="shared" ca="1" si="68"/>
        <v>21.710463866328052</v>
      </c>
      <c r="BR121">
        <f t="shared" ca="1" si="68"/>
        <v>21.707935546573037</v>
      </c>
      <c r="BS121">
        <f t="shared" ca="1" si="68"/>
        <v>21.705338992990455</v>
      </c>
      <c r="BT121">
        <f t="shared" ca="1" si="68"/>
        <v>21.70267054078564</v>
      </c>
      <c r="BU121">
        <f t="shared" ca="1" si="68"/>
        <v>21.69992624836371</v>
      </c>
      <c r="BV121">
        <f t="shared" ca="1" si="68"/>
        <v>21.697101870485291</v>
      </c>
      <c r="BW121">
        <f t="shared" ca="1" si="68"/>
        <v>21.694192828273664</v>
      </c>
      <c r="BX121">
        <f t="shared" ca="1" si="68"/>
        <v>21.691194175648622</v>
      </c>
      <c r="BY121">
        <f t="shared" ca="1" si="66"/>
        <v>21.688100561699848</v>
      </c>
      <c r="BZ121">
        <f t="shared" ca="1" si="66"/>
        <v>21.684906188441516</v>
      </c>
      <c r="CA121">
        <f t="shared" ca="1" si="66"/>
        <v>21.681604763308762</v>
      </c>
      <c r="CB121">
        <f t="shared" ca="1" si="66"/>
        <v>21.678189445665044</v>
      </c>
      <c r="CC121">
        <f t="shared" ca="1" si="66"/>
        <v>21.674652786487464</v>
      </c>
      <c r="CD121">
        <f t="shared" ca="1" si="66"/>
        <v>21.670986660284598</v>
      </c>
      <c r="CE121">
        <f t="shared" ca="1" si="66"/>
        <v>21.667182188181609</v>
      </c>
      <c r="CF121">
        <f t="shared" ca="1" si="66"/>
        <v>21.663229650983514</v>
      </c>
      <c r="CG121">
        <f t="shared" ca="1" si="66"/>
        <v>21.659118390909384</v>
      </c>
      <c r="CH121">
        <f t="shared" ca="1" si="66"/>
        <v>21.654836700591989</v>
      </c>
      <c r="CI121">
        <f t="shared" ca="1" si="66"/>
        <v>21.650371697885465</v>
      </c>
      <c r="CJ121">
        <f t="shared" ca="1" si="66"/>
        <v>21.645709185060422</v>
      </c>
      <c r="CK121">
        <f t="shared" ca="1" si="66"/>
        <v>21.64083349116142</v>
      </c>
      <c r="CL121">
        <f t="shared" ca="1" si="66"/>
        <v>21.635727296769975</v>
      </c>
      <c r="CM121">
        <f t="shared" ca="1" si="66"/>
        <v>21.63037144134012</v>
      </c>
      <c r="CN121">
        <f t="shared" ca="1" si="66"/>
        <v>21.62474471494901</v>
      </c>
      <c r="CO121">
        <f t="shared" ca="1" si="66"/>
        <v>21.618823639206653</v>
      </c>
      <c r="CP121">
        <f t="shared" ca="1" si="66"/>
        <v>21.612582246961129</v>
      </c>
      <c r="CQ121">
        <f t="shared" ca="1" si="66"/>
        <v>21.605991878545318</v>
      </c>
      <c r="CR121">
        <f t="shared" ca="1" si="66"/>
        <v>21.599021025611059</v>
      </c>
      <c r="CS121">
        <f t="shared" ca="1" si="66"/>
        <v>21.5916352752484</v>
      </c>
      <c r="CT121">
        <f t="shared" ca="1" si="66"/>
        <v>21.583797442141702</v>
      </c>
      <c r="CU121">
        <f t="shared" ca="1" si="66"/>
        <v>21.575468032978009</v>
      </c>
      <c r="CV121">
        <f t="shared" ca="1" si="66"/>
        <v>21.566606277728134</v>
      </c>
      <c r="CW121">
        <f t="shared" ca="1" si="66"/>
        <v>21.557172105952851</v>
      </c>
      <c r="CX121">
        <f t="shared" ca="1" si="66"/>
        <v>21.547129671217387</v>
      </c>
      <c r="CY121">
        <f t="shared" ca="1" si="66"/>
        <v>21.53645337185505</v>
      </c>
      <c r="CZ121">
        <f t="shared" ca="1" si="66"/>
        <v>21.525137827550523</v>
      </c>
      <c r="DA121">
        <f t="shared" ca="1" si="66"/>
        <v>21.513213981603386</v>
      </c>
      <c r="DB121">
        <f t="shared" ca="1" si="66"/>
        <v>21.500774363576316</v>
      </c>
      <c r="DC121">
        <f t="shared" ca="1" si="66"/>
        <v>21.48801126141111</v>
      </c>
      <c r="DD121">
        <f t="shared" ca="1" si="66"/>
        <v>21.475271076398354</v>
      </c>
      <c r="DE121">
        <f t="shared" ca="1" si="66"/>
        <v>21.463123511798372</v>
      </c>
      <c r="DF121">
        <f t="shared" ca="1" si="66"/>
        <v>21.452427732801944</v>
      </c>
      <c r="DG121">
        <f t="shared" ca="1" si="66"/>
        <v>21.444329859586343</v>
      </c>
      <c r="DH121">
        <f t="shared" ca="1" si="66"/>
        <v>25.119999999999983</v>
      </c>
    </row>
    <row r="122" spans="2:112" x14ac:dyDescent="0.2">
      <c r="K122">
        <f t="shared" ca="1" si="56"/>
        <v>33.839999999999982</v>
      </c>
      <c r="L122" t="s">
        <v>19</v>
      </c>
      <c r="M122">
        <f t="shared" ca="1" si="68"/>
        <v>22.481075690066014</v>
      </c>
      <c r="N122">
        <f t="shared" ca="1" si="68"/>
        <v>22.480200204187621</v>
      </c>
      <c r="O122">
        <f t="shared" ca="1" si="68"/>
        <v>22.479317455607411</v>
      </c>
      <c r="P122">
        <f t="shared" ca="1" si="68"/>
        <v>22.47842726022914</v>
      </c>
      <c r="Q122">
        <f t="shared" ca="1" si="68"/>
        <v>22.477529427346234</v>
      </c>
      <c r="R122">
        <f t="shared" ca="1" si="68"/>
        <v>22.476623759333716</v>
      </c>
      <c r="S122">
        <f t="shared" ca="1" si="68"/>
        <v>22.47571005132232</v>
      </c>
      <c r="T122">
        <f t="shared" ca="1" si="68"/>
        <v>22.474788090853782</v>
      </c>
      <c r="U122">
        <f t="shared" ca="1" si="68"/>
        <v>22.47385765751579</v>
      </c>
      <c r="V122">
        <f t="shared" ca="1" si="68"/>
        <v>22.472918522555307</v>
      </c>
      <c r="W122">
        <f t="shared" ca="1" si="68"/>
        <v>22.471970448468674</v>
      </c>
      <c r="X122">
        <f t="shared" ca="1" si="68"/>
        <v>22.47101318856684</v>
      </c>
      <c r="Y122">
        <f t="shared" ca="1" si="68"/>
        <v>22.470046486513926</v>
      </c>
      <c r="Z122">
        <f t="shared" ca="1" si="68"/>
        <v>22.46907007583717</v>
      </c>
      <c r="AA122">
        <f t="shared" ca="1" si="68"/>
        <v>22.468083679406096</v>
      </c>
      <c r="AB122">
        <f t="shared" ca="1" si="68"/>
        <v>22.467087008878664</v>
      </c>
      <c r="AC122">
        <f t="shared" ca="1" si="68"/>
        <v>22.466079764111843</v>
      </c>
      <c r="AD122">
        <f t="shared" ca="1" si="68"/>
        <v>22.465061632533917</v>
      </c>
      <c r="AE122">
        <f t="shared" ca="1" si="68"/>
        <v>22.464032288475508</v>
      </c>
      <c r="AF122">
        <f t="shared" ca="1" si="68"/>
        <v>22.462991392456125</v>
      </c>
      <c r="AG122">
        <f t="shared" ca="1" si="68"/>
        <v>22.461938590422694</v>
      </c>
      <c r="AH122">
        <f t="shared" ca="1" si="68"/>
        <v>22.460873512936139</v>
      </c>
      <c r="AI122">
        <f t="shared" ca="1" si="68"/>
        <v>22.459795774301902</v>
      </c>
      <c r="AJ122">
        <f t="shared" ca="1" si="68"/>
        <v>22.458704971639651</v>
      </c>
      <c r="AK122">
        <f t="shared" ca="1" si="68"/>
        <v>22.457600683887218</v>
      </c>
      <c r="AL122">
        <f t="shared" ca="1" si="68"/>
        <v>22.456482470733054</v>
      </c>
      <c r="AM122">
        <f t="shared" ca="1" si="68"/>
        <v>22.455349871471238</v>
      </c>
      <c r="AN122">
        <f t="shared" ca="1" si="68"/>
        <v>22.454202403772189</v>
      </c>
      <c r="AO122">
        <f t="shared" ca="1" si="68"/>
        <v>22.45303956236171</v>
      </c>
      <c r="AP122">
        <f t="shared" ca="1" si="68"/>
        <v>22.451860817600178</v>
      </c>
      <c r="AQ122">
        <f t="shared" ca="1" si="68"/>
        <v>22.450665613952864</v>
      </c>
      <c r="AR122">
        <f t="shared" ca="1" si="68"/>
        <v>22.449453368341345</v>
      </c>
      <c r="AS122">
        <f t="shared" ca="1" si="68"/>
        <v>22.448223468365008</v>
      </c>
      <c r="AT122">
        <f t="shared" ca="1" si="68"/>
        <v>22.446975270380364</v>
      </c>
      <c r="AU122">
        <f t="shared" ca="1" si="68"/>
        <v>22.445708097424557</v>
      </c>
      <c r="AV122">
        <f t="shared" ca="1" si="68"/>
        <v>22.444421236967937</v>
      </c>
      <c r="AW122">
        <f t="shared" ca="1" si="68"/>
        <v>22.443113938478817</v>
      </c>
      <c r="AX122">
        <f t="shared" ca="1" si="68"/>
        <v>22.441785410781687</v>
      </c>
      <c r="AY122">
        <f t="shared" ca="1" si="68"/>
        <v>22.440434819187818</v>
      </c>
      <c r="AZ122">
        <f t="shared" ca="1" si="68"/>
        <v>22.439061282374759</v>
      </c>
      <c r="BA122">
        <f t="shared" ca="1" si="68"/>
        <v>22.437663868988484</v>
      </c>
      <c r="BB122">
        <f t="shared" ca="1" si="68"/>
        <v>22.436241593938504</v>
      </c>
      <c r="BC122">
        <f t="shared" ca="1" si="68"/>
        <v>22.434793414352782</v>
      </c>
      <c r="BD122">
        <f t="shared" ca="1" si="68"/>
        <v>22.433318225154931</v>
      </c>
      <c r="BE122">
        <f t="shared" ca="1" si="68"/>
        <v>22.431814854221475</v>
      </c>
      <c r="BF122">
        <f t="shared" ca="1" si="68"/>
        <v>22.430282057071192</v>
      </c>
      <c r="BG122">
        <f t="shared" ca="1" si="68"/>
        <v>22.428718511032471</v>
      </c>
      <c r="BH122">
        <f t="shared" ca="1" si="68"/>
        <v>22.427122808826965</v>
      </c>
      <c r="BI122">
        <f t="shared" ca="1" si="68"/>
        <v>22.425493451499531</v>
      </c>
      <c r="BJ122">
        <f t="shared" ca="1" si="68"/>
        <v>22.423828840614394</v>
      </c>
      <c r="BK122">
        <f t="shared" ca="1" si="68"/>
        <v>22.422127269626241</v>
      </c>
      <c r="BL122">
        <f t="shared" ca="1" si="68"/>
        <v>22.42038691432127</v>
      </c>
      <c r="BM122">
        <f t="shared" ca="1" si="68"/>
        <v>22.418605822207997</v>
      </c>
      <c r="BN122">
        <f t="shared" ca="1" si="68"/>
        <v>22.416781900719016</v>
      </c>
      <c r="BO122">
        <f t="shared" ca="1" si="68"/>
        <v>22.414912904063655</v>
      </c>
      <c r="BP122">
        <f t="shared" ca="1" si="68"/>
        <v>22.412996418546076</v>
      </c>
      <c r="BQ122">
        <f t="shared" ca="1" si="68"/>
        <v>22.411029846133502</v>
      </c>
      <c r="BR122">
        <f t="shared" ca="1" si="68"/>
        <v>22.409010386023809</v>
      </c>
      <c r="BS122">
        <f t="shared" ca="1" si="68"/>
        <v>22.406935013919501</v>
      </c>
      <c r="BT122">
        <f t="shared" ca="1" si="68"/>
        <v>22.404800458664891</v>
      </c>
      <c r="BU122">
        <f t="shared" ca="1" si="68"/>
        <v>22.402603175842795</v>
      </c>
      <c r="BV122">
        <f t="shared" ca="1" si="68"/>
        <v>22.400339317854812</v>
      </c>
      <c r="BW122">
        <f t="shared" ca="1" si="68"/>
        <v>22.398004699921565</v>
      </c>
      <c r="BX122">
        <f t="shared" ca="1" si="68"/>
        <v>22.395594761333427</v>
      </c>
      <c r="BY122">
        <f t="shared" ca="1" si="66"/>
        <v>22.393104521153255</v>
      </c>
      <c r="BZ122">
        <f t="shared" ca="1" si="66"/>
        <v>22.390528527415206</v>
      </c>
      <c r="CA122">
        <f t="shared" ca="1" si="66"/>
        <v>22.387860798670431</v>
      </c>
      <c r="CB122">
        <f t="shared" ca="1" si="66"/>
        <v>22.38509475649235</v>
      </c>
      <c r="CC122">
        <f t="shared" ca="1" si="66"/>
        <v>22.38222314725947</v>
      </c>
      <c r="CD122">
        <f t="shared" ca="1" si="66"/>
        <v>22.379237951166925</v>
      </c>
      <c r="CE122">
        <f t="shared" ca="1" si="66"/>
        <v>22.376130275959909</v>
      </c>
      <c r="CF122">
        <f t="shared" ca="1" si="66"/>
        <v>22.37289023230646</v>
      </c>
      <c r="CG122">
        <f t="shared" ca="1" si="66"/>
        <v>22.369506787000947</v>
      </c>
      <c r="CH122">
        <f t="shared" ca="1" si="66"/>
        <v>22.365967589268454</v>
      </c>
      <c r="CI122">
        <f t="shared" ca="1" si="66"/>
        <v>22.362258764266496</v>
      </c>
      <c r="CJ122">
        <f t="shared" ca="1" si="66"/>
        <v>22.358364666377607</v>
      </c>
      <c r="CK122">
        <f t="shared" ca="1" si="66"/>
        <v>22.354267582954346</v>
      </c>
      <c r="CL122">
        <f t="shared" ca="1" si="66"/>
        <v>22.349947376684746</v>
      </c>
      <c r="CM122">
        <f t="shared" ca="1" si="66"/>
        <v>22.345381051519762</v>
      </c>
      <c r="CN122">
        <f t="shared" ca="1" si="66"/>
        <v>22.340542222923869</v>
      </c>
      <c r="CO122">
        <f t="shared" ca="1" si="66"/>
        <v>22.335400467798166</v>
      </c>
      <c r="CP122">
        <f t="shared" ca="1" si="66"/>
        <v>22.329920522452273</v>
      </c>
      <c r="CQ122">
        <f t="shared" ca="1" si="66"/>
        <v>22.324061288107615</v>
      </c>
      <c r="CR122">
        <f t="shared" ca="1" si="66"/>
        <v>22.31777459230042</v>
      </c>
      <c r="CS122">
        <f t="shared" ca="1" si="66"/>
        <v>22.311003641191611</v>
      </c>
      <c r="CT122">
        <f t="shared" ca="1" si="66"/>
        <v>22.303681082941992</v>
      </c>
      <c r="CU122">
        <f t="shared" ca="1" si="66"/>
        <v>22.295726588655285</v>
      </c>
      <c r="CV122">
        <f t="shared" ca="1" si="66"/>
        <v>22.287043852016637</v>
      </c>
      <c r="CW122">
        <f t="shared" ca="1" si="66"/>
        <v>22.277516928506607</v>
      </c>
      <c r="CX122">
        <f t="shared" ca="1" si="66"/>
        <v>22.267005918018079</v>
      </c>
      <c r="CY122">
        <f t="shared" ca="1" si="66"/>
        <v>22.255342224620787</v>
      </c>
      <c r="CZ122">
        <f t="shared" ca="1" si="66"/>
        <v>22.242324185907425</v>
      </c>
      <c r="DA122">
        <f t="shared" ca="1" si="66"/>
        <v>22.227715143633574</v>
      </c>
      <c r="DB122">
        <f t="shared" ca="1" si="66"/>
        <v>22.211248869416263</v>
      </c>
      <c r="DC122">
        <f t="shared" ca="1" si="66"/>
        <v>22.192653474173898</v>
      </c>
      <c r="DD122">
        <f t="shared" ca="1" si="66"/>
        <v>22.171718414129035</v>
      </c>
      <c r="DE122">
        <f t="shared" ca="1" si="66"/>
        <v>22.14845836771886</v>
      </c>
      <c r="DF122">
        <f t="shared" ca="1" si="66"/>
        <v>22.123490796453197</v>
      </c>
      <c r="DG122">
        <f t="shared" ca="1" si="66"/>
        <v>22.098880443720841</v>
      </c>
      <c r="DH122">
        <f t="shared" ca="1" si="66"/>
        <v>25.839999999999982</v>
      </c>
    </row>
    <row r="123" spans="2:112" x14ac:dyDescent="0.2">
      <c r="K123">
        <f t="shared" ca="1" si="56"/>
        <v>34.559999999999981</v>
      </c>
      <c r="L123" t="s">
        <v>19</v>
      </c>
      <c r="M123">
        <f t="shared" ca="1" si="68"/>
        <v>23.165824307777108</v>
      </c>
      <c r="N123">
        <f t="shared" ca="1" si="68"/>
        <v>23.165153193739378</v>
      </c>
      <c r="O123">
        <f t="shared" ca="1" si="68"/>
        <v>23.164477848338169</v>
      </c>
      <c r="P123">
        <f t="shared" ca="1" si="68"/>
        <v>23.163798162669767</v>
      </c>
      <c r="Q123">
        <f ca="1">Q67</f>
        <v>23.163114023849499</v>
      </c>
      <c r="R123">
        <f t="shared" ca="1" si="68"/>
        <v>23.162425314822698</v>
      </c>
      <c r="S123">
        <f t="shared" ca="1" si="68"/>
        <v>23.161731914164623</v>
      </c>
      <c r="T123">
        <f t="shared" ca="1" si="68"/>
        <v>23.161033695868422</v>
      </c>
      <c r="U123">
        <f t="shared" ca="1" si="68"/>
        <v>23.160330529120504</v>
      </c>
      <c r="V123">
        <f t="shared" ca="1" si="68"/>
        <v>23.159622278062201</v>
      </c>
      <c r="W123">
        <f t="shared" ca="1" si="68"/>
        <v>23.15890880153691</v>
      </c>
      <c r="X123">
        <f t="shared" ca="1" si="68"/>
        <v>23.158189952821516</v>
      </c>
      <c r="Y123">
        <f t="shared" ca="1" si="68"/>
        <v>23.157465579341036</v>
      </c>
      <c r="Z123">
        <f t="shared" ca="1" si="68"/>
        <v>23.156735522365143</v>
      </c>
      <c r="AA123">
        <f t="shared" ca="1" si="68"/>
        <v>23.155999616685254</v>
      </c>
      <c r="AB123">
        <f t="shared" ca="1" si="68"/>
        <v>23.155257690270677</v>
      </c>
      <c r="AC123">
        <f t="shared" ca="1" si="68"/>
        <v>23.154509563902174</v>
      </c>
      <c r="AD123">
        <f t="shared" ca="1" si="68"/>
        <v>23.153755050781189</v>
      </c>
      <c r="AE123">
        <f t="shared" ca="1" si="68"/>
        <v>23.152993956112816</v>
      </c>
      <c r="AF123">
        <f t="shared" ca="1" si="68"/>
        <v>23.152226076660348</v>
      </c>
      <c r="AG123">
        <f t="shared" ca="1" si="68"/>
        <v>23.15145120026915</v>
      </c>
      <c r="AH123">
        <f t="shared" ca="1" si="68"/>
        <v>23.150669105357306</v>
      </c>
      <c r="AI123">
        <f t="shared" ca="1" si="68"/>
        <v>23.149879560370216</v>
      </c>
      <c r="AJ123">
        <f t="shared" ca="1" si="68"/>
        <v>23.149082323196197</v>
      </c>
      <c r="AK123">
        <f t="shared" ca="1" si="68"/>
        <v>23.148277140539626</v>
      </c>
      <c r="AL123">
        <f t="shared" ca="1" si="68"/>
        <v>23.147463747248032</v>
      </c>
      <c r="AM123">
        <f t="shared" ca="1" si="68"/>
        <v>23.146641865589022</v>
      </c>
      <c r="AN123">
        <f t="shared" ca="1" si="68"/>
        <v>23.145811204472583</v>
      </c>
      <c r="AO123">
        <f t="shared" ca="1" si="68"/>
        <v>23.144971458613831</v>
      </c>
      <c r="AP123">
        <f t="shared" ca="1" si="68"/>
        <v>23.144122307630745</v>
      </c>
      <c r="AQ123">
        <f t="shared" ca="1" si="68"/>
        <v>23.143263415070745</v>
      </c>
      <c r="AR123">
        <f t="shared" ca="1" si="68"/>
        <v>23.142394427359541</v>
      </c>
      <c r="AS123">
        <f t="shared" ca="1" si="68"/>
        <v>23.141514972664712</v>
      </c>
      <c r="AT123">
        <f t="shared" ca="1" si="68"/>
        <v>23.140624659665697</v>
      </c>
      <c r="AU123">
        <f t="shared" ca="1" si="68"/>
        <v>23.139723076221035</v>
      </c>
      <c r="AV123">
        <f t="shared" ca="1" si="68"/>
        <v>23.138809787922497</v>
      </c>
      <c r="AW123">
        <f t="shared" ca="1" si="68"/>
        <v>23.137884336524625</v>
      </c>
      <c r="AX123">
        <f t="shared" ca="1" si="68"/>
        <v>23.13694623823676</v>
      </c>
      <c r="AY123">
        <f t="shared" ca="1" si="68"/>
        <v>23.135994981863099</v>
      </c>
      <c r="AZ123">
        <f t="shared" ca="1" si="68"/>
        <v>23.135030026774615</v>
      </c>
      <c r="BA123">
        <f t="shared" ca="1" si="68"/>
        <v>23.134050800694453</v>
      </c>
      <c r="BB123">
        <f t="shared" ca="1" si="68"/>
        <v>23.133056697276324</v>
      </c>
      <c r="BC123">
        <f t="shared" ca="1" si="68"/>
        <v>23.132047073452529</v>
      </c>
      <c r="BD123">
        <f t="shared" ca="1" si="68"/>
        <v>23.131021246525378</v>
      </c>
      <c r="BE123">
        <f t="shared" ca="1" si="68"/>
        <v>23.129978490971997</v>
      </c>
      <c r="BF123">
        <f t="shared" ca="1" si="68"/>
        <v>23.128918034928688</v>
      </c>
      <c r="BG123">
        <f t="shared" ca="1" si="68"/>
        <v>23.127839056316134</v>
      </c>
      <c r="BH123">
        <f t="shared" ca="1" si="68"/>
        <v>23.12674067856117</v>
      </c>
      <c r="BI123">
        <f t="shared" ca="1" si="68"/>
        <v>23.125621965864703</v>
      </c>
      <c r="BJ123">
        <f t="shared" ca="1" si="68"/>
        <v>23.124481917957681</v>
      </c>
      <c r="BK123">
        <f t="shared" ca="1" si="68"/>
        <v>23.123319464278374</v>
      </c>
      <c r="BL123">
        <f t="shared" ca="1" si="68"/>
        <v>23.12213345749403</v>
      </c>
      <c r="BM123">
        <f t="shared" ca="1" si="68"/>
        <v>23.120922666277789</v>
      </c>
      <c r="BN123">
        <f t="shared" ca="1" si="68"/>
        <v>23.119685767237691</v>
      </c>
      <c r="BO123">
        <f t="shared" ca="1" si="68"/>
        <v>23.118421335877475</v>
      </c>
      <c r="BP123">
        <f t="shared" ca="1" si="68"/>
        <v>23.11712783644904</v>
      </c>
      <c r="BQ123">
        <f t="shared" ca="1" si="68"/>
        <v>23.115803610532321</v>
      </c>
      <c r="BR123">
        <f t="shared" ca="1" si="68"/>
        <v>23.114446864149663</v>
      </c>
      <c r="BS123">
        <f t="shared" ca="1" si="68"/>
        <v>23.113055653187281</v>
      </c>
      <c r="BT123">
        <f t="shared" ca="1" si="68"/>
        <v>23.111627866854683</v>
      </c>
      <c r="BU123">
        <f t="shared" ca="1" si="68"/>
        <v>23.110161208862287</v>
      </c>
      <c r="BV123">
        <f t="shared" ca="1" si="68"/>
        <v>23.108653175936006</v>
      </c>
      <c r="BW123">
        <f t="shared" ca="1" si="68"/>
        <v>23.107101033211968</v>
      </c>
      <c r="BX123">
        <f t="shared" ca="1" si="68"/>
        <v>23.105501785961998</v>
      </c>
      <c r="BY123">
        <f t="shared" ca="1" si="66"/>
        <v>23.103852146985535</v>
      </c>
      <c r="BZ123">
        <f t="shared" ca="1" si="66"/>
        <v>23.102148498861411</v>
      </c>
      <c r="CA123">
        <f t="shared" ca="1" si="66"/>
        <v>23.100386850074369</v>
      </c>
      <c r="CB123">
        <f t="shared" ca="1" si="66"/>
        <v>23.098562783807274</v>
      </c>
      <c r="CC123">
        <f t="shared" ca="1" si="66"/>
        <v>23.096671397906192</v>
      </c>
      <c r="CD123">
        <f t="shared" ca="1" si="66"/>
        <v>23.094707234163945</v>
      </c>
      <c r="CE123">
        <f t="shared" ca="1" si="66"/>
        <v>23.092664194604041</v>
      </c>
      <c r="CF123">
        <f t="shared" ca="1" si="66"/>
        <v>23.090535441847102</v>
      </c>
      <c r="CG123">
        <f t="shared" ca="1" si="66"/>
        <v>23.088313279860529</v>
      </c>
      <c r="CH123">
        <f t="shared" ca="1" si="66"/>
        <v>23.08598901036526</v>
      </c>
      <c r="CI123">
        <f t="shared" ca="1" si="66"/>
        <v>23.08355275881188</v>
      </c>
      <c r="CJ123">
        <f t="shared" ca="1" si="66"/>
        <v>23.080993262015497</v>
      </c>
      <c r="CK123">
        <f t="shared" ca="1" si="66"/>
        <v>23.078297607073772</v>
      </c>
      <c r="CL123">
        <f t="shared" ca="1" si="66"/>
        <v>23.075450907821946</v>
      </c>
      <c r="CM123">
        <f t="shared" ca="1" si="66"/>
        <v>23.072435900416487</v>
      </c>
      <c r="CN123">
        <f t="shared" ca="1" si="66"/>
        <v>23.069232433108418</v>
      </c>
      <c r="CO123">
        <f t="shared" ca="1" si="66"/>
        <v>23.065816815996666</v>
      </c>
      <c r="CP123">
        <f t="shared" ca="1" si="66"/>
        <v>23.062160983199497</v>
      </c>
      <c r="CQ123">
        <f t="shared" ca="1" si="66"/>
        <v>23.058231400353403</v>
      </c>
      <c r="CR123">
        <f t="shared" ca="1" si="66"/>
        <v>23.053987621308714</v>
      </c>
      <c r="CS123">
        <f t="shared" ca="1" si="66"/>
        <v>23.049380353939007</v>
      </c>
      <c r="CT123">
        <f t="shared" ca="1" si="66"/>
        <v>23.044348827196387</v>
      </c>
      <c r="CU123">
        <f t="shared" ca="1" si="66"/>
        <v>23.038817144904669</v>
      </c>
      <c r="CV123">
        <f t="shared" ca="1" si="66"/>
        <v>23.032689140475441</v>
      </c>
      <c r="CW123">
        <f t="shared" ca="1" si="66"/>
        <v>23.025840965502926</v>
      </c>
      <c r="CX123">
        <f t="shared" ca="1" si="66"/>
        <v>23.018110173087297</v>
      </c>
      <c r="CY123">
        <f t="shared" ca="1" si="66"/>
        <v>23.00927924603927</v>
      </c>
      <c r="CZ123">
        <f t="shared" ca="1" si="66"/>
        <v>22.999050096091775</v>
      </c>
      <c r="DA123">
        <f t="shared" ca="1" si="66"/>
        <v>22.987003502403105</v>
      </c>
      <c r="DB123">
        <f t="shared" ca="1" si="66"/>
        <v>22.972532762657661</v>
      </c>
      <c r="DC123">
        <f t="shared" ca="1" si="66"/>
        <v>22.954732032185845</v>
      </c>
      <c r="DD123">
        <f t="shared" ca="1" si="66"/>
        <v>22.932203015913895</v>
      </c>
      <c r="DE123">
        <f t="shared" ca="1" si="66"/>
        <v>22.902710970152469</v>
      </c>
      <c r="DF123">
        <f t="shared" ca="1" si="66"/>
        <v>22.862556265677231</v>
      </c>
      <c r="DG123">
        <f t="shared" ca="1" si="66"/>
        <v>22.805397806307187</v>
      </c>
      <c r="DH123">
        <f t="shared" ca="1" si="66"/>
        <v>26.559999999999981</v>
      </c>
    </row>
    <row r="124" spans="2:112" x14ac:dyDescent="0.2">
      <c r="K124">
        <f t="shared" ca="1" si="56"/>
        <v>35.27999999999998</v>
      </c>
      <c r="L124" t="s">
        <v>19</v>
      </c>
      <c r="M124">
        <f t="shared" ref="M124:BX124" ca="1" si="69">M69-$F$178*L11</f>
        <v>33.160846114137811</v>
      </c>
      <c r="N124">
        <f ca="1">N69-$F$178*M11</f>
        <v>33.160297062395074</v>
      </c>
      <c r="O124">
        <f t="shared" ca="1" si="69"/>
        <v>33.159747983199068</v>
      </c>
      <c r="P124">
        <f t="shared" ca="1" si="69"/>
        <v>33.159198876548416</v>
      </c>
      <c r="Q124">
        <f t="shared" ca="1" si="69"/>
        <v>33.158649742441739</v>
      </c>
      <c r="R124">
        <f t="shared" ca="1" si="69"/>
        <v>33.158100580877679</v>
      </c>
      <c r="S124">
        <f t="shared" ca="1" si="69"/>
        <v>33.157551391854852</v>
      </c>
      <c r="T124">
        <f t="shared" ca="1" si="69"/>
        <v>33.157002175371886</v>
      </c>
      <c r="U124">
        <f t="shared" ca="1" si="69"/>
        <v>33.15645293142741</v>
      </c>
      <c r="V124">
        <f t="shared" ca="1" si="69"/>
        <v>33.155903660020044</v>
      </c>
      <c r="W124">
        <f t="shared" ca="1" si="69"/>
        <v>33.155354361148426</v>
      </c>
      <c r="X124">
        <f t="shared" ca="1" si="69"/>
        <v>33.154805034811183</v>
      </c>
      <c r="Y124">
        <f t="shared" ca="1" si="69"/>
        <v>33.15425568100693</v>
      </c>
      <c r="Z124">
        <f t="shared" ca="1" si="69"/>
        <v>33.153706299734296</v>
      </c>
      <c r="AA124">
        <f t="shared" ca="1" si="69"/>
        <v>33.153156890991923</v>
      </c>
      <c r="AB124">
        <f t="shared" ca="1" si="69"/>
        <v>33.152607454778419</v>
      </c>
      <c r="AC124">
        <f t="shared" ca="1" si="69"/>
        <v>33.15205799109242</v>
      </c>
      <c r="AD124">
        <f t="shared" ca="1" si="69"/>
        <v>33.151508499932547</v>
      </c>
      <c r="AE124">
        <f t="shared" ca="1" si="69"/>
        <v>33.150958981297428</v>
      </c>
      <c r="AF124">
        <f t="shared" ca="1" si="69"/>
        <v>33.150409435185693</v>
      </c>
      <c r="AG124">
        <f t="shared" ca="1" si="69"/>
        <v>33.149859861595964</v>
      </c>
      <c r="AH124">
        <f t="shared" ca="1" si="69"/>
        <v>33.149310260526867</v>
      </c>
      <c r="AI124">
        <f t="shared" ca="1" si="69"/>
        <v>33.148760631977041</v>
      </c>
      <c r="AJ124">
        <f t="shared" ca="1" si="69"/>
        <v>33.148210975945091</v>
      </c>
      <c r="AK124">
        <f t="shared" ca="1" si="69"/>
        <v>33.147661292429646</v>
      </c>
      <c r="AL124">
        <f t="shared" ca="1" si="69"/>
        <v>33.14711158142935</v>
      </c>
      <c r="AM124">
        <f t="shared" ca="1" si="69"/>
        <v>33.146561842942809</v>
      </c>
      <c r="AN124">
        <f t="shared" ca="1" si="69"/>
        <v>33.14601207696866</v>
      </c>
      <c r="AO124">
        <f t="shared" ca="1" si="69"/>
        <v>33.145462283505523</v>
      </c>
      <c r="AP124">
        <f t="shared" ca="1" si="69"/>
        <v>33.144912462552028</v>
      </c>
      <c r="AQ124">
        <f t="shared" ca="1" si="69"/>
        <v>33.144362614106797</v>
      </c>
      <c r="AR124">
        <f t="shared" ca="1" si="69"/>
        <v>33.143812738168457</v>
      </c>
      <c r="AS124">
        <f t="shared" ca="1" si="69"/>
        <v>33.143262834735637</v>
      </c>
      <c r="AT124">
        <f t="shared" ca="1" si="69"/>
        <v>33.142712903806952</v>
      </c>
      <c r="AU124">
        <f t="shared" ca="1" si="69"/>
        <v>33.142162945381031</v>
      </c>
      <c r="AV124">
        <f t="shared" ca="1" si="69"/>
        <v>33.141612959456509</v>
      </c>
      <c r="AW124">
        <f t="shared" ca="1" si="69"/>
        <v>33.141062946031994</v>
      </c>
      <c r="AX124">
        <f t="shared" ca="1" si="69"/>
        <v>33.140512905106128</v>
      </c>
      <c r="AY124">
        <f t="shared" ca="1" si="69"/>
        <v>33.139962836677526</v>
      </c>
      <c r="AZ124">
        <f t="shared" ca="1" si="69"/>
        <v>33.139412740744817</v>
      </c>
      <c r="BA124">
        <f t="shared" ca="1" si="69"/>
        <v>33.138862617306614</v>
      </c>
      <c r="BB124">
        <f t="shared" ca="1" si="69"/>
        <v>33.138312466361569</v>
      </c>
      <c r="BC124">
        <f t="shared" ca="1" si="69"/>
        <v>33.137762287908274</v>
      </c>
      <c r="BD124">
        <f t="shared" ca="1" si="69"/>
        <v>33.137212081945371</v>
      </c>
      <c r="BE124">
        <f t="shared" ca="1" si="69"/>
        <v>33.136661848471483</v>
      </c>
      <c r="BF124">
        <f t="shared" ca="1" si="69"/>
        <v>33.136111587485232</v>
      </c>
      <c r="BG124">
        <f t="shared" ca="1" si="69"/>
        <v>33.135561298985252</v>
      </c>
      <c r="BH124">
        <f t="shared" ca="1" si="69"/>
        <v>33.135010982970151</v>
      </c>
      <c r="BI124">
        <f t="shared" ca="1" si="69"/>
        <v>33.134460639438565</v>
      </c>
      <c r="BJ124">
        <f t="shared" ca="1" si="69"/>
        <v>33.133910268389116</v>
      </c>
      <c r="BK124">
        <f t="shared" ca="1" si="69"/>
        <v>33.133359869820424</v>
      </c>
      <c r="BL124">
        <f t="shared" ca="1" si="69"/>
        <v>33.132809443731112</v>
      </c>
      <c r="BM124">
        <f t="shared" ca="1" si="69"/>
        <v>33.132258990119816</v>
      </c>
      <c r="BN124">
        <f t="shared" ca="1" si="69"/>
        <v>33.131708508985142</v>
      </c>
      <c r="BO124">
        <f t="shared" ca="1" si="69"/>
        <v>33.131158000325726</v>
      </c>
      <c r="BP124">
        <f t="shared" ca="1" si="69"/>
        <v>33.130607464140198</v>
      </c>
      <c r="BQ124">
        <f t="shared" ca="1" si="69"/>
        <v>33.130056900427164</v>
      </c>
      <c r="BR124">
        <f t="shared" ca="1" si="69"/>
        <v>33.12950630918526</v>
      </c>
      <c r="BS124">
        <f t="shared" ca="1" si="69"/>
        <v>33.1289556904131</v>
      </c>
      <c r="BT124">
        <f t="shared" ca="1" si="69"/>
        <v>33.128405044109314</v>
      </c>
      <c r="BU124">
        <f t="shared" ca="1" si="69"/>
        <v>33.12785437027253</v>
      </c>
      <c r="BV124">
        <f t="shared" ca="1" si="69"/>
        <v>33.127303668901355</v>
      </c>
      <c r="BW124">
        <f t="shared" ca="1" si="69"/>
        <v>33.126752939994432</v>
      </c>
      <c r="BX124">
        <f t="shared" ca="1" si="69"/>
        <v>33.126202183550376</v>
      </c>
      <c r="BY124">
        <f t="shared" ref="BY124:DG124" ca="1" si="70">BY69-$F$178*BX11</f>
        <v>33.125651399567808</v>
      </c>
      <c r="BZ124">
        <f t="shared" ca="1" si="70"/>
        <v>33.125100588045356</v>
      </c>
      <c r="CA124">
        <f t="shared" ca="1" si="70"/>
        <v>33.124549748981636</v>
      </c>
      <c r="CB124">
        <f t="shared" ca="1" si="70"/>
        <v>33.123998882375268</v>
      </c>
      <c r="CC124">
        <f t="shared" ca="1" si="70"/>
        <v>33.123447988224882</v>
      </c>
      <c r="CD124">
        <f t="shared" ca="1" si="70"/>
        <v>33.122897066529106</v>
      </c>
      <c r="CE124">
        <f t="shared" ca="1" si="70"/>
        <v>33.122346117286554</v>
      </c>
      <c r="CF124">
        <f t="shared" ca="1" si="70"/>
        <v>33.121795140495855</v>
      </c>
      <c r="CG124">
        <f t="shared" ca="1" si="70"/>
        <v>33.121244136155624</v>
      </c>
      <c r="CH124">
        <f t="shared" ca="1" si="70"/>
        <v>33.120693104264483</v>
      </c>
      <c r="CI124">
        <f t="shared" ca="1" si="70"/>
        <v>33.120142044821065</v>
      </c>
      <c r="CJ124">
        <f t="shared" ca="1" si="70"/>
        <v>33.119590957823981</v>
      </c>
      <c r="CK124">
        <f t="shared" ca="1" si="70"/>
        <v>33.119039843271864</v>
      </c>
      <c r="CL124">
        <f t="shared" ca="1" si="70"/>
        <v>33.118488701163329</v>
      </c>
      <c r="CM124">
        <f t="shared" ca="1" si="70"/>
        <v>33.117937531496999</v>
      </c>
      <c r="CN124">
        <f t="shared" ca="1" si="70"/>
        <v>33.117386334271494</v>
      </c>
      <c r="CO124">
        <f t="shared" ca="1" si="70"/>
        <v>33.116835109485443</v>
      </c>
      <c r="CP124">
        <f t="shared" ca="1" si="70"/>
        <v>33.116283857137461</v>
      </c>
      <c r="CQ124">
        <f t="shared" ca="1" si="70"/>
        <v>33.115732577226176</v>
      </c>
      <c r="CR124">
        <f t="shared" ca="1" si="70"/>
        <v>33.115181269750202</v>
      </c>
      <c r="CS124">
        <f t="shared" ca="1" si="70"/>
        <v>33.114629934708162</v>
      </c>
      <c r="CT124">
        <f t="shared" ca="1" si="70"/>
        <v>33.114078572098691</v>
      </c>
      <c r="CU124">
        <f t="shared" ca="1" si="70"/>
        <v>33.113527181920389</v>
      </c>
      <c r="CV124">
        <f t="shared" ca="1" si="70"/>
        <v>33.112975764171892</v>
      </c>
      <c r="CW124">
        <f t="shared" ca="1" si="70"/>
        <v>33.112424318851822</v>
      </c>
      <c r="CX124">
        <f t="shared" ca="1" si="70"/>
        <v>33.1118728459588</v>
      </c>
      <c r="CY124">
        <f t="shared" ca="1" si="70"/>
        <v>33.111321345491433</v>
      </c>
      <c r="CZ124">
        <f t="shared" ca="1" si="70"/>
        <v>33.110769817448364</v>
      </c>
      <c r="DA124">
        <f t="shared" ca="1" si="70"/>
        <v>33.110218261828201</v>
      </c>
      <c r="DB124">
        <f t="shared" ca="1" si="70"/>
        <v>33.109666678629566</v>
      </c>
      <c r="DC124">
        <f t="shared" ca="1" si="70"/>
        <v>33.109115067851079</v>
      </c>
      <c r="DD124">
        <f t="shared" ca="1" si="70"/>
        <v>33.108563429491369</v>
      </c>
      <c r="DE124">
        <f t="shared" ca="1" si="70"/>
        <v>33.108011763549051</v>
      </c>
      <c r="DF124">
        <f t="shared" ca="1" si="70"/>
        <v>33.107460070022739</v>
      </c>
      <c r="DG124">
        <f t="shared" ca="1" si="70"/>
        <v>33.10690834891107</v>
      </c>
      <c r="DH124">
        <f ca="1">DH69-$F$178*DG11</f>
        <v>33.106356600212663</v>
      </c>
    </row>
    <row r="125" spans="2:112" x14ac:dyDescent="0.2">
      <c r="K125">
        <f t="shared" ca="1" si="56"/>
        <v>35.999999999999979</v>
      </c>
      <c r="L125" t="s">
        <v>19</v>
      </c>
      <c r="M125" t="s">
        <v>19</v>
      </c>
      <c r="N125" t="s">
        <v>19</v>
      </c>
      <c r="O125" t="s">
        <v>19</v>
      </c>
      <c r="P125" t="s">
        <v>19</v>
      </c>
      <c r="Q125" t="s">
        <v>19</v>
      </c>
      <c r="R125" t="s">
        <v>19</v>
      </c>
      <c r="S125" t="s">
        <v>19</v>
      </c>
      <c r="T125" t="s">
        <v>19</v>
      </c>
      <c r="U125" t="s">
        <v>19</v>
      </c>
      <c r="V125" t="s">
        <v>19</v>
      </c>
      <c r="W125" t="s">
        <v>19</v>
      </c>
      <c r="X125" t="s">
        <v>19</v>
      </c>
      <c r="Y125" t="s">
        <v>19</v>
      </c>
      <c r="Z125" t="s">
        <v>19</v>
      </c>
      <c r="AA125" t="s">
        <v>19</v>
      </c>
      <c r="AB125" t="s">
        <v>19</v>
      </c>
      <c r="AC125" t="s">
        <v>19</v>
      </c>
      <c r="AD125" t="s">
        <v>19</v>
      </c>
      <c r="AE125" t="s">
        <v>19</v>
      </c>
      <c r="AF125" t="s">
        <v>19</v>
      </c>
      <c r="AG125" t="s">
        <v>19</v>
      </c>
      <c r="AH125" t="s">
        <v>19</v>
      </c>
      <c r="AI125" t="s">
        <v>19</v>
      </c>
      <c r="AJ125" t="s">
        <v>19</v>
      </c>
      <c r="AK125" t="s">
        <v>19</v>
      </c>
      <c r="AL125" t="s">
        <v>19</v>
      </c>
      <c r="AM125" t="s">
        <v>19</v>
      </c>
      <c r="AN125" t="s">
        <v>19</v>
      </c>
      <c r="AO125" t="s">
        <v>19</v>
      </c>
      <c r="AP125" t="s">
        <v>19</v>
      </c>
      <c r="AQ125" t="s">
        <v>19</v>
      </c>
      <c r="AR125" t="s">
        <v>19</v>
      </c>
      <c r="AS125" t="s">
        <v>19</v>
      </c>
      <c r="AT125" t="s">
        <v>19</v>
      </c>
      <c r="AU125" t="s">
        <v>19</v>
      </c>
      <c r="AV125" t="s">
        <v>19</v>
      </c>
      <c r="AW125" t="s">
        <v>19</v>
      </c>
      <c r="AX125" t="s">
        <v>19</v>
      </c>
      <c r="AY125" t="s">
        <v>19</v>
      </c>
      <c r="AZ125" t="s">
        <v>19</v>
      </c>
      <c r="BA125" t="s">
        <v>19</v>
      </c>
      <c r="BB125" t="s">
        <v>19</v>
      </c>
      <c r="BC125" t="s">
        <v>19</v>
      </c>
      <c r="BD125" t="s">
        <v>19</v>
      </c>
      <c r="BE125" t="s">
        <v>19</v>
      </c>
      <c r="BF125" t="s">
        <v>19</v>
      </c>
      <c r="BG125" t="s">
        <v>19</v>
      </c>
      <c r="BH125" t="s">
        <v>19</v>
      </c>
      <c r="BI125" t="s">
        <v>19</v>
      </c>
      <c r="BJ125" t="s">
        <v>19</v>
      </c>
      <c r="BK125" t="s">
        <v>19</v>
      </c>
      <c r="BL125" t="s">
        <v>19</v>
      </c>
      <c r="BM125" t="s">
        <v>19</v>
      </c>
      <c r="BN125" t="s">
        <v>19</v>
      </c>
      <c r="BO125" t="s">
        <v>19</v>
      </c>
      <c r="BP125" t="s">
        <v>19</v>
      </c>
      <c r="BQ125" t="s">
        <v>19</v>
      </c>
      <c r="BR125" t="s">
        <v>19</v>
      </c>
      <c r="BS125" t="s">
        <v>19</v>
      </c>
      <c r="BT125" t="s">
        <v>19</v>
      </c>
      <c r="BU125" t="s">
        <v>19</v>
      </c>
      <c r="BV125" t="s">
        <v>19</v>
      </c>
      <c r="BW125" t="s">
        <v>19</v>
      </c>
      <c r="BX125" t="s">
        <v>19</v>
      </c>
      <c r="BY125" t="s">
        <v>19</v>
      </c>
      <c r="BZ125" t="s">
        <v>19</v>
      </c>
      <c r="CA125" t="s">
        <v>19</v>
      </c>
      <c r="CB125" t="s">
        <v>19</v>
      </c>
      <c r="CC125" t="s">
        <v>19</v>
      </c>
      <c r="CD125" t="s">
        <v>19</v>
      </c>
      <c r="CE125" t="s">
        <v>19</v>
      </c>
      <c r="CF125" t="s">
        <v>19</v>
      </c>
      <c r="CG125" t="s">
        <v>19</v>
      </c>
      <c r="CH125" t="s">
        <v>19</v>
      </c>
      <c r="CI125" t="s">
        <v>19</v>
      </c>
      <c r="CJ125" t="s">
        <v>19</v>
      </c>
      <c r="CK125" t="s">
        <v>19</v>
      </c>
      <c r="CL125" t="s">
        <v>19</v>
      </c>
      <c r="CM125" t="s">
        <v>19</v>
      </c>
      <c r="CN125" t="s">
        <v>19</v>
      </c>
      <c r="CO125" t="s">
        <v>19</v>
      </c>
      <c r="CP125" t="s">
        <v>19</v>
      </c>
      <c r="CQ125" t="s">
        <v>19</v>
      </c>
      <c r="CR125" t="s">
        <v>19</v>
      </c>
      <c r="CS125" t="s">
        <v>19</v>
      </c>
      <c r="CT125" t="s">
        <v>19</v>
      </c>
      <c r="CU125" t="s">
        <v>19</v>
      </c>
      <c r="CV125" t="s">
        <v>19</v>
      </c>
      <c r="CW125" t="s">
        <v>19</v>
      </c>
      <c r="CX125" t="s">
        <v>19</v>
      </c>
      <c r="CY125" t="s">
        <v>19</v>
      </c>
      <c r="CZ125" t="s">
        <v>19</v>
      </c>
      <c r="DA125" t="s">
        <v>19</v>
      </c>
      <c r="DB125" t="s">
        <v>19</v>
      </c>
      <c r="DC125" t="s">
        <v>19</v>
      </c>
      <c r="DD125" t="s">
        <v>19</v>
      </c>
      <c r="DE125" t="s">
        <v>19</v>
      </c>
      <c r="DF125" t="s">
        <v>19</v>
      </c>
      <c r="DG125" t="s">
        <v>19</v>
      </c>
      <c r="DH125" t="s">
        <v>19</v>
      </c>
    </row>
    <row r="128" spans="2:112" x14ac:dyDescent="0.2">
      <c r="B128" t="s">
        <v>20</v>
      </c>
      <c r="C128" t="s">
        <v>21</v>
      </c>
      <c r="D128" t="s">
        <v>22</v>
      </c>
      <c r="F128" s="7" t="s">
        <v>24</v>
      </c>
      <c r="G128" s="7" t="s">
        <v>23</v>
      </c>
      <c r="H128" s="7" t="s">
        <v>25</v>
      </c>
      <c r="I128" s="7"/>
      <c r="J128" s="7"/>
      <c r="L128">
        <v>1</v>
      </c>
      <c r="M128">
        <v>2</v>
      </c>
      <c r="N128">
        <v>3</v>
      </c>
      <c r="O128">
        <v>4</v>
      </c>
      <c r="P128">
        <v>5</v>
      </c>
      <c r="Q128">
        <v>6</v>
      </c>
      <c r="R128">
        <v>7</v>
      </c>
      <c r="S128">
        <v>8</v>
      </c>
      <c r="T128">
        <v>9</v>
      </c>
      <c r="U128">
        <v>10</v>
      </c>
      <c r="V128">
        <v>11</v>
      </c>
      <c r="W128">
        <v>12</v>
      </c>
      <c r="X128">
        <v>13</v>
      </c>
      <c r="Y128">
        <v>14</v>
      </c>
      <c r="Z128">
        <v>15</v>
      </c>
      <c r="AA128">
        <v>16</v>
      </c>
      <c r="AB128">
        <v>17</v>
      </c>
      <c r="AC128">
        <v>18</v>
      </c>
      <c r="AD128">
        <v>19</v>
      </c>
      <c r="AE128">
        <v>20</v>
      </c>
      <c r="AF128">
        <v>21</v>
      </c>
      <c r="AG128">
        <v>22</v>
      </c>
      <c r="AH128">
        <v>23</v>
      </c>
      <c r="AI128">
        <v>24</v>
      </c>
      <c r="AJ128">
        <v>25</v>
      </c>
      <c r="AK128">
        <v>26</v>
      </c>
      <c r="AL128">
        <v>27</v>
      </c>
      <c r="AM128">
        <v>28</v>
      </c>
      <c r="AN128">
        <v>29</v>
      </c>
      <c r="AO128">
        <v>30</v>
      </c>
      <c r="AP128">
        <v>31</v>
      </c>
      <c r="AQ128">
        <v>32</v>
      </c>
      <c r="AR128">
        <v>33</v>
      </c>
      <c r="AS128">
        <v>34</v>
      </c>
      <c r="AT128">
        <v>35</v>
      </c>
      <c r="AU128">
        <v>36</v>
      </c>
      <c r="AV128">
        <v>37</v>
      </c>
      <c r="AW128">
        <v>38</v>
      </c>
      <c r="AX128">
        <v>39</v>
      </c>
      <c r="AY128">
        <v>40</v>
      </c>
      <c r="AZ128">
        <v>41</v>
      </c>
      <c r="BA128">
        <v>42</v>
      </c>
      <c r="BB128">
        <v>43</v>
      </c>
      <c r="BC128">
        <v>44</v>
      </c>
      <c r="BD128">
        <v>45</v>
      </c>
      <c r="BE128">
        <v>46</v>
      </c>
      <c r="BF128">
        <v>47</v>
      </c>
      <c r="BG128">
        <v>48</v>
      </c>
      <c r="BH128">
        <v>49</v>
      </c>
    </row>
    <row r="129" spans="2:60" x14ac:dyDescent="0.2">
      <c r="L129">
        <f ca="1">K76</f>
        <v>0.72</v>
      </c>
      <c r="M129">
        <f t="shared" ref="M129:BH129" ca="1" si="71">L129+Delta_x</f>
        <v>1.44</v>
      </c>
      <c r="N129">
        <f t="shared" ca="1" si="71"/>
        <v>2.16</v>
      </c>
      <c r="O129">
        <f t="shared" ca="1" si="71"/>
        <v>2.88</v>
      </c>
      <c r="P129">
        <f t="shared" ca="1" si="71"/>
        <v>3.5999999999999996</v>
      </c>
      <c r="Q129">
        <f t="shared" ca="1" si="71"/>
        <v>4.3199999999999994</v>
      </c>
      <c r="R129">
        <f t="shared" ca="1" si="71"/>
        <v>5.0399999999999991</v>
      </c>
      <c r="S129">
        <f t="shared" ca="1" si="71"/>
        <v>5.7599999999999989</v>
      </c>
      <c r="T129">
        <f t="shared" ca="1" si="71"/>
        <v>6.4799999999999986</v>
      </c>
      <c r="U129">
        <f t="shared" ca="1" si="71"/>
        <v>7.1999999999999984</v>
      </c>
      <c r="V129">
        <f t="shared" ca="1" si="71"/>
        <v>7.9199999999999982</v>
      </c>
      <c r="W129">
        <f t="shared" ca="1" si="71"/>
        <v>8.6399999999999988</v>
      </c>
      <c r="X129">
        <f t="shared" ca="1" si="71"/>
        <v>9.36</v>
      </c>
      <c r="Y129">
        <f t="shared" ca="1" si="71"/>
        <v>10.08</v>
      </c>
      <c r="Z129">
        <f t="shared" ca="1" si="71"/>
        <v>10.8</v>
      </c>
      <c r="AA129">
        <f t="shared" ca="1" si="71"/>
        <v>11.520000000000001</v>
      </c>
      <c r="AB129">
        <f t="shared" ca="1" si="71"/>
        <v>12.240000000000002</v>
      </c>
      <c r="AC129">
        <f t="shared" ca="1" si="71"/>
        <v>12.960000000000003</v>
      </c>
      <c r="AD129">
        <f t="shared" ca="1" si="71"/>
        <v>13.680000000000003</v>
      </c>
      <c r="AE129">
        <f t="shared" ca="1" si="71"/>
        <v>14.400000000000004</v>
      </c>
      <c r="AF129">
        <f t="shared" ca="1" si="71"/>
        <v>15.120000000000005</v>
      </c>
      <c r="AG129">
        <f t="shared" ca="1" si="71"/>
        <v>15.840000000000005</v>
      </c>
      <c r="AH129">
        <f t="shared" ca="1" si="71"/>
        <v>16.560000000000006</v>
      </c>
      <c r="AI129">
        <f t="shared" ca="1" si="71"/>
        <v>17.280000000000005</v>
      </c>
      <c r="AJ129">
        <f t="shared" ca="1" si="71"/>
        <v>18.000000000000004</v>
      </c>
      <c r="AK129">
        <f t="shared" ca="1" si="71"/>
        <v>18.720000000000002</v>
      </c>
      <c r="AL129">
        <f t="shared" ca="1" si="71"/>
        <v>19.440000000000001</v>
      </c>
      <c r="AM129">
        <f t="shared" ca="1" si="71"/>
        <v>20.16</v>
      </c>
      <c r="AN129">
        <f t="shared" ca="1" si="71"/>
        <v>20.88</v>
      </c>
      <c r="AO129">
        <f t="shared" ca="1" si="71"/>
        <v>21.599999999999998</v>
      </c>
      <c r="AP129">
        <f t="shared" ca="1" si="71"/>
        <v>22.319999999999997</v>
      </c>
      <c r="AQ129">
        <f t="shared" ca="1" si="71"/>
        <v>23.039999999999996</v>
      </c>
      <c r="AR129">
        <f t="shared" ca="1" si="71"/>
        <v>23.759999999999994</v>
      </c>
      <c r="AS129">
        <f t="shared" ca="1" si="71"/>
        <v>24.479999999999993</v>
      </c>
      <c r="AT129">
        <f t="shared" ca="1" si="71"/>
        <v>25.199999999999992</v>
      </c>
      <c r="AU129">
        <f t="shared" ca="1" si="71"/>
        <v>25.919999999999991</v>
      </c>
      <c r="AV129">
        <f t="shared" ca="1" si="71"/>
        <v>26.63999999999999</v>
      </c>
      <c r="AW129">
        <f t="shared" ca="1" si="71"/>
        <v>27.359999999999989</v>
      </c>
      <c r="AX129">
        <f t="shared" ca="1" si="71"/>
        <v>28.079999999999988</v>
      </c>
      <c r="AY129">
        <f t="shared" ca="1" si="71"/>
        <v>28.799999999999986</v>
      </c>
      <c r="AZ129">
        <f t="shared" ca="1" si="71"/>
        <v>29.519999999999985</v>
      </c>
      <c r="BA129">
        <f t="shared" ca="1" si="71"/>
        <v>30.239999999999984</v>
      </c>
      <c r="BB129">
        <f t="shared" ca="1" si="71"/>
        <v>30.959999999999983</v>
      </c>
      <c r="BC129">
        <f t="shared" ca="1" si="71"/>
        <v>31.679999999999982</v>
      </c>
      <c r="BD129">
        <f t="shared" ca="1" si="71"/>
        <v>32.399999999999984</v>
      </c>
      <c r="BE129">
        <f t="shared" ca="1" si="71"/>
        <v>33.119999999999983</v>
      </c>
      <c r="BF129">
        <f t="shared" ca="1" si="71"/>
        <v>33.839999999999982</v>
      </c>
      <c r="BG129">
        <f t="shared" ca="1" si="71"/>
        <v>34.559999999999981</v>
      </c>
      <c r="BH129">
        <f t="shared" ca="1" si="71"/>
        <v>35.27999999999998</v>
      </c>
    </row>
    <row r="130" spans="2:60" x14ac:dyDescent="0.2">
      <c r="B130">
        <f ca="1">1/2*sigma^2*K130^(2*$B$18)</f>
        <v>7.389958632321221E-2</v>
      </c>
      <c r="C130">
        <f ca="1">K130*Tipo</f>
        <v>7.1999999999999998E-3</v>
      </c>
      <c r="D130">
        <f t="shared" ref="D130:D161" ca="1" si="72">-Tipo</f>
        <v>-0.01</v>
      </c>
      <c r="F130">
        <f t="shared" ref="F130:F161" ca="1" si="73">-alpha*B130-rho/2*C130</f>
        <v>-7.3776607179024123E-4</v>
      </c>
      <c r="G130">
        <f t="shared" ref="G130:G161" ca="1" si="74">1+2*alpha*B130-Delta_t*D130</f>
        <v>1.0014755321435806</v>
      </c>
      <c r="H130">
        <f t="shared" ref="H130:H161" ca="1" si="75">-alpha*B130+rho/2*C130</f>
        <v>-6.8776607179024131E-4</v>
      </c>
      <c r="J130">
        <v>1</v>
      </c>
      <c r="K130">
        <f ca="1">L129</f>
        <v>0.72</v>
      </c>
      <c r="L130">
        <f t="shared" ref="L130:AA145" ca="1" si="76">IF($J130=L$128,OFFSET($G$129,$J130,0),IF($J130=L$128+1,OFFSET($H$129,$J130,0),IF($J130+1=L$128,OFFSET($F$129,$J130,0),0)))</f>
        <v>1.0014755321435806</v>
      </c>
      <c r="M130">
        <f t="shared" ca="1" si="76"/>
        <v>-7.3776607179024123E-4</v>
      </c>
      <c r="N130">
        <f t="shared" ca="1" si="76"/>
        <v>0</v>
      </c>
      <c r="O130">
        <f t="shared" ca="1" si="76"/>
        <v>0</v>
      </c>
      <c r="P130">
        <f t="shared" ca="1" si="76"/>
        <v>0</v>
      </c>
      <c r="Q130">
        <f t="shared" ca="1" si="76"/>
        <v>0</v>
      </c>
      <c r="R130">
        <f t="shared" ca="1" si="76"/>
        <v>0</v>
      </c>
      <c r="S130">
        <f t="shared" ca="1" si="76"/>
        <v>0</v>
      </c>
      <c r="T130">
        <f t="shared" ca="1" si="76"/>
        <v>0</v>
      </c>
      <c r="U130">
        <f t="shared" ca="1" si="76"/>
        <v>0</v>
      </c>
      <c r="V130">
        <f t="shared" ca="1" si="76"/>
        <v>0</v>
      </c>
      <c r="W130">
        <f t="shared" ca="1" si="76"/>
        <v>0</v>
      </c>
      <c r="X130">
        <f t="shared" ca="1" si="76"/>
        <v>0</v>
      </c>
      <c r="Y130">
        <f t="shared" ca="1" si="76"/>
        <v>0</v>
      </c>
      <c r="Z130">
        <f t="shared" ca="1" si="76"/>
        <v>0</v>
      </c>
      <c r="AA130">
        <f t="shared" ca="1" si="76"/>
        <v>0</v>
      </c>
      <c r="AB130">
        <f t="shared" ref="AB130:AQ145" ca="1" si="77">IF($J130=AB$128,OFFSET($G$129,$J130,0),IF($J130=AB$128+1,OFFSET($H$129,$J130,0),IF($J130+1=AB$128,OFFSET($F$129,$J130,0),0)))</f>
        <v>0</v>
      </c>
      <c r="AC130">
        <f t="shared" ca="1" si="77"/>
        <v>0</v>
      </c>
      <c r="AD130">
        <f t="shared" ca="1" si="77"/>
        <v>0</v>
      </c>
      <c r="AE130">
        <f t="shared" ca="1" si="77"/>
        <v>0</v>
      </c>
      <c r="AF130">
        <f t="shared" ca="1" si="77"/>
        <v>0</v>
      </c>
      <c r="AG130">
        <f t="shared" ca="1" si="77"/>
        <v>0</v>
      </c>
      <c r="AH130">
        <f t="shared" ca="1" si="77"/>
        <v>0</v>
      </c>
      <c r="AI130">
        <f t="shared" ca="1" si="77"/>
        <v>0</v>
      </c>
      <c r="AJ130">
        <f t="shared" ca="1" si="77"/>
        <v>0</v>
      </c>
      <c r="AK130">
        <f t="shared" ca="1" si="77"/>
        <v>0</v>
      </c>
      <c r="AL130">
        <f t="shared" ca="1" si="77"/>
        <v>0</v>
      </c>
      <c r="AM130">
        <f t="shared" ca="1" si="77"/>
        <v>0</v>
      </c>
      <c r="AN130">
        <f t="shared" ca="1" si="77"/>
        <v>0</v>
      </c>
      <c r="AO130">
        <f t="shared" ca="1" si="77"/>
        <v>0</v>
      </c>
      <c r="AP130">
        <f t="shared" ca="1" si="77"/>
        <v>0</v>
      </c>
      <c r="AQ130">
        <f t="shared" ca="1" si="77"/>
        <v>0</v>
      </c>
      <c r="AR130">
        <f t="shared" ref="AR130:BG145" ca="1" si="78">IF($J130=AR$128,OFFSET($G$129,$J130,0),IF($J130=AR$128+1,OFFSET($H$129,$J130,0),IF($J130+1=AR$128,OFFSET($F$129,$J130,0),0)))</f>
        <v>0</v>
      </c>
      <c r="AS130">
        <f t="shared" ca="1" si="78"/>
        <v>0</v>
      </c>
      <c r="AT130">
        <f t="shared" ca="1" si="78"/>
        <v>0</v>
      </c>
      <c r="AU130">
        <f t="shared" ca="1" si="78"/>
        <v>0</v>
      </c>
      <c r="AV130">
        <f t="shared" ca="1" si="78"/>
        <v>0</v>
      </c>
      <c r="AW130">
        <f t="shared" ca="1" si="78"/>
        <v>0</v>
      </c>
      <c r="AX130">
        <f t="shared" ca="1" si="78"/>
        <v>0</v>
      </c>
      <c r="AY130">
        <f t="shared" ca="1" si="78"/>
        <v>0</v>
      </c>
      <c r="AZ130">
        <f t="shared" ca="1" si="78"/>
        <v>0</v>
      </c>
      <c r="BA130">
        <f t="shared" ca="1" si="78"/>
        <v>0</v>
      </c>
      <c r="BB130">
        <f t="shared" ca="1" si="78"/>
        <v>0</v>
      </c>
      <c r="BC130">
        <f t="shared" ca="1" si="78"/>
        <v>0</v>
      </c>
      <c r="BD130">
        <f t="shared" ca="1" si="78"/>
        <v>0</v>
      </c>
      <c r="BE130">
        <f t="shared" ca="1" si="78"/>
        <v>0</v>
      </c>
      <c r="BF130">
        <f t="shared" ca="1" si="78"/>
        <v>0</v>
      </c>
      <c r="BG130">
        <f t="shared" ca="1" si="78"/>
        <v>0</v>
      </c>
      <c r="BH130">
        <f t="shared" ref="BH130:BH144" ca="1" si="79">IF($J130=BH$128,OFFSET($G$129,$J130,0),IF($J130=BH$128+1,OFFSET($H$129,$J130,0),IF($J130+1=BH$128,OFFSET($F$129,$J130,0),0)))</f>
        <v>0</v>
      </c>
    </row>
    <row r="131" spans="2:60" x14ac:dyDescent="0.2">
      <c r="B131">
        <f ca="1">1/2*sigma^2*K131^(2*$B$18)</f>
        <v>0.22402165449671599</v>
      </c>
      <c r="C131">
        <f t="shared" ref="C130:C161" ca="1" si="80">K131*Tipo</f>
        <v>1.44E-2</v>
      </c>
      <c r="D131">
        <f t="shared" ca="1" si="72"/>
        <v>-0.01</v>
      </c>
      <c r="F131">
        <f t="shared" ca="1" si="73"/>
        <v>-2.2107026861180172E-3</v>
      </c>
      <c r="G131">
        <f t="shared" ca="1" si="74"/>
        <v>1.0043714053722361</v>
      </c>
      <c r="H131">
        <f t="shared" ca="1" si="75"/>
        <v>-2.1107026861180169E-3</v>
      </c>
      <c r="J131">
        <v>2</v>
      </c>
      <c r="K131">
        <f t="shared" ref="K131:K178" ca="1" si="81">K130+Delta_x</f>
        <v>1.44</v>
      </c>
      <c r="L131">
        <f t="shared" ca="1" si="76"/>
        <v>-2.1107026861180169E-3</v>
      </c>
      <c r="M131">
        <f t="shared" ca="1" si="76"/>
        <v>1.0043714053722361</v>
      </c>
      <c r="N131">
        <f t="shared" ca="1" si="76"/>
        <v>-2.2107026861180172E-3</v>
      </c>
      <c r="O131">
        <f t="shared" ca="1" si="76"/>
        <v>0</v>
      </c>
      <c r="P131">
        <f t="shared" ca="1" si="76"/>
        <v>0</v>
      </c>
      <c r="Q131">
        <f t="shared" ca="1" si="76"/>
        <v>0</v>
      </c>
      <c r="R131">
        <f t="shared" ca="1" si="76"/>
        <v>0</v>
      </c>
      <c r="S131">
        <f t="shared" ca="1" si="76"/>
        <v>0</v>
      </c>
      <c r="T131">
        <f t="shared" ca="1" si="76"/>
        <v>0</v>
      </c>
      <c r="U131">
        <f t="shared" ca="1" si="76"/>
        <v>0</v>
      </c>
      <c r="V131">
        <f t="shared" ca="1" si="76"/>
        <v>0</v>
      </c>
      <c r="W131">
        <f t="shared" ca="1" si="76"/>
        <v>0</v>
      </c>
      <c r="X131">
        <f t="shared" ca="1" si="76"/>
        <v>0</v>
      </c>
      <c r="Y131">
        <f t="shared" ca="1" si="76"/>
        <v>0</v>
      </c>
      <c r="Z131">
        <f t="shared" ca="1" si="76"/>
        <v>0</v>
      </c>
      <c r="AA131">
        <f t="shared" ca="1" si="76"/>
        <v>0</v>
      </c>
      <c r="AB131">
        <f t="shared" ca="1" si="77"/>
        <v>0</v>
      </c>
      <c r="AC131">
        <f t="shared" ca="1" si="77"/>
        <v>0</v>
      </c>
      <c r="AD131">
        <f t="shared" ca="1" si="77"/>
        <v>0</v>
      </c>
      <c r="AE131">
        <f t="shared" ca="1" si="77"/>
        <v>0</v>
      </c>
      <c r="AF131">
        <f t="shared" ca="1" si="77"/>
        <v>0</v>
      </c>
      <c r="AG131">
        <f t="shared" ca="1" si="77"/>
        <v>0</v>
      </c>
      <c r="AH131">
        <f t="shared" ca="1" si="77"/>
        <v>0</v>
      </c>
      <c r="AI131">
        <f t="shared" ca="1" si="77"/>
        <v>0</v>
      </c>
      <c r="AJ131">
        <f t="shared" ca="1" si="77"/>
        <v>0</v>
      </c>
      <c r="AK131">
        <f t="shared" ca="1" si="77"/>
        <v>0</v>
      </c>
      <c r="AL131">
        <f t="shared" ca="1" si="77"/>
        <v>0</v>
      </c>
      <c r="AM131">
        <f t="shared" ca="1" si="77"/>
        <v>0</v>
      </c>
      <c r="AN131">
        <f t="shared" ca="1" si="77"/>
        <v>0</v>
      </c>
      <c r="AO131">
        <f t="shared" ca="1" si="77"/>
        <v>0</v>
      </c>
      <c r="AP131">
        <f t="shared" ca="1" si="77"/>
        <v>0</v>
      </c>
      <c r="AQ131">
        <f t="shared" ca="1" si="77"/>
        <v>0</v>
      </c>
      <c r="AR131">
        <f t="shared" ca="1" si="78"/>
        <v>0</v>
      </c>
      <c r="AS131">
        <f t="shared" ca="1" si="78"/>
        <v>0</v>
      </c>
      <c r="AT131">
        <f t="shared" ca="1" si="78"/>
        <v>0</v>
      </c>
      <c r="AU131">
        <f t="shared" ca="1" si="78"/>
        <v>0</v>
      </c>
      <c r="AV131">
        <f t="shared" ca="1" si="78"/>
        <v>0</v>
      </c>
      <c r="AW131">
        <f t="shared" ca="1" si="78"/>
        <v>0</v>
      </c>
      <c r="AX131">
        <f t="shared" ca="1" si="78"/>
        <v>0</v>
      </c>
      <c r="AY131">
        <f t="shared" ca="1" si="78"/>
        <v>0</v>
      </c>
      <c r="AZ131">
        <f t="shared" ca="1" si="78"/>
        <v>0</v>
      </c>
      <c r="BA131">
        <f t="shared" ca="1" si="78"/>
        <v>0</v>
      </c>
      <c r="BB131">
        <f t="shared" ca="1" si="78"/>
        <v>0</v>
      </c>
      <c r="BC131">
        <f t="shared" ca="1" si="78"/>
        <v>0</v>
      </c>
      <c r="BD131">
        <f t="shared" ca="1" si="78"/>
        <v>0</v>
      </c>
      <c r="BE131">
        <f t="shared" ca="1" si="78"/>
        <v>0</v>
      </c>
      <c r="BF131">
        <f t="shared" ca="1" si="78"/>
        <v>0</v>
      </c>
      <c r="BG131">
        <f t="shared" ca="1" si="78"/>
        <v>0</v>
      </c>
      <c r="BH131">
        <f t="shared" ca="1" si="79"/>
        <v>0</v>
      </c>
    </row>
    <row r="132" spans="2:60" x14ac:dyDescent="0.2">
      <c r="B132">
        <f ca="1">1/2*sigma^2*K132^(2*$B$18)</f>
        <v>0.42858406022375622</v>
      </c>
      <c r="C132">
        <f t="shared" ca="1" si="80"/>
        <v>2.1600000000000001E-2</v>
      </c>
      <c r="D132">
        <f t="shared" ca="1" si="72"/>
        <v>-0.01</v>
      </c>
      <c r="F132">
        <f t="shared" ca="1" si="73"/>
        <v>-4.2087197166643161E-3</v>
      </c>
      <c r="G132">
        <f t="shared" ca="1" si="74"/>
        <v>1.0083174394333287</v>
      </c>
      <c r="H132">
        <f t="shared" ca="1" si="75"/>
        <v>-4.0587197166643153E-3</v>
      </c>
      <c r="J132">
        <v>3</v>
      </c>
      <c r="K132">
        <f t="shared" ca="1" si="81"/>
        <v>2.16</v>
      </c>
      <c r="L132">
        <f t="shared" ca="1" si="76"/>
        <v>0</v>
      </c>
      <c r="M132">
        <f t="shared" ca="1" si="76"/>
        <v>-4.0587197166643153E-3</v>
      </c>
      <c r="N132">
        <f t="shared" ca="1" si="76"/>
        <v>1.0083174394333287</v>
      </c>
      <c r="O132">
        <f t="shared" ca="1" si="76"/>
        <v>-4.2087197166643161E-3</v>
      </c>
      <c r="P132">
        <f t="shared" ca="1" si="76"/>
        <v>0</v>
      </c>
      <c r="Q132">
        <f t="shared" ca="1" si="76"/>
        <v>0</v>
      </c>
      <c r="R132">
        <f t="shared" ca="1" si="76"/>
        <v>0</v>
      </c>
      <c r="S132">
        <f t="shared" ca="1" si="76"/>
        <v>0</v>
      </c>
      <c r="T132">
        <f t="shared" ca="1" si="76"/>
        <v>0</v>
      </c>
      <c r="U132">
        <f t="shared" ca="1" si="76"/>
        <v>0</v>
      </c>
      <c r="V132">
        <f t="shared" ca="1" si="76"/>
        <v>0</v>
      </c>
      <c r="W132">
        <f t="shared" ca="1" si="76"/>
        <v>0</v>
      </c>
      <c r="X132">
        <f t="shared" ca="1" si="76"/>
        <v>0</v>
      </c>
      <c r="Y132">
        <f t="shared" ca="1" si="76"/>
        <v>0</v>
      </c>
      <c r="Z132">
        <f t="shared" ca="1" si="76"/>
        <v>0</v>
      </c>
      <c r="AA132">
        <f t="shared" ca="1" si="76"/>
        <v>0</v>
      </c>
      <c r="AB132">
        <f t="shared" ca="1" si="77"/>
        <v>0</v>
      </c>
      <c r="AC132">
        <f t="shared" ca="1" si="77"/>
        <v>0</v>
      </c>
      <c r="AD132">
        <f t="shared" ca="1" si="77"/>
        <v>0</v>
      </c>
      <c r="AE132">
        <f t="shared" ca="1" si="77"/>
        <v>0</v>
      </c>
      <c r="AF132">
        <f t="shared" ca="1" si="77"/>
        <v>0</v>
      </c>
      <c r="AG132">
        <f t="shared" ca="1" si="77"/>
        <v>0</v>
      </c>
      <c r="AH132">
        <f t="shared" ca="1" si="77"/>
        <v>0</v>
      </c>
      <c r="AI132">
        <f t="shared" ca="1" si="77"/>
        <v>0</v>
      </c>
      <c r="AJ132">
        <f t="shared" ca="1" si="77"/>
        <v>0</v>
      </c>
      <c r="AK132">
        <f t="shared" ca="1" si="77"/>
        <v>0</v>
      </c>
      <c r="AL132">
        <f t="shared" ca="1" si="77"/>
        <v>0</v>
      </c>
      <c r="AM132">
        <f t="shared" ca="1" si="77"/>
        <v>0</v>
      </c>
      <c r="AN132">
        <f t="shared" ca="1" si="77"/>
        <v>0</v>
      </c>
      <c r="AO132">
        <f t="shared" ca="1" si="77"/>
        <v>0</v>
      </c>
      <c r="AP132">
        <f t="shared" ca="1" si="77"/>
        <v>0</v>
      </c>
      <c r="AQ132">
        <f t="shared" ca="1" si="77"/>
        <v>0</v>
      </c>
      <c r="AR132">
        <f t="shared" ca="1" si="78"/>
        <v>0</v>
      </c>
      <c r="AS132">
        <f t="shared" ca="1" si="78"/>
        <v>0</v>
      </c>
      <c r="AT132">
        <f t="shared" ca="1" si="78"/>
        <v>0</v>
      </c>
      <c r="AU132">
        <f t="shared" ca="1" si="78"/>
        <v>0</v>
      </c>
      <c r="AV132">
        <f t="shared" ca="1" si="78"/>
        <v>0</v>
      </c>
      <c r="AW132">
        <f t="shared" ca="1" si="78"/>
        <v>0</v>
      </c>
      <c r="AX132">
        <f t="shared" ca="1" si="78"/>
        <v>0</v>
      </c>
      <c r="AY132">
        <f t="shared" ca="1" si="78"/>
        <v>0</v>
      </c>
      <c r="AZ132">
        <f t="shared" ca="1" si="78"/>
        <v>0</v>
      </c>
      <c r="BA132">
        <f t="shared" ca="1" si="78"/>
        <v>0</v>
      </c>
      <c r="BB132">
        <f t="shared" ca="1" si="78"/>
        <v>0</v>
      </c>
      <c r="BC132">
        <f t="shared" ca="1" si="78"/>
        <v>0</v>
      </c>
      <c r="BD132">
        <f t="shared" ca="1" si="78"/>
        <v>0</v>
      </c>
      <c r="BE132">
        <f t="shared" ca="1" si="78"/>
        <v>0</v>
      </c>
      <c r="BF132">
        <f t="shared" ca="1" si="78"/>
        <v>0</v>
      </c>
      <c r="BG132">
        <f t="shared" ca="1" si="78"/>
        <v>0</v>
      </c>
      <c r="BH132">
        <f t="shared" ca="1" si="79"/>
        <v>0</v>
      </c>
    </row>
    <row r="133" spans="2:60" x14ac:dyDescent="0.2">
      <c r="B133">
        <f ca="1">1/2*sigma^2*K133^(2*$B$18)</f>
        <v>0.67910666595548208</v>
      </c>
      <c r="C133">
        <f t="shared" ca="1" si="80"/>
        <v>2.8799999999999999E-2</v>
      </c>
      <c r="D133">
        <f t="shared" ca="1" si="72"/>
        <v>-0.01</v>
      </c>
      <c r="F133">
        <f t="shared" ca="1" si="73"/>
        <v>-6.6500257133051905E-3</v>
      </c>
      <c r="G133">
        <f t="shared" ca="1" si="74"/>
        <v>1.0131500514266105</v>
      </c>
      <c r="H133">
        <f t="shared" ca="1" si="75"/>
        <v>-6.4500257133051899E-3</v>
      </c>
      <c r="J133">
        <v>4</v>
      </c>
      <c r="K133">
        <f t="shared" ca="1" si="81"/>
        <v>2.88</v>
      </c>
      <c r="L133">
        <f t="shared" ca="1" si="76"/>
        <v>0</v>
      </c>
      <c r="M133">
        <f t="shared" ca="1" si="76"/>
        <v>0</v>
      </c>
      <c r="N133">
        <f t="shared" ca="1" si="76"/>
        <v>-6.4500257133051899E-3</v>
      </c>
      <c r="O133">
        <f t="shared" ca="1" si="76"/>
        <v>1.0131500514266105</v>
      </c>
      <c r="P133">
        <f t="shared" ca="1" si="76"/>
        <v>-6.6500257133051905E-3</v>
      </c>
      <c r="Q133">
        <f t="shared" ca="1" si="76"/>
        <v>0</v>
      </c>
      <c r="R133">
        <f t="shared" ca="1" si="76"/>
        <v>0</v>
      </c>
      <c r="S133">
        <f t="shared" ca="1" si="76"/>
        <v>0</v>
      </c>
      <c r="T133">
        <f t="shared" ca="1" si="76"/>
        <v>0</v>
      </c>
      <c r="U133">
        <f t="shared" ca="1" si="76"/>
        <v>0</v>
      </c>
      <c r="V133">
        <f t="shared" ca="1" si="76"/>
        <v>0</v>
      </c>
      <c r="W133">
        <f t="shared" ca="1" si="76"/>
        <v>0</v>
      </c>
      <c r="X133">
        <f t="shared" ca="1" si="76"/>
        <v>0</v>
      </c>
      <c r="Y133">
        <f t="shared" ca="1" si="76"/>
        <v>0</v>
      </c>
      <c r="Z133">
        <f t="shared" ca="1" si="76"/>
        <v>0</v>
      </c>
      <c r="AA133">
        <f t="shared" ca="1" si="76"/>
        <v>0</v>
      </c>
      <c r="AB133">
        <f t="shared" ca="1" si="77"/>
        <v>0</v>
      </c>
      <c r="AC133">
        <f t="shared" ca="1" si="77"/>
        <v>0</v>
      </c>
      <c r="AD133">
        <f t="shared" ca="1" si="77"/>
        <v>0</v>
      </c>
      <c r="AE133">
        <f t="shared" ca="1" si="77"/>
        <v>0</v>
      </c>
      <c r="AF133">
        <f t="shared" ca="1" si="77"/>
        <v>0</v>
      </c>
      <c r="AG133">
        <f t="shared" ca="1" si="77"/>
        <v>0</v>
      </c>
      <c r="AH133">
        <f t="shared" ca="1" si="77"/>
        <v>0</v>
      </c>
      <c r="AI133">
        <f t="shared" ca="1" si="77"/>
        <v>0</v>
      </c>
      <c r="AJ133">
        <f t="shared" ca="1" si="77"/>
        <v>0</v>
      </c>
      <c r="AK133">
        <f t="shared" ca="1" si="77"/>
        <v>0</v>
      </c>
      <c r="AL133">
        <f t="shared" ca="1" si="77"/>
        <v>0</v>
      </c>
      <c r="AM133">
        <f t="shared" ca="1" si="77"/>
        <v>0</v>
      </c>
      <c r="AN133">
        <f t="shared" ca="1" si="77"/>
        <v>0</v>
      </c>
      <c r="AO133">
        <f t="shared" ca="1" si="77"/>
        <v>0</v>
      </c>
      <c r="AP133">
        <f t="shared" ca="1" si="77"/>
        <v>0</v>
      </c>
      <c r="AQ133">
        <f t="shared" ca="1" si="77"/>
        <v>0</v>
      </c>
      <c r="AR133">
        <f t="shared" ca="1" si="78"/>
        <v>0</v>
      </c>
      <c r="AS133">
        <f t="shared" ca="1" si="78"/>
        <v>0</v>
      </c>
      <c r="AT133">
        <f t="shared" ca="1" si="78"/>
        <v>0</v>
      </c>
      <c r="AU133">
        <f t="shared" ca="1" si="78"/>
        <v>0</v>
      </c>
      <c r="AV133">
        <f t="shared" ca="1" si="78"/>
        <v>0</v>
      </c>
      <c r="AW133">
        <f t="shared" ca="1" si="78"/>
        <v>0</v>
      </c>
      <c r="AX133">
        <f t="shared" ca="1" si="78"/>
        <v>0</v>
      </c>
      <c r="AY133">
        <f t="shared" ca="1" si="78"/>
        <v>0</v>
      </c>
      <c r="AZ133">
        <f t="shared" ca="1" si="78"/>
        <v>0</v>
      </c>
      <c r="BA133">
        <f t="shared" ca="1" si="78"/>
        <v>0</v>
      </c>
      <c r="BB133">
        <f t="shared" ca="1" si="78"/>
        <v>0</v>
      </c>
      <c r="BC133">
        <f t="shared" ca="1" si="78"/>
        <v>0</v>
      </c>
      <c r="BD133">
        <f t="shared" ca="1" si="78"/>
        <v>0</v>
      </c>
      <c r="BE133">
        <f t="shared" ca="1" si="78"/>
        <v>0</v>
      </c>
      <c r="BF133">
        <f t="shared" ca="1" si="78"/>
        <v>0</v>
      </c>
      <c r="BG133">
        <f t="shared" ca="1" si="78"/>
        <v>0</v>
      </c>
      <c r="BH133">
        <f t="shared" ca="1" si="79"/>
        <v>0</v>
      </c>
    </row>
    <row r="134" spans="2:60" x14ac:dyDescent="0.2">
      <c r="B134">
        <f ca="1">1/2*sigma^2*K134^(2*$B$18)</f>
        <v>0.970496591059266</v>
      </c>
      <c r="C134">
        <f t="shared" ca="1" si="80"/>
        <v>3.5999999999999997E-2</v>
      </c>
      <c r="D134">
        <f t="shared" ca="1" si="72"/>
        <v>-0.01</v>
      </c>
      <c r="F134">
        <f t="shared" ca="1" si="73"/>
        <v>-9.4854995279636013E-3</v>
      </c>
      <c r="G134">
        <f t="shared" ca="1" si="74"/>
        <v>1.0187709990559273</v>
      </c>
      <c r="H134">
        <f t="shared" ca="1" si="75"/>
        <v>-9.2354995279636011E-3</v>
      </c>
      <c r="J134">
        <v>5</v>
      </c>
      <c r="K134">
        <f t="shared" ca="1" si="81"/>
        <v>3.5999999999999996</v>
      </c>
      <c r="L134">
        <f t="shared" ca="1" si="76"/>
        <v>0</v>
      </c>
      <c r="M134">
        <f t="shared" ca="1" si="76"/>
        <v>0</v>
      </c>
      <c r="N134">
        <f t="shared" ca="1" si="76"/>
        <v>0</v>
      </c>
      <c r="O134">
        <f t="shared" ca="1" si="76"/>
        <v>-9.2354995279636011E-3</v>
      </c>
      <c r="P134">
        <f t="shared" ca="1" si="76"/>
        <v>1.0187709990559273</v>
      </c>
      <c r="Q134">
        <f t="shared" ca="1" si="76"/>
        <v>-9.4854995279636013E-3</v>
      </c>
      <c r="R134">
        <f t="shared" ca="1" si="76"/>
        <v>0</v>
      </c>
      <c r="S134">
        <f t="shared" ca="1" si="76"/>
        <v>0</v>
      </c>
      <c r="T134">
        <f t="shared" ca="1" si="76"/>
        <v>0</v>
      </c>
      <c r="U134">
        <f t="shared" ca="1" si="76"/>
        <v>0</v>
      </c>
      <c r="V134">
        <f t="shared" ca="1" si="76"/>
        <v>0</v>
      </c>
      <c r="W134">
        <f t="shared" ca="1" si="76"/>
        <v>0</v>
      </c>
      <c r="X134">
        <f t="shared" ca="1" si="76"/>
        <v>0</v>
      </c>
      <c r="Y134">
        <f t="shared" ca="1" si="76"/>
        <v>0</v>
      </c>
      <c r="Z134">
        <f t="shared" ca="1" si="76"/>
        <v>0</v>
      </c>
      <c r="AA134">
        <f t="shared" ca="1" si="76"/>
        <v>0</v>
      </c>
      <c r="AB134">
        <f t="shared" ca="1" si="77"/>
        <v>0</v>
      </c>
      <c r="AC134">
        <f t="shared" ca="1" si="77"/>
        <v>0</v>
      </c>
      <c r="AD134">
        <f t="shared" ca="1" si="77"/>
        <v>0</v>
      </c>
      <c r="AE134">
        <f t="shared" ca="1" si="77"/>
        <v>0</v>
      </c>
      <c r="AF134">
        <f t="shared" ca="1" si="77"/>
        <v>0</v>
      </c>
      <c r="AG134">
        <f t="shared" ca="1" si="77"/>
        <v>0</v>
      </c>
      <c r="AH134">
        <f t="shared" ca="1" si="77"/>
        <v>0</v>
      </c>
      <c r="AI134">
        <f t="shared" ca="1" si="77"/>
        <v>0</v>
      </c>
      <c r="AJ134">
        <f t="shared" ca="1" si="77"/>
        <v>0</v>
      </c>
      <c r="AK134">
        <f t="shared" ca="1" si="77"/>
        <v>0</v>
      </c>
      <c r="AL134">
        <f t="shared" ca="1" si="77"/>
        <v>0</v>
      </c>
      <c r="AM134">
        <f t="shared" ca="1" si="77"/>
        <v>0</v>
      </c>
      <c r="AN134">
        <f t="shared" ca="1" si="77"/>
        <v>0</v>
      </c>
      <c r="AO134">
        <f t="shared" ca="1" si="77"/>
        <v>0</v>
      </c>
      <c r="AP134">
        <f t="shared" ca="1" si="77"/>
        <v>0</v>
      </c>
      <c r="AQ134">
        <f t="shared" ca="1" si="77"/>
        <v>0</v>
      </c>
      <c r="AR134">
        <f t="shared" ca="1" si="78"/>
        <v>0</v>
      </c>
      <c r="AS134">
        <f t="shared" ca="1" si="78"/>
        <v>0</v>
      </c>
      <c r="AT134">
        <f t="shared" ca="1" si="78"/>
        <v>0</v>
      </c>
      <c r="AU134">
        <f t="shared" ca="1" si="78"/>
        <v>0</v>
      </c>
      <c r="AV134">
        <f t="shared" ca="1" si="78"/>
        <v>0</v>
      </c>
      <c r="AW134">
        <f t="shared" ca="1" si="78"/>
        <v>0</v>
      </c>
      <c r="AX134">
        <f t="shared" ca="1" si="78"/>
        <v>0</v>
      </c>
      <c r="AY134">
        <f t="shared" ca="1" si="78"/>
        <v>0</v>
      </c>
      <c r="AZ134">
        <f t="shared" ca="1" si="78"/>
        <v>0</v>
      </c>
      <c r="BA134">
        <f t="shared" ca="1" si="78"/>
        <v>0</v>
      </c>
      <c r="BB134">
        <f t="shared" ca="1" si="78"/>
        <v>0</v>
      </c>
      <c r="BC134">
        <f t="shared" ca="1" si="78"/>
        <v>0</v>
      </c>
      <c r="BD134">
        <f t="shared" ca="1" si="78"/>
        <v>0</v>
      </c>
      <c r="BE134">
        <f t="shared" ca="1" si="78"/>
        <v>0</v>
      </c>
      <c r="BF134">
        <f t="shared" ca="1" si="78"/>
        <v>0</v>
      </c>
      <c r="BG134">
        <f t="shared" ca="1" si="78"/>
        <v>0</v>
      </c>
      <c r="BH134">
        <f t="shared" ca="1" si="79"/>
        <v>0</v>
      </c>
    </row>
    <row r="135" spans="2:60" x14ac:dyDescent="0.2">
      <c r="B135">
        <f ca="1">1/2*sigma^2*K135^(2*$B$18)</f>
        <v>1.299223920446875</v>
      </c>
      <c r="C135">
        <f t="shared" ca="1" si="80"/>
        <v>4.3199999999999995E-2</v>
      </c>
      <c r="D135">
        <f t="shared" ca="1" si="72"/>
        <v>-0.01</v>
      </c>
      <c r="F135">
        <f t="shared" ca="1" si="73"/>
        <v>-1.2681094911717546E-2</v>
      </c>
      <c r="G135">
        <f t="shared" ca="1" si="74"/>
        <v>1.0251121898234352</v>
      </c>
      <c r="H135">
        <f t="shared" ca="1" si="75"/>
        <v>-1.2381094911717544E-2</v>
      </c>
      <c r="J135">
        <v>6</v>
      </c>
      <c r="K135">
        <f t="shared" ca="1" si="81"/>
        <v>4.3199999999999994</v>
      </c>
      <c r="L135">
        <f t="shared" ca="1" si="76"/>
        <v>0</v>
      </c>
      <c r="M135">
        <f t="shared" ca="1" si="76"/>
        <v>0</v>
      </c>
      <c r="N135">
        <f t="shared" ca="1" si="76"/>
        <v>0</v>
      </c>
      <c r="O135">
        <f t="shared" ca="1" si="76"/>
        <v>0</v>
      </c>
      <c r="P135">
        <f t="shared" ca="1" si="76"/>
        <v>-1.2381094911717544E-2</v>
      </c>
      <c r="Q135">
        <f t="shared" ca="1" si="76"/>
        <v>1.0251121898234352</v>
      </c>
      <c r="R135">
        <f t="shared" ca="1" si="76"/>
        <v>-1.2681094911717546E-2</v>
      </c>
      <c r="S135">
        <f t="shared" ca="1" si="76"/>
        <v>0</v>
      </c>
      <c r="T135">
        <f t="shared" ca="1" si="76"/>
        <v>0</v>
      </c>
      <c r="U135">
        <f t="shared" ca="1" si="76"/>
        <v>0</v>
      </c>
      <c r="V135">
        <f t="shared" ca="1" si="76"/>
        <v>0</v>
      </c>
      <c r="W135">
        <f t="shared" ca="1" si="76"/>
        <v>0</v>
      </c>
      <c r="X135">
        <f t="shared" ca="1" si="76"/>
        <v>0</v>
      </c>
      <c r="Y135">
        <f t="shared" ca="1" si="76"/>
        <v>0</v>
      </c>
      <c r="Z135">
        <f t="shared" ca="1" si="76"/>
        <v>0</v>
      </c>
      <c r="AA135">
        <f t="shared" ca="1" si="76"/>
        <v>0</v>
      </c>
      <c r="AB135">
        <f t="shared" ca="1" si="77"/>
        <v>0</v>
      </c>
      <c r="AC135">
        <f t="shared" ca="1" si="77"/>
        <v>0</v>
      </c>
      <c r="AD135">
        <f t="shared" ca="1" si="77"/>
        <v>0</v>
      </c>
      <c r="AE135">
        <f t="shared" ca="1" si="77"/>
        <v>0</v>
      </c>
      <c r="AF135">
        <f t="shared" ca="1" si="77"/>
        <v>0</v>
      </c>
      <c r="AG135">
        <f t="shared" ca="1" si="77"/>
        <v>0</v>
      </c>
      <c r="AH135">
        <f t="shared" ca="1" si="77"/>
        <v>0</v>
      </c>
      <c r="AI135">
        <f t="shared" ca="1" si="77"/>
        <v>0</v>
      </c>
      <c r="AJ135">
        <f t="shared" ca="1" si="77"/>
        <v>0</v>
      </c>
      <c r="AK135">
        <f t="shared" ca="1" si="77"/>
        <v>0</v>
      </c>
      <c r="AL135">
        <f t="shared" ca="1" si="77"/>
        <v>0</v>
      </c>
      <c r="AM135">
        <f t="shared" ca="1" si="77"/>
        <v>0</v>
      </c>
      <c r="AN135">
        <f t="shared" ca="1" si="77"/>
        <v>0</v>
      </c>
      <c r="AO135">
        <f t="shared" ca="1" si="77"/>
        <v>0</v>
      </c>
      <c r="AP135">
        <f t="shared" ca="1" si="77"/>
        <v>0</v>
      </c>
      <c r="AQ135">
        <f t="shared" ca="1" si="77"/>
        <v>0</v>
      </c>
      <c r="AR135">
        <f t="shared" ca="1" si="78"/>
        <v>0</v>
      </c>
      <c r="AS135">
        <f t="shared" ca="1" si="78"/>
        <v>0</v>
      </c>
      <c r="AT135">
        <f t="shared" ca="1" si="78"/>
        <v>0</v>
      </c>
      <c r="AU135">
        <f t="shared" ca="1" si="78"/>
        <v>0</v>
      </c>
      <c r="AV135">
        <f t="shared" ca="1" si="78"/>
        <v>0</v>
      </c>
      <c r="AW135">
        <f t="shared" ca="1" si="78"/>
        <v>0</v>
      </c>
      <c r="AX135">
        <f t="shared" ca="1" si="78"/>
        <v>0</v>
      </c>
      <c r="AY135">
        <f t="shared" ca="1" si="78"/>
        <v>0</v>
      </c>
      <c r="AZ135">
        <f t="shared" ca="1" si="78"/>
        <v>0</v>
      </c>
      <c r="BA135">
        <f t="shared" ca="1" si="78"/>
        <v>0</v>
      </c>
      <c r="BB135">
        <f t="shared" ca="1" si="78"/>
        <v>0</v>
      </c>
      <c r="BC135">
        <f t="shared" ca="1" si="78"/>
        <v>0</v>
      </c>
      <c r="BD135">
        <f t="shared" ca="1" si="78"/>
        <v>0</v>
      </c>
      <c r="BE135">
        <f t="shared" ca="1" si="78"/>
        <v>0</v>
      </c>
      <c r="BF135">
        <f t="shared" ca="1" si="78"/>
        <v>0</v>
      </c>
      <c r="BG135">
        <f t="shared" ca="1" si="78"/>
        <v>0</v>
      </c>
      <c r="BH135">
        <f t="shared" ca="1" si="79"/>
        <v>0</v>
      </c>
    </row>
    <row r="136" spans="2:60" x14ac:dyDescent="0.2">
      <c r="B136">
        <f ca="1">1/2*sigma^2*K136^(2*$B$18)</f>
        <v>1.6626424758801797</v>
      </c>
      <c r="C136">
        <f t="shared" ca="1" si="80"/>
        <v>5.0399999999999993E-2</v>
      </c>
      <c r="D136">
        <f t="shared" ca="1" si="72"/>
        <v>-0.01</v>
      </c>
      <c r="F136">
        <f t="shared" ca="1" si="73"/>
        <v>-1.6211289312115934E-2</v>
      </c>
      <c r="G136">
        <f t="shared" ca="1" si="74"/>
        <v>1.0321225786242321</v>
      </c>
      <c r="H136">
        <f t="shared" ca="1" si="75"/>
        <v>-1.5861289312115931E-2</v>
      </c>
      <c r="J136">
        <v>7</v>
      </c>
      <c r="K136">
        <f t="shared" ca="1" si="81"/>
        <v>5.0399999999999991</v>
      </c>
      <c r="L136">
        <f t="shared" ca="1" si="76"/>
        <v>0</v>
      </c>
      <c r="M136">
        <f t="shared" ca="1" si="76"/>
        <v>0</v>
      </c>
      <c r="N136">
        <f t="shared" ca="1" si="76"/>
        <v>0</v>
      </c>
      <c r="O136">
        <f t="shared" ca="1" si="76"/>
        <v>0</v>
      </c>
      <c r="P136">
        <f t="shared" ca="1" si="76"/>
        <v>0</v>
      </c>
      <c r="Q136">
        <f t="shared" ca="1" si="76"/>
        <v>-1.5861289312115931E-2</v>
      </c>
      <c r="R136">
        <f t="shared" ca="1" si="76"/>
        <v>1.0321225786242321</v>
      </c>
      <c r="S136">
        <f t="shared" ca="1" si="76"/>
        <v>-1.6211289312115934E-2</v>
      </c>
      <c r="T136">
        <f t="shared" ca="1" si="76"/>
        <v>0</v>
      </c>
      <c r="U136">
        <f t="shared" ca="1" si="76"/>
        <v>0</v>
      </c>
      <c r="V136">
        <f t="shared" ca="1" si="76"/>
        <v>0</v>
      </c>
      <c r="W136">
        <f t="shared" ca="1" si="76"/>
        <v>0</v>
      </c>
      <c r="X136">
        <f t="shared" ca="1" si="76"/>
        <v>0</v>
      </c>
      <c r="Y136">
        <f t="shared" ca="1" si="76"/>
        <v>0</v>
      </c>
      <c r="Z136">
        <f t="shared" ca="1" si="76"/>
        <v>0</v>
      </c>
      <c r="AA136">
        <f t="shared" ca="1" si="76"/>
        <v>0</v>
      </c>
      <c r="AB136">
        <f t="shared" ca="1" si="77"/>
        <v>0</v>
      </c>
      <c r="AC136">
        <f t="shared" ca="1" si="77"/>
        <v>0</v>
      </c>
      <c r="AD136">
        <f t="shared" ca="1" si="77"/>
        <v>0</v>
      </c>
      <c r="AE136">
        <f t="shared" ca="1" si="77"/>
        <v>0</v>
      </c>
      <c r="AF136">
        <f t="shared" ca="1" si="77"/>
        <v>0</v>
      </c>
      <c r="AG136">
        <f t="shared" ca="1" si="77"/>
        <v>0</v>
      </c>
      <c r="AH136">
        <f t="shared" ca="1" si="77"/>
        <v>0</v>
      </c>
      <c r="AI136">
        <f t="shared" ca="1" si="77"/>
        <v>0</v>
      </c>
      <c r="AJ136">
        <f t="shared" ca="1" si="77"/>
        <v>0</v>
      </c>
      <c r="AK136">
        <f t="shared" ca="1" si="77"/>
        <v>0</v>
      </c>
      <c r="AL136">
        <f t="shared" ca="1" si="77"/>
        <v>0</v>
      </c>
      <c r="AM136">
        <f t="shared" ca="1" si="77"/>
        <v>0</v>
      </c>
      <c r="AN136">
        <f t="shared" ca="1" si="77"/>
        <v>0</v>
      </c>
      <c r="AO136">
        <f t="shared" ca="1" si="77"/>
        <v>0</v>
      </c>
      <c r="AP136">
        <f t="shared" ca="1" si="77"/>
        <v>0</v>
      </c>
      <c r="AQ136">
        <f t="shared" ca="1" si="77"/>
        <v>0</v>
      </c>
      <c r="AR136">
        <f t="shared" ca="1" si="78"/>
        <v>0</v>
      </c>
      <c r="AS136">
        <f t="shared" ca="1" si="78"/>
        <v>0</v>
      </c>
      <c r="AT136">
        <f t="shared" ca="1" si="78"/>
        <v>0</v>
      </c>
      <c r="AU136">
        <f t="shared" ca="1" si="78"/>
        <v>0</v>
      </c>
      <c r="AV136">
        <f t="shared" ca="1" si="78"/>
        <v>0</v>
      </c>
      <c r="AW136">
        <f t="shared" ca="1" si="78"/>
        <v>0</v>
      </c>
      <c r="AX136">
        <f t="shared" ca="1" si="78"/>
        <v>0</v>
      </c>
      <c r="AY136">
        <f t="shared" ca="1" si="78"/>
        <v>0</v>
      </c>
      <c r="AZ136">
        <f t="shared" ca="1" si="78"/>
        <v>0</v>
      </c>
      <c r="BA136">
        <f t="shared" ca="1" si="78"/>
        <v>0</v>
      </c>
      <c r="BB136">
        <f t="shared" ca="1" si="78"/>
        <v>0</v>
      </c>
      <c r="BC136">
        <f t="shared" ca="1" si="78"/>
        <v>0</v>
      </c>
      <c r="BD136">
        <f t="shared" ca="1" si="78"/>
        <v>0</v>
      </c>
      <c r="BE136">
        <f t="shared" ca="1" si="78"/>
        <v>0</v>
      </c>
      <c r="BF136">
        <f t="shared" ca="1" si="78"/>
        <v>0</v>
      </c>
      <c r="BG136">
        <f t="shared" ca="1" si="78"/>
        <v>0</v>
      </c>
      <c r="BH136">
        <f t="shared" ca="1" si="79"/>
        <v>0</v>
      </c>
    </row>
    <row r="137" spans="2:60" x14ac:dyDescent="0.2">
      <c r="B137">
        <f ca="1">1/2*sigma^2*K137^(2*$B$18)</f>
        <v>2.0586664480327346</v>
      </c>
      <c r="C137">
        <f t="shared" ca="1" si="80"/>
        <v>5.7599999999999991E-2</v>
      </c>
      <c r="D137">
        <f t="shared" ca="1" si="72"/>
        <v>-0.01</v>
      </c>
      <c r="F137">
        <f t="shared" ca="1" si="73"/>
        <v>-2.0055964969451532E-2</v>
      </c>
      <c r="G137">
        <f t="shared" ca="1" si="74"/>
        <v>1.0397619299389032</v>
      </c>
      <c r="H137">
        <f t="shared" ca="1" si="75"/>
        <v>-1.9655964969451534E-2</v>
      </c>
      <c r="J137">
        <v>8</v>
      </c>
      <c r="K137">
        <f t="shared" ca="1" si="81"/>
        <v>5.7599999999999989</v>
      </c>
      <c r="L137">
        <f t="shared" ca="1" si="76"/>
        <v>0</v>
      </c>
      <c r="M137">
        <f t="shared" ca="1" si="76"/>
        <v>0</v>
      </c>
      <c r="N137">
        <f t="shared" ca="1" si="76"/>
        <v>0</v>
      </c>
      <c r="O137">
        <f t="shared" ca="1" si="76"/>
        <v>0</v>
      </c>
      <c r="P137">
        <f t="shared" ca="1" si="76"/>
        <v>0</v>
      </c>
      <c r="Q137">
        <f t="shared" ca="1" si="76"/>
        <v>0</v>
      </c>
      <c r="R137">
        <f t="shared" ca="1" si="76"/>
        <v>-1.9655964969451534E-2</v>
      </c>
      <c r="S137">
        <f t="shared" ca="1" si="76"/>
        <v>1.0397619299389032</v>
      </c>
      <c r="T137">
        <f t="shared" ca="1" si="76"/>
        <v>-2.0055964969451532E-2</v>
      </c>
      <c r="U137">
        <f t="shared" ca="1" si="76"/>
        <v>0</v>
      </c>
      <c r="V137">
        <f t="shared" ca="1" si="76"/>
        <v>0</v>
      </c>
      <c r="W137">
        <f t="shared" ca="1" si="76"/>
        <v>0</v>
      </c>
      <c r="X137">
        <f t="shared" ca="1" si="76"/>
        <v>0</v>
      </c>
      <c r="Y137">
        <f t="shared" ca="1" si="76"/>
        <v>0</v>
      </c>
      <c r="Z137">
        <f t="shared" ca="1" si="76"/>
        <v>0</v>
      </c>
      <c r="AA137">
        <f t="shared" ca="1" si="76"/>
        <v>0</v>
      </c>
      <c r="AB137">
        <f t="shared" ca="1" si="77"/>
        <v>0</v>
      </c>
      <c r="AC137">
        <f t="shared" ca="1" si="77"/>
        <v>0</v>
      </c>
      <c r="AD137">
        <f t="shared" ca="1" si="77"/>
        <v>0</v>
      </c>
      <c r="AE137">
        <f t="shared" ca="1" si="77"/>
        <v>0</v>
      </c>
      <c r="AF137">
        <f t="shared" ca="1" si="77"/>
        <v>0</v>
      </c>
      <c r="AG137">
        <f t="shared" ca="1" si="77"/>
        <v>0</v>
      </c>
      <c r="AH137">
        <f t="shared" ca="1" si="77"/>
        <v>0</v>
      </c>
      <c r="AI137">
        <f t="shared" ca="1" si="77"/>
        <v>0</v>
      </c>
      <c r="AJ137">
        <f t="shared" ca="1" si="77"/>
        <v>0</v>
      </c>
      <c r="AK137">
        <f t="shared" ca="1" si="77"/>
        <v>0</v>
      </c>
      <c r="AL137">
        <f t="shared" ca="1" si="77"/>
        <v>0</v>
      </c>
      <c r="AM137">
        <f t="shared" ca="1" si="77"/>
        <v>0</v>
      </c>
      <c r="AN137">
        <f t="shared" ca="1" si="77"/>
        <v>0</v>
      </c>
      <c r="AO137">
        <f t="shared" ca="1" si="77"/>
        <v>0</v>
      </c>
      <c r="AP137">
        <f t="shared" ca="1" si="77"/>
        <v>0</v>
      </c>
      <c r="AQ137">
        <f t="shared" ca="1" si="77"/>
        <v>0</v>
      </c>
      <c r="AR137">
        <f t="shared" ca="1" si="78"/>
        <v>0</v>
      </c>
      <c r="AS137">
        <f t="shared" ca="1" si="78"/>
        <v>0</v>
      </c>
      <c r="AT137">
        <f t="shared" ca="1" si="78"/>
        <v>0</v>
      </c>
      <c r="AU137">
        <f t="shared" ca="1" si="78"/>
        <v>0</v>
      </c>
      <c r="AV137">
        <f t="shared" ca="1" si="78"/>
        <v>0</v>
      </c>
      <c r="AW137">
        <f t="shared" ca="1" si="78"/>
        <v>0</v>
      </c>
      <c r="AX137">
        <f t="shared" ca="1" si="78"/>
        <v>0</v>
      </c>
      <c r="AY137">
        <f t="shared" ca="1" si="78"/>
        <v>0</v>
      </c>
      <c r="AZ137">
        <f t="shared" ca="1" si="78"/>
        <v>0</v>
      </c>
      <c r="BA137">
        <f t="shared" ca="1" si="78"/>
        <v>0</v>
      </c>
      <c r="BB137">
        <f t="shared" ca="1" si="78"/>
        <v>0</v>
      </c>
      <c r="BC137">
        <f t="shared" ca="1" si="78"/>
        <v>0</v>
      </c>
      <c r="BD137">
        <f t="shared" ca="1" si="78"/>
        <v>0</v>
      </c>
      <c r="BE137">
        <f t="shared" ca="1" si="78"/>
        <v>0</v>
      </c>
      <c r="BF137">
        <f t="shared" ca="1" si="78"/>
        <v>0</v>
      </c>
      <c r="BG137">
        <f t="shared" ca="1" si="78"/>
        <v>0</v>
      </c>
      <c r="BH137">
        <f t="shared" ca="1" si="79"/>
        <v>0</v>
      </c>
    </row>
    <row r="138" spans="2:60" x14ac:dyDescent="0.2">
      <c r="B138">
        <f ca="1">1/2*sigma^2*K138^(2*$B$18)</f>
        <v>2.4855930299055555</v>
      </c>
      <c r="C138">
        <f t="shared" ca="1" si="80"/>
        <v>6.4799999999999983E-2</v>
      </c>
      <c r="D138">
        <f t="shared" ca="1" si="72"/>
        <v>-0.01</v>
      </c>
      <c r="F138">
        <f t="shared" ca="1" si="73"/>
        <v>-2.4198698205107599E-2</v>
      </c>
      <c r="G138">
        <f t="shared" ca="1" si="74"/>
        <v>1.0479973964102154</v>
      </c>
      <c r="H138">
        <f t="shared" ca="1" si="75"/>
        <v>-2.37486982051076E-2</v>
      </c>
      <c r="J138">
        <v>9</v>
      </c>
      <c r="K138">
        <f t="shared" ca="1" si="81"/>
        <v>6.4799999999999986</v>
      </c>
      <c r="L138">
        <f t="shared" ca="1" si="76"/>
        <v>0</v>
      </c>
      <c r="M138">
        <f t="shared" ca="1" si="76"/>
        <v>0</v>
      </c>
      <c r="N138">
        <f t="shared" ca="1" si="76"/>
        <v>0</v>
      </c>
      <c r="O138">
        <f t="shared" ca="1" si="76"/>
        <v>0</v>
      </c>
      <c r="P138">
        <f t="shared" ca="1" si="76"/>
        <v>0</v>
      </c>
      <c r="Q138">
        <f t="shared" ca="1" si="76"/>
        <v>0</v>
      </c>
      <c r="R138">
        <f t="shared" ca="1" si="76"/>
        <v>0</v>
      </c>
      <c r="S138">
        <f t="shared" ca="1" si="76"/>
        <v>-2.37486982051076E-2</v>
      </c>
      <c r="T138">
        <f t="shared" ca="1" si="76"/>
        <v>1.0479973964102154</v>
      </c>
      <c r="U138">
        <f t="shared" ca="1" si="76"/>
        <v>-2.4198698205107599E-2</v>
      </c>
      <c r="V138">
        <f t="shared" ca="1" si="76"/>
        <v>0</v>
      </c>
      <c r="W138">
        <f t="shared" ca="1" si="76"/>
        <v>0</v>
      </c>
      <c r="X138">
        <f t="shared" ca="1" si="76"/>
        <v>0</v>
      </c>
      <c r="Y138">
        <f t="shared" ca="1" si="76"/>
        <v>0</v>
      </c>
      <c r="Z138">
        <f t="shared" ca="1" si="76"/>
        <v>0</v>
      </c>
      <c r="AA138">
        <f t="shared" ca="1" si="76"/>
        <v>0</v>
      </c>
      <c r="AB138">
        <f t="shared" ca="1" si="77"/>
        <v>0</v>
      </c>
      <c r="AC138">
        <f t="shared" ca="1" si="77"/>
        <v>0</v>
      </c>
      <c r="AD138">
        <f t="shared" ca="1" si="77"/>
        <v>0</v>
      </c>
      <c r="AE138">
        <f t="shared" ca="1" si="77"/>
        <v>0</v>
      </c>
      <c r="AF138">
        <f t="shared" ca="1" si="77"/>
        <v>0</v>
      </c>
      <c r="AG138">
        <f t="shared" ca="1" si="77"/>
        <v>0</v>
      </c>
      <c r="AH138">
        <f t="shared" ca="1" si="77"/>
        <v>0</v>
      </c>
      <c r="AI138">
        <f t="shared" ca="1" si="77"/>
        <v>0</v>
      </c>
      <c r="AJ138">
        <f t="shared" ca="1" si="77"/>
        <v>0</v>
      </c>
      <c r="AK138">
        <f t="shared" ca="1" si="77"/>
        <v>0</v>
      </c>
      <c r="AL138">
        <f t="shared" ca="1" si="77"/>
        <v>0</v>
      </c>
      <c r="AM138">
        <f t="shared" ca="1" si="77"/>
        <v>0</v>
      </c>
      <c r="AN138">
        <f t="shared" ca="1" si="77"/>
        <v>0</v>
      </c>
      <c r="AO138">
        <f t="shared" ca="1" si="77"/>
        <v>0</v>
      </c>
      <c r="AP138">
        <f t="shared" ca="1" si="77"/>
        <v>0</v>
      </c>
      <c r="AQ138">
        <f t="shared" ca="1" si="77"/>
        <v>0</v>
      </c>
      <c r="AR138">
        <f t="shared" ca="1" si="78"/>
        <v>0</v>
      </c>
      <c r="AS138">
        <f t="shared" ca="1" si="78"/>
        <v>0</v>
      </c>
      <c r="AT138">
        <f t="shared" ca="1" si="78"/>
        <v>0</v>
      </c>
      <c r="AU138">
        <f t="shared" ca="1" si="78"/>
        <v>0</v>
      </c>
      <c r="AV138">
        <f t="shared" ca="1" si="78"/>
        <v>0</v>
      </c>
      <c r="AW138">
        <f t="shared" ca="1" si="78"/>
        <v>0</v>
      </c>
      <c r="AX138">
        <f t="shared" ca="1" si="78"/>
        <v>0</v>
      </c>
      <c r="AY138">
        <f t="shared" ca="1" si="78"/>
        <v>0</v>
      </c>
      <c r="AZ138">
        <f t="shared" ca="1" si="78"/>
        <v>0</v>
      </c>
      <c r="BA138">
        <f t="shared" ca="1" si="78"/>
        <v>0</v>
      </c>
      <c r="BB138">
        <f t="shared" ca="1" si="78"/>
        <v>0</v>
      </c>
      <c r="BC138">
        <f t="shared" ca="1" si="78"/>
        <v>0</v>
      </c>
      <c r="BD138">
        <f t="shared" ca="1" si="78"/>
        <v>0</v>
      </c>
      <c r="BE138">
        <f t="shared" ca="1" si="78"/>
        <v>0</v>
      </c>
      <c r="BF138">
        <f t="shared" ca="1" si="78"/>
        <v>0</v>
      </c>
      <c r="BG138">
        <f t="shared" ca="1" si="78"/>
        <v>0</v>
      </c>
      <c r="BH138">
        <f t="shared" ca="1" si="79"/>
        <v>0</v>
      </c>
    </row>
    <row r="139" spans="2:60" x14ac:dyDescent="0.2">
      <c r="B139">
        <f ca="1">1/2*sigma^2*K139^(2*$B$18)</f>
        <v>2.9419955216207936</v>
      </c>
      <c r="C139">
        <f t="shared" ca="1" si="80"/>
        <v>7.1999999999999981E-2</v>
      </c>
      <c r="D139">
        <f t="shared" ca="1" si="72"/>
        <v>-0.01</v>
      </c>
      <c r="F139">
        <f t="shared" ca="1" si="73"/>
        <v>-2.8625728410694388E-2</v>
      </c>
      <c r="G139">
        <f t="shared" ca="1" si="74"/>
        <v>1.0568014568213888</v>
      </c>
      <c r="H139">
        <f t="shared" ca="1" si="75"/>
        <v>-2.8125728410694387E-2</v>
      </c>
      <c r="J139">
        <v>10</v>
      </c>
      <c r="K139">
        <f t="shared" ca="1" si="81"/>
        <v>7.1999999999999984</v>
      </c>
      <c r="L139">
        <f t="shared" ca="1" si="76"/>
        <v>0</v>
      </c>
      <c r="M139">
        <f t="shared" ca="1" si="76"/>
        <v>0</v>
      </c>
      <c r="N139">
        <f t="shared" ca="1" si="76"/>
        <v>0</v>
      </c>
      <c r="O139">
        <f t="shared" ca="1" si="76"/>
        <v>0</v>
      </c>
      <c r="P139">
        <f t="shared" ca="1" si="76"/>
        <v>0</v>
      </c>
      <c r="Q139">
        <f t="shared" ca="1" si="76"/>
        <v>0</v>
      </c>
      <c r="R139">
        <f t="shared" ca="1" si="76"/>
        <v>0</v>
      </c>
      <c r="S139">
        <f t="shared" ca="1" si="76"/>
        <v>0</v>
      </c>
      <c r="T139">
        <f t="shared" ca="1" si="76"/>
        <v>-2.8125728410694387E-2</v>
      </c>
      <c r="U139">
        <f t="shared" ca="1" si="76"/>
        <v>1.0568014568213888</v>
      </c>
      <c r="V139">
        <f t="shared" ca="1" si="76"/>
        <v>-2.8625728410694388E-2</v>
      </c>
      <c r="W139">
        <f t="shared" ca="1" si="76"/>
        <v>0</v>
      </c>
      <c r="X139">
        <f t="shared" ca="1" si="76"/>
        <v>0</v>
      </c>
      <c r="Y139">
        <f t="shared" ca="1" si="76"/>
        <v>0</v>
      </c>
      <c r="Z139">
        <f t="shared" ca="1" si="76"/>
        <v>0</v>
      </c>
      <c r="AA139">
        <f t="shared" ca="1" si="76"/>
        <v>0</v>
      </c>
      <c r="AB139">
        <f t="shared" ca="1" si="77"/>
        <v>0</v>
      </c>
      <c r="AC139">
        <f t="shared" ca="1" si="77"/>
        <v>0</v>
      </c>
      <c r="AD139">
        <f t="shared" ca="1" si="77"/>
        <v>0</v>
      </c>
      <c r="AE139">
        <f t="shared" ca="1" si="77"/>
        <v>0</v>
      </c>
      <c r="AF139">
        <f t="shared" ca="1" si="77"/>
        <v>0</v>
      </c>
      <c r="AG139">
        <f t="shared" ca="1" si="77"/>
        <v>0</v>
      </c>
      <c r="AH139">
        <f t="shared" ca="1" si="77"/>
        <v>0</v>
      </c>
      <c r="AI139">
        <f t="shared" ca="1" si="77"/>
        <v>0</v>
      </c>
      <c r="AJ139">
        <f t="shared" ca="1" si="77"/>
        <v>0</v>
      </c>
      <c r="AK139">
        <f t="shared" ca="1" si="77"/>
        <v>0</v>
      </c>
      <c r="AL139">
        <f t="shared" ca="1" si="77"/>
        <v>0</v>
      </c>
      <c r="AM139">
        <f t="shared" ca="1" si="77"/>
        <v>0</v>
      </c>
      <c r="AN139">
        <f t="shared" ca="1" si="77"/>
        <v>0</v>
      </c>
      <c r="AO139">
        <f t="shared" ca="1" si="77"/>
        <v>0</v>
      </c>
      <c r="AP139">
        <f t="shared" ca="1" si="77"/>
        <v>0</v>
      </c>
      <c r="AQ139">
        <f t="shared" ca="1" si="77"/>
        <v>0</v>
      </c>
      <c r="AR139">
        <f t="shared" ca="1" si="78"/>
        <v>0</v>
      </c>
      <c r="AS139">
        <f t="shared" ca="1" si="78"/>
        <v>0</v>
      </c>
      <c r="AT139">
        <f t="shared" ca="1" si="78"/>
        <v>0</v>
      </c>
      <c r="AU139">
        <f t="shared" ca="1" si="78"/>
        <v>0</v>
      </c>
      <c r="AV139">
        <f t="shared" ca="1" si="78"/>
        <v>0</v>
      </c>
      <c r="AW139">
        <f t="shared" ca="1" si="78"/>
        <v>0</v>
      </c>
      <c r="AX139">
        <f t="shared" ca="1" si="78"/>
        <v>0</v>
      </c>
      <c r="AY139">
        <f t="shared" ca="1" si="78"/>
        <v>0</v>
      </c>
      <c r="AZ139">
        <f t="shared" ca="1" si="78"/>
        <v>0</v>
      </c>
      <c r="BA139">
        <f t="shared" ca="1" si="78"/>
        <v>0</v>
      </c>
      <c r="BB139">
        <f t="shared" ca="1" si="78"/>
        <v>0</v>
      </c>
      <c r="BC139">
        <f t="shared" ca="1" si="78"/>
        <v>0</v>
      </c>
      <c r="BD139">
        <f t="shared" ca="1" si="78"/>
        <v>0</v>
      </c>
      <c r="BE139">
        <f t="shared" ca="1" si="78"/>
        <v>0</v>
      </c>
      <c r="BF139">
        <f t="shared" ca="1" si="78"/>
        <v>0</v>
      </c>
      <c r="BG139">
        <f t="shared" ca="1" si="78"/>
        <v>0</v>
      </c>
      <c r="BH139">
        <f t="shared" ca="1" si="79"/>
        <v>0</v>
      </c>
    </row>
    <row r="140" spans="2:60" x14ac:dyDescent="0.2">
      <c r="B140">
        <f ca="1">1/2*sigma^2*K140^(2*$B$18)</f>
        <v>3.4266543864864185</v>
      </c>
      <c r="C140">
        <f t="shared" ca="1" si="80"/>
        <v>7.9199999999999979E-2</v>
      </c>
      <c r="D140">
        <f t="shared" ca="1" si="72"/>
        <v>-0.01</v>
      </c>
      <c r="F140">
        <f t="shared" ca="1" si="73"/>
        <v>-3.3325293079537216E-2</v>
      </c>
      <c r="G140">
        <f t="shared" ca="1" si="74"/>
        <v>1.0661505861590745</v>
      </c>
      <c r="H140">
        <f t="shared" ca="1" si="75"/>
        <v>-3.2775293079537221E-2</v>
      </c>
      <c r="J140">
        <v>11</v>
      </c>
      <c r="K140">
        <f t="shared" ca="1" si="81"/>
        <v>7.9199999999999982</v>
      </c>
      <c r="L140">
        <f t="shared" ca="1" si="76"/>
        <v>0</v>
      </c>
      <c r="M140">
        <f t="shared" ca="1" si="76"/>
        <v>0</v>
      </c>
      <c r="N140">
        <f t="shared" ca="1" si="76"/>
        <v>0</v>
      </c>
      <c r="O140">
        <f t="shared" ca="1" si="76"/>
        <v>0</v>
      </c>
      <c r="P140">
        <f t="shared" ca="1" si="76"/>
        <v>0</v>
      </c>
      <c r="Q140">
        <f t="shared" ca="1" si="76"/>
        <v>0</v>
      </c>
      <c r="R140">
        <f t="shared" ca="1" si="76"/>
        <v>0</v>
      </c>
      <c r="S140">
        <f t="shared" ca="1" si="76"/>
        <v>0</v>
      </c>
      <c r="T140">
        <f t="shared" ca="1" si="76"/>
        <v>0</v>
      </c>
      <c r="U140">
        <f t="shared" ca="1" si="76"/>
        <v>-3.2775293079537221E-2</v>
      </c>
      <c r="V140">
        <f t="shared" ca="1" si="76"/>
        <v>1.0661505861590745</v>
      </c>
      <c r="W140">
        <f t="shared" ca="1" si="76"/>
        <v>-3.3325293079537216E-2</v>
      </c>
      <c r="X140">
        <f t="shared" ca="1" si="76"/>
        <v>0</v>
      </c>
      <c r="Y140">
        <f t="shared" ca="1" si="76"/>
        <v>0</v>
      </c>
      <c r="Z140">
        <f t="shared" ca="1" si="76"/>
        <v>0</v>
      </c>
      <c r="AA140">
        <f t="shared" ca="1" si="76"/>
        <v>0</v>
      </c>
      <c r="AB140">
        <f t="shared" ca="1" si="77"/>
        <v>0</v>
      </c>
      <c r="AC140">
        <f t="shared" ca="1" si="77"/>
        <v>0</v>
      </c>
      <c r="AD140">
        <f t="shared" ca="1" si="77"/>
        <v>0</v>
      </c>
      <c r="AE140">
        <f t="shared" ca="1" si="77"/>
        <v>0</v>
      </c>
      <c r="AF140">
        <f t="shared" ca="1" si="77"/>
        <v>0</v>
      </c>
      <c r="AG140">
        <f t="shared" ca="1" si="77"/>
        <v>0</v>
      </c>
      <c r="AH140">
        <f t="shared" ca="1" si="77"/>
        <v>0</v>
      </c>
      <c r="AI140">
        <f t="shared" ca="1" si="77"/>
        <v>0</v>
      </c>
      <c r="AJ140">
        <f t="shared" ca="1" si="77"/>
        <v>0</v>
      </c>
      <c r="AK140">
        <f t="shared" ca="1" si="77"/>
        <v>0</v>
      </c>
      <c r="AL140">
        <f t="shared" ca="1" si="77"/>
        <v>0</v>
      </c>
      <c r="AM140">
        <f t="shared" ca="1" si="77"/>
        <v>0</v>
      </c>
      <c r="AN140">
        <f t="shared" ca="1" si="77"/>
        <v>0</v>
      </c>
      <c r="AO140">
        <f t="shared" ca="1" si="77"/>
        <v>0</v>
      </c>
      <c r="AP140">
        <f t="shared" ca="1" si="77"/>
        <v>0</v>
      </c>
      <c r="AQ140">
        <f t="shared" ca="1" si="77"/>
        <v>0</v>
      </c>
      <c r="AR140">
        <f t="shared" ca="1" si="78"/>
        <v>0</v>
      </c>
      <c r="AS140">
        <f t="shared" ca="1" si="78"/>
        <v>0</v>
      </c>
      <c r="AT140">
        <f t="shared" ca="1" si="78"/>
        <v>0</v>
      </c>
      <c r="AU140">
        <f t="shared" ca="1" si="78"/>
        <v>0</v>
      </c>
      <c r="AV140">
        <f t="shared" ca="1" si="78"/>
        <v>0</v>
      </c>
      <c r="AW140">
        <f t="shared" ca="1" si="78"/>
        <v>0</v>
      </c>
      <c r="AX140">
        <f t="shared" ca="1" si="78"/>
        <v>0</v>
      </c>
      <c r="AY140">
        <f t="shared" ca="1" si="78"/>
        <v>0</v>
      </c>
      <c r="AZ140">
        <f t="shared" ca="1" si="78"/>
        <v>0</v>
      </c>
      <c r="BA140">
        <f t="shared" ca="1" si="78"/>
        <v>0</v>
      </c>
      <c r="BB140">
        <f t="shared" ca="1" si="78"/>
        <v>0</v>
      </c>
      <c r="BC140">
        <f t="shared" ca="1" si="78"/>
        <v>0</v>
      </c>
      <c r="BD140">
        <f t="shared" ca="1" si="78"/>
        <v>0</v>
      </c>
      <c r="BE140">
        <f t="shared" ca="1" si="78"/>
        <v>0</v>
      </c>
      <c r="BF140">
        <f t="shared" ca="1" si="78"/>
        <v>0</v>
      </c>
      <c r="BG140">
        <f t="shared" ca="1" si="78"/>
        <v>0</v>
      </c>
      <c r="BH140">
        <f t="shared" ca="1" si="79"/>
        <v>0</v>
      </c>
    </row>
    <row r="141" spans="2:60" x14ac:dyDescent="0.2">
      <c r="B141">
        <f ca="1">1/2*sigma^2*K141^(2*$B$18)</f>
        <v>3.9385104396558321</v>
      </c>
      <c r="C141">
        <f t="shared" ca="1" si="80"/>
        <v>8.6399999999999991E-2</v>
      </c>
      <c r="D141">
        <f t="shared" ca="1" si="72"/>
        <v>-0.01</v>
      </c>
      <c r="F141">
        <f t="shared" ca="1" si="73"/>
        <v>-3.8287176308408881E-2</v>
      </c>
      <c r="G141">
        <f t="shared" ca="1" si="74"/>
        <v>1.0760243526168178</v>
      </c>
      <c r="H141">
        <f t="shared" ca="1" si="75"/>
        <v>-3.7687176308408878E-2</v>
      </c>
      <c r="J141">
        <v>12</v>
      </c>
      <c r="K141">
        <f t="shared" ca="1" si="81"/>
        <v>8.6399999999999988</v>
      </c>
      <c r="L141">
        <f t="shared" ca="1" si="76"/>
        <v>0</v>
      </c>
      <c r="M141">
        <f t="shared" ca="1" si="76"/>
        <v>0</v>
      </c>
      <c r="N141">
        <f t="shared" ca="1" si="76"/>
        <v>0</v>
      </c>
      <c r="O141">
        <f t="shared" ca="1" si="76"/>
        <v>0</v>
      </c>
      <c r="P141">
        <f t="shared" ca="1" si="76"/>
        <v>0</v>
      </c>
      <c r="Q141">
        <f t="shared" ca="1" si="76"/>
        <v>0</v>
      </c>
      <c r="R141">
        <f t="shared" ca="1" si="76"/>
        <v>0</v>
      </c>
      <c r="S141">
        <f t="shared" ca="1" si="76"/>
        <v>0</v>
      </c>
      <c r="T141">
        <f t="shared" ca="1" si="76"/>
        <v>0</v>
      </c>
      <c r="U141">
        <f t="shared" ca="1" si="76"/>
        <v>0</v>
      </c>
      <c r="V141">
        <f t="shared" ca="1" si="76"/>
        <v>-3.7687176308408878E-2</v>
      </c>
      <c r="W141">
        <f t="shared" ca="1" si="76"/>
        <v>1.0760243526168178</v>
      </c>
      <c r="X141">
        <f t="shared" ca="1" si="76"/>
        <v>-3.8287176308408881E-2</v>
      </c>
      <c r="Y141">
        <f t="shared" ca="1" si="76"/>
        <v>0</v>
      </c>
      <c r="Z141">
        <f t="shared" ca="1" si="76"/>
        <v>0</v>
      </c>
      <c r="AA141">
        <f t="shared" ca="1" si="76"/>
        <v>0</v>
      </c>
      <c r="AB141">
        <f t="shared" ca="1" si="77"/>
        <v>0</v>
      </c>
      <c r="AC141">
        <f t="shared" ca="1" si="77"/>
        <v>0</v>
      </c>
      <c r="AD141">
        <f t="shared" ca="1" si="77"/>
        <v>0</v>
      </c>
      <c r="AE141">
        <f t="shared" ca="1" si="77"/>
        <v>0</v>
      </c>
      <c r="AF141">
        <f t="shared" ca="1" si="77"/>
        <v>0</v>
      </c>
      <c r="AG141">
        <f t="shared" ca="1" si="77"/>
        <v>0</v>
      </c>
      <c r="AH141">
        <f t="shared" ca="1" si="77"/>
        <v>0</v>
      </c>
      <c r="AI141">
        <f t="shared" ca="1" si="77"/>
        <v>0</v>
      </c>
      <c r="AJ141">
        <f t="shared" ca="1" si="77"/>
        <v>0</v>
      </c>
      <c r="AK141">
        <f t="shared" ca="1" si="77"/>
        <v>0</v>
      </c>
      <c r="AL141">
        <f t="shared" ca="1" si="77"/>
        <v>0</v>
      </c>
      <c r="AM141">
        <f t="shared" ca="1" si="77"/>
        <v>0</v>
      </c>
      <c r="AN141">
        <f t="shared" ca="1" si="77"/>
        <v>0</v>
      </c>
      <c r="AO141">
        <f t="shared" ca="1" si="77"/>
        <v>0</v>
      </c>
      <c r="AP141">
        <f t="shared" ca="1" si="77"/>
        <v>0</v>
      </c>
      <c r="AQ141">
        <f t="shared" ca="1" si="77"/>
        <v>0</v>
      </c>
      <c r="AR141">
        <f t="shared" ca="1" si="78"/>
        <v>0</v>
      </c>
      <c r="AS141">
        <f t="shared" ca="1" si="78"/>
        <v>0</v>
      </c>
      <c r="AT141">
        <f t="shared" ca="1" si="78"/>
        <v>0</v>
      </c>
      <c r="AU141">
        <f t="shared" ca="1" si="78"/>
        <v>0</v>
      </c>
      <c r="AV141">
        <f t="shared" ca="1" si="78"/>
        <v>0</v>
      </c>
      <c r="AW141">
        <f t="shared" ca="1" si="78"/>
        <v>0</v>
      </c>
      <c r="AX141">
        <f t="shared" ca="1" si="78"/>
        <v>0</v>
      </c>
      <c r="AY141">
        <f t="shared" ca="1" si="78"/>
        <v>0</v>
      </c>
      <c r="AZ141">
        <f t="shared" ca="1" si="78"/>
        <v>0</v>
      </c>
      <c r="BA141">
        <f t="shared" ca="1" si="78"/>
        <v>0</v>
      </c>
      <c r="BB141">
        <f t="shared" ca="1" si="78"/>
        <v>0</v>
      </c>
      <c r="BC141">
        <f t="shared" ca="1" si="78"/>
        <v>0</v>
      </c>
      <c r="BD141">
        <f t="shared" ca="1" si="78"/>
        <v>0</v>
      </c>
      <c r="BE141">
        <f t="shared" ca="1" si="78"/>
        <v>0</v>
      </c>
      <c r="BF141">
        <f t="shared" ca="1" si="78"/>
        <v>0</v>
      </c>
      <c r="BG141">
        <f t="shared" ca="1" si="78"/>
        <v>0</v>
      </c>
      <c r="BH141">
        <f t="shared" ca="1" si="79"/>
        <v>0</v>
      </c>
    </row>
    <row r="142" spans="2:60" x14ac:dyDescent="0.2">
      <c r="B142">
        <f ca="1">1/2*sigma^2*K142^(2*$B$18)</f>
        <v>4.4766317543374354</v>
      </c>
      <c r="C142">
        <f t="shared" ca="1" si="80"/>
        <v>9.3600000000000003E-2</v>
      </c>
      <c r="D142">
        <f t="shared" ca="1" si="72"/>
        <v>-0.01</v>
      </c>
      <c r="F142">
        <f t="shared" ca="1" si="73"/>
        <v>-4.3502389605878045E-2</v>
      </c>
      <c r="G142">
        <f t="shared" ca="1" si="74"/>
        <v>1.0864047792117562</v>
      </c>
      <c r="H142">
        <f t="shared" ca="1" si="75"/>
        <v>-4.2852389605878047E-2</v>
      </c>
      <c r="J142">
        <v>13</v>
      </c>
      <c r="K142">
        <f t="shared" ca="1" si="81"/>
        <v>9.36</v>
      </c>
      <c r="L142">
        <f t="shared" ca="1" si="76"/>
        <v>0</v>
      </c>
      <c r="M142">
        <f t="shared" ca="1" si="76"/>
        <v>0</v>
      </c>
      <c r="N142">
        <f t="shared" ca="1" si="76"/>
        <v>0</v>
      </c>
      <c r="O142">
        <f t="shared" ca="1" si="76"/>
        <v>0</v>
      </c>
      <c r="P142">
        <f t="shared" ca="1" si="76"/>
        <v>0</v>
      </c>
      <c r="Q142">
        <f t="shared" ca="1" si="76"/>
        <v>0</v>
      </c>
      <c r="R142">
        <f t="shared" ca="1" si="76"/>
        <v>0</v>
      </c>
      <c r="S142">
        <f t="shared" ca="1" si="76"/>
        <v>0</v>
      </c>
      <c r="T142">
        <f t="shared" ca="1" si="76"/>
        <v>0</v>
      </c>
      <c r="U142">
        <f t="shared" ca="1" si="76"/>
        <v>0</v>
      </c>
      <c r="V142">
        <f t="shared" ca="1" si="76"/>
        <v>0</v>
      </c>
      <c r="W142">
        <f t="shared" ca="1" si="76"/>
        <v>-4.2852389605878047E-2</v>
      </c>
      <c r="X142">
        <f t="shared" ca="1" si="76"/>
        <v>1.0864047792117562</v>
      </c>
      <c r="Y142">
        <f t="shared" ca="1" si="76"/>
        <v>-4.3502389605878045E-2</v>
      </c>
      <c r="Z142">
        <f t="shared" ca="1" si="76"/>
        <v>0</v>
      </c>
      <c r="AA142">
        <f t="shared" ca="1" si="76"/>
        <v>0</v>
      </c>
      <c r="AB142">
        <f t="shared" ca="1" si="77"/>
        <v>0</v>
      </c>
      <c r="AC142">
        <f t="shared" ca="1" si="77"/>
        <v>0</v>
      </c>
      <c r="AD142">
        <f t="shared" ca="1" si="77"/>
        <v>0</v>
      </c>
      <c r="AE142">
        <f t="shared" ca="1" si="77"/>
        <v>0</v>
      </c>
      <c r="AF142">
        <f t="shared" ca="1" si="77"/>
        <v>0</v>
      </c>
      <c r="AG142">
        <f t="shared" ca="1" si="77"/>
        <v>0</v>
      </c>
      <c r="AH142">
        <f t="shared" ca="1" si="77"/>
        <v>0</v>
      </c>
      <c r="AI142">
        <f t="shared" ca="1" si="77"/>
        <v>0</v>
      </c>
      <c r="AJ142">
        <f t="shared" ca="1" si="77"/>
        <v>0</v>
      </c>
      <c r="AK142">
        <f t="shared" ca="1" si="77"/>
        <v>0</v>
      </c>
      <c r="AL142">
        <f t="shared" ca="1" si="77"/>
        <v>0</v>
      </c>
      <c r="AM142">
        <f t="shared" ca="1" si="77"/>
        <v>0</v>
      </c>
      <c r="AN142">
        <f t="shared" ca="1" si="77"/>
        <v>0</v>
      </c>
      <c r="AO142">
        <f t="shared" ca="1" si="77"/>
        <v>0</v>
      </c>
      <c r="AP142">
        <f t="shared" ca="1" si="77"/>
        <v>0</v>
      </c>
      <c r="AQ142">
        <f t="shared" ca="1" si="77"/>
        <v>0</v>
      </c>
      <c r="AR142">
        <f t="shared" ca="1" si="78"/>
        <v>0</v>
      </c>
      <c r="AS142">
        <f t="shared" ca="1" si="78"/>
        <v>0</v>
      </c>
      <c r="AT142">
        <f t="shared" ca="1" si="78"/>
        <v>0</v>
      </c>
      <c r="AU142">
        <f t="shared" ca="1" si="78"/>
        <v>0</v>
      </c>
      <c r="AV142">
        <f t="shared" ca="1" si="78"/>
        <v>0</v>
      </c>
      <c r="AW142">
        <f t="shared" ca="1" si="78"/>
        <v>0</v>
      </c>
      <c r="AX142">
        <f t="shared" ca="1" si="78"/>
        <v>0</v>
      </c>
      <c r="AY142">
        <f t="shared" ca="1" si="78"/>
        <v>0</v>
      </c>
      <c r="AZ142">
        <f t="shared" ca="1" si="78"/>
        <v>0</v>
      </c>
      <c r="BA142">
        <f t="shared" ca="1" si="78"/>
        <v>0</v>
      </c>
      <c r="BB142">
        <f t="shared" ca="1" si="78"/>
        <v>0</v>
      </c>
      <c r="BC142">
        <f t="shared" ca="1" si="78"/>
        <v>0</v>
      </c>
      <c r="BD142">
        <f t="shared" ca="1" si="78"/>
        <v>0</v>
      </c>
      <c r="BE142">
        <f t="shared" ca="1" si="78"/>
        <v>0</v>
      </c>
      <c r="BF142">
        <f t="shared" ca="1" si="78"/>
        <v>0</v>
      </c>
      <c r="BG142">
        <f t="shared" ca="1" si="78"/>
        <v>0</v>
      </c>
      <c r="BH142">
        <f t="shared" ca="1" si="79"/>
        <v>0</v>
      </c>
    </row>
    <row r="143" spans="2:60" x14ac:dyDescent="0.2">
      <c r="B143">
        <f ca="1">1/2*sigma^2*K143^(2*$B$18)</f>
        <v>5.0401894897509045</v>
      </c>
      <c r="C143">
        <f t="shared" ca="1" si="80"/>
        <v>0.1008</v>
      </c>
      <c r="D143">
        <f t="shared" ca="1" si="72"/>
        <v>-0.01</v>
      </c>
      <c r="F143">
        <f t="shared" ca="1" si="73"/>
        <v>-4.8962938751455493E-2</v>
      </c>
      <c r="G143">
        <f t="shared" ca="1" si="74"/>
        <v>1.097275877502911</v>
      </c>
      <c r="H143">
        <f t="shared" ca="1" si="75"/>
        <v>-4.8262938751455486E-2</v>
      </c>
      <c r="J143">
        <v>14</v>
      </c>
      <c r="K143">
        <f t="shared" ca="1" si="81"/>
        <v>10.08</v>
      </c>
      <c r="L143">
        <f t="shared" ca="1" si="76"/>
        <v>0</v>
      </c>
      <c r="M143">
        <f t="shared" ca="1" si="76"/>
        <v>0</v>
      </c>
      <c r="N143">
        <f t="shared" ca="1" si="76"/>
        <v>0</v>
      </c>
      <c r="O143">
        <f t="shared" ca="1" si="76"/>
        <v>0</v>
      </c>
      <c r="P143">
        <f t="shared" ca="1" si="76"/>
        <v>0</v>
      </c>
      <c r="Q143">
        <f t="shared" ca="1" si="76"/>
        <v>0</v>
      </c>
      <c r="R143">
        <f t="shared" ca="1" si="76"/>
        <v>0</v>
      </c>
      <c r="S143">
        <f t="shared" ca="1" si="76"/>
        <v>0</v>
      </c>
      <c r="T143">
        <f t="shared" ca="1" si="76"/>
        <v>0</v>
      </c>
      <c r="U143">
        <f t="shared" ca="1" si="76"/>
        <v>0</v>
      </c>
      <c r="V143">
        <f t="shared" ca="1" si="76"/>
        <v>0</v>
      </c>
      <c r="W143">
        <f t="shared" ca="1" si="76"/>
        <v>0</v>
      </c>
      <c r="X143">
        <f t="shared" ca="1" si="76"/>
        <v>-4.8262938751455486E-2</v>
      </c>
      <c r="Y143">
        <f t="shared" ca="1" si="76"/>
        <v>1.097275877502911</v>
      </c>
      <c r="Z143">
        <f t="shared" ca="1" si="76"/>
        <v>-4.8962938751455493E-2</v>
      </c>
      <c r="AA143">
        <f t="shared" ca="1" si="76"/>
        <v>0</v>
      </c>
      <c r="AB143">
        <f t="shared" ca="1" si="77"/>
        <v>0</v>
      </c>
      <c r="AC143">
        <f t="shared" ca="1" si="77"/>
        <v>0</v>
      </c>
      <c r="AD143">
        <f t="shared" ca="1" si="77"/>
        <v>0</v>
      </c>
      <c r="AE143">
        <f t="shared" ca="1" si="77"/>
        <v>0</v>
      </c>
      <c r="AF143">
        <f t="shared" ca="1" si="77"/>
        <v>0</v>
      </c>
      <c r="AG143">
        <f t="shared" ca="1" si="77"/>
        <v>0</v>
      </c>
      <c r="AH143">
        <f t="shared" ca="1" si="77"/>
        <v>0</v>
      </c>
      <c r="AI143">
        <f t="shared" ca="1" si="77"/>
        <v>0</v>
      </c>
      <c r="AJ143">
        <f t="shared" ca="1" si="77"/>
        <v>0</v>
      </c>
      <c r="AK143">
        <f t="shared" ca="1" si="77"/>
        <v>0</v>
      </c>
      <c r="AL143">
        <f t="shared" ca="1" si="77"/>
        <v>0</v>
      </c>
      <c r="AM143">
        <f t="shared" ca="1" si="77"/>
        <v>0</v>
      </c>
      <c r="AN143">
        <f t="shared" ca="1" si="77"/>
        <v>0</v>
      </c>
      <c r="AO143">
        <f t="shared" ca="1" si="77"/>
        <v>0</v>
      </c>
      <c r="AP143">
        <f t="shared" ca="1" si="77"/>
        <v>0</v>
      </c>
      <c r="AQ143">
        <f t="shared" ca="1" si="77"/>
        <v>0</v>
      </c>
      <c r="AR143">
        <f t="shared" ca="1" si="78"/>
        <v>0</v>
      </c>
      <c r="AS143">
        <f t="shared" ca="1" si="78"/>
        <v>0</v>
      </c>
      <c r="AT143">
        <f t="shared" ca="1" si="78"/>
        <v>0</v>
      </c>
      <c r="AU143">
        <f t="shared" ca="1" si="78"/>
        <v>0</v>
      </c>
      <c r="AV143">
        <f t="shared" ca="1" si="78"/>
        <v>0</v>
      </c>
      <c r="AW143">
        <f t="shared" ca="1" si="78"/>
        <v>0</v>
      </c>
      <c r="AX143">
        <f t="shared" ca="1" si="78"/>
        <v>0</v>
      </c>
      <c r="AY143">
        <f t="shared" ca="1" si="78"/>
        <v>0</v>
      </c>
      <c r="AZ143">
        <f t="shared" ca="1" si="78"/>
        <v>0</v>
      </c>
      <c r="BA143">
        <f t="shared" ca="1" si="78"/>
        <v>0</v>
      </c>
      <c r="BB143">
        <f t="shared" ca="1" si="78"/>
        <v>0</v>
      </c>
      <c r="BC143">
        <f t="shared" ca="1" si="78"/>
        <v>0</v>
      </c>
      <c r="BD143">
        <f t="shared" ca="1" si="78"/>
        <v>0</v>
      </c>
      <c r="BE143">
        <f t="shared" ca="1" si="78"/>
        <v>0</v>
      </c>
      <c r="BF143">
        <f t="shared" ca="1" si="78"/>
        <v>0</v>
      </c>
      <c r="BG143">
        <f t="shared" ca="1" si="78"/>
        <v>0</v>
      </c>
      <c r="BH143">
        <f t="shared" ca="1" si="79"/>
        <v>0</v>
      </c>
    </row>
    <row r="144" spans="2:60" x14ac:dyDescent="0.2">
      <c r="B144">
        <f ca="1">1/2*sigma^2*K144^(2*$B$18)</f>
        <v>5.6284397535097721</v>
      </c>
      <c r="C144">
        <f t="shared" ca="1" si="80"/>
        <v>0.10800000000000001</v>
      </c>
      <c r="D144">
        <f t="shared" ca="1" si="72"/>
        <v>-0.01</v>
      </c>
      <c r="F144">
        <f t="shared" ca="1" si="73"/>
        <v>-5.4661648857154445E-2</v>
      </c>
      <c r="G144">
        <f t="shared" ca="1" si="74"/>
        <v>1.1086232977143089</v>
      </c>
      <c r="H144">
        <f t="shared" ca="1" si="75"/>
        <v>-5.3911648857154444E-2</v>
      </c>
      <c r="J144">
        <v>15</v>
      </c>
      <c r="K144">
        <f t="shared" ca="1" si="81"/>
        <v>10.8</v>
      </c>
      <c r="L144">
        <f t="shared" ca="1" si="76"/>
        <v>0</v>
      </c>
      <c r="M144">
        <f t="shared" ca="1" si="76"/>
        <v>0</v>
      </c>
      <c r="N144">
        <f t="shared" ca="1" si="76"/>
        <v>0</v>
      </c>
      <c r="O144">
        <f t="shared" ca="1" si="76"/>
        <v>0</v>
      </c>
      <c r="P144">
        <f t="shared" ca="1" si="76"/>
        <v>0</v>
      </c>
      <c r="Q144">
        <f t="shared" ca="1" si="76"/>
        <v>0</v>
      </c>
      <c r="R144">
        <f t="shared" ca="1" si="76"/>
        <v>0</v>
      </c>
      <c r="S144">
        <f t="shared" ca="1" si="76"/>
        <v>0</v>
      </c>
      <c r="T144">
        <f t="shared" ca="1" si="76"/>
        <v>0</v>
      </c>
      <c r="U144">
        <f t="shared" ca="1" si="76"/>
        <v>0</v>
      </c>
      <c r="V144">
        <f t="shared" ca="1" si="76"/>
        <v>0</v>
      </c>
      <c r="W144">
        <f t="shared" ca="1" si="76"/>
        <v>0</v>
      </c>
      <c r="X144">
        <f t="shared" ca="1" si="76"/>
        <v>0</v>
      </c>
      <c r="Y144">
        <f t="shared" ca="1" si="76"/>
        <v>-5.3911648857154444E-2</v>
      </c>
      <c r="Z144">
        <f t="shared" ca="1" si="76"/>
        <v>1.1086232977143089</v>
      </c>
      <c r="AA144">
        <f t="shared" ca="1" si="76"/>
        <v>-5.4661648857154445E-2</v>
      </c>
      <c r="AB144">
        <f t="shared" ca="1" si="77"/>
        <v>0</v>
      </c>
      <c r="AC144">
        <f t="shared" ca="1" si="77"/>
        <v>0</v>
      </c>
      <c r="AD144">
        <f t="shared" ca="1" si="77"/>
        <v>0</v>
      </c>
      <c r="AE144">
        <f t="shared" ca="1" si="77"/>
        <v>0</v>
      </c>
      <c r="AF144">
        <f t="shared" ca="1" si="77"/>
        <v>0</v>
      </c>
      <c r="AG144">
        <f t="shared" ca="1" si="77"/>
        <v>0</v>
      </c>
      <c r="AH144">
        <f t="shared" ca="1" si="77"/>
        <v>0</v>
      </c>
      <c r="AI144">
        <f t="shared" ca="1" si="77"/>
        <v>0</v>
      </c>
      <c r="AJ144">
        <f t="shared" ca="1" si="77"/>
        <v>0</v>
      </c>
      <c r="AK144">
        <f t="shared" ca="1" si="77"/>
        <v>0</v>
      </c>
      <c r="AL144">
        <f t="shared" ca="1" si="77"/>
        <v>0</v>
      </c>
      <c r="AM144">
        <f t="shared" ca="1" si="77"/>
        <v>0</v>
      </c>
      <c r="AN144">
        <f t="shared" ca="1" si="77"/>
        <v>0</v>
      </c>
      <c r="AO144">
        <f t="shared" ca="1" si="77"/>
        <v>0</v>
      </c>
      <c r="AP144">
        <f t="shared" ca="1" si="77"/>
        <v>0</v>
      </c>
      <c r="AQ144">
        <f t="shared" ca="1" si="77"/>
        <v>0</v>
      </c>
      <c r="AR144">
        <f t="shared" ca="1" si="78"/>
        <v>0</v>
      </c>
      <c r="AS144">
        <f t="shared" ca="1" si="78"/>
        <v>0</v>
      </c>
      <c r="AT144">
        <f t="shared" ca="1" si="78"/>
        <v>0</v>
      </c>
      <c r="AU144">
        <f t="shared" ca="1" si="78"/>
        <v>0</v>
      </c>
      <c r="AV144">
        <f t="shared" ca="1" si="78"/>
        <v>0</v>
      </c>
      <c r="AW144">
        <f t="shared" ca="1" si="78"/>
        <v>0</v>
      </c>
      <c r="AX144">
        <f t="shared" ca="1" si="78"/>
        <v>0</v>
      </c>
      <c r="AY144">
        <f t="shared" ca="1" si="78"/>
        <v>0</v>
      </c>
      <c r="AZ144">
        <f t="shared" ca="1" si="78"/>
        <v>0</v>
      </c>
      <c r="BA144">
        <f t="shared" ca="1" si="78"/>
        <v>0</v>
      </c>
      <c r="BB144">
        <f t="shared" ca="1" si="78"/>
        <v>0</v>
      </c>
      <c r="BC144">
        <f t="shared" ca="1" si="78"/>
        <v>0</v>
      </c>
      <c r="BD144">
        <f t="shared" ca="1" si="78"/>
        <v>0</v>
      </c>
      <c r="BE144">
        <f t="shared" ca="1" si="78"/>
        <v>0</v>
      </c>
      <c r="BF144">
        <f t="shared" ca="1" si="78"/>
        <v>0</v>
      </c>
      <c r="BG144">
        <f t="shared" ca="1" si="78"/>
        <v>0</v>
      </c>
      <c r="BH144">
        <f t="shared" ca="1" si="79"/>
        <v>0</v>
      </c>
    </row>
    <row r="145" spans="2:60" x14ac:dyDescent="0.2">
      <c r="B145">
        <f ca="1">1/2*sigma^2*K145^(2*$B$18)</f>
        <v>6.2407096804046676</v>
      </c>
      <c r="C145">
        <f t="shared" ca="1" si="80"/>
        <v>0.11520000000000001</v>
      </c>
      <c r="D145">
        <f t="shared" ca="1" si="72"/>
        <v>-0.01</v>
      </c>
      <c r="F145">
        <f t="shared" ca="1" si="73"/>
        <v>-6.0592030096495643E-2</v>
      </c>
      <c r="G145">
        <f t="shared" ca="1" si="74"/>
        <v>1.1204340601929914</v>
      </c>
      <c r="H145">
        <f t="shared" ca="1" si="75"/>
        <v>-5.9792030096495648E-2</v>
      </c>
      <c r="J145">
        <v>16</v>
      </c>
      <c r="K145">
        <f t="shared" ca="1" si="81"/>
        <v>11.520000000000001</v>
      </c>
      <c r="L145">
        <f t="shared" ca="1" si="76"/>
        <v>0</v>
      </c>
      <c r="M145">
        <f t="shared" ca="1" si="76"/>
        <v>0</v>
      </c>
      <c r="N145">
        <f t="shared" ca="1" si="76"/>
        <v>0</v>
      </c>
      <c r="O145">
        <f t="shared" ca="1" si="76"/>
        <v>0</v>
      </c>
      <c r="P145">
        <f t="shared" ca="1" si="76"/>
        <v>0</v>
      </c>
      <c r="Q145">
        <f t="shared" ca="1" si="76"/>
        <v>0</v>
      </c>
      <c r="R145">
        <f t="shared" ca="1" si="76"/>
        <v>0</v>
      </c>
      <c r="S145">
        <f t="shared" ca="1" si="76"/>
        <v>0</v>
      </c>
      <c r="T145">
        <f t="shared" ca="1" si="76"/>
        <v>0</v>
      </c>
      <c r="U145">
        <f t="shared" ca="1" si="76"/>
        <v>0</v>
      </c>
      <c r="V145">
        <f t="shared" ca="1" si="76"/>
        <v>0</v>
      </c>
      <c r="W145">
        <f t="shared" ca="1" si="76"/>
        <v>0</v>
      </c>
      <c r="X145">
        <f t="shared" ca="1" si="76"/>
        <v>0</v>
      </c>
      <c r="Y145">
        <f t="shared" ca="1" si="76"/>
        <v>0</v>
      </c>
      <c r="Z145">
        <f t="shared" ca="1" si="76"/>
        <v>-5.9792030096495648E-2</v>
      </c>
      <c r="AA145">
        <f t="shared" ref="V145:AK160" ca="1" si="82">IF($J145=AA$128,OFFSET($G$129,$J145,0),IF($J145=AA$128+1,OFFSET($H$129,$J145,0),IF($J145+1=AA$128,OFFSET($F$129,$J145,0),0)))</f>
        <v>1.1204340601929914</v>
      </c>
      <c r="AB145">
        <f t="shared" ca="1" si="82"/>
        <v>-6.0592030096495643E-2</v>
      </c>
      <c r="AC145">
        <f t="shared" ca="1" si="82"/>
        <v>0</v>
      </c>
      <c r="AD145">
        <f t="shared" ca="1" si="82"/>
        <v>0</v>
      </c>
      <c r="AE145">
        <f t="shared" ca="1" si="82"/>
        <v>0</v>
      </c>
      <c r="AF145">
        <f t="shared" ca="1" si="77"/>
        <v>0</v>
      </c>
      <c r="AG145">
        <f t="shared" ca="1" si="77"/>
        <v>0</v>
      </c>
      <c r="AH145">
        <f t="shared" ca="1" si="77"/>
        <v>0</v>
      </c>
      <c r="AI145">
        <f t="shared" ca="1" si="77"/>
        <v>0</v>
      </c>
      <c r="AJ145">
        <f t="shared" ca="1" si="77"/>
        <v>0</v>
      </c>
      <c r="AK145">
        <f t="shared" ca="1" si="77"/>
        <v>0</v>
      </c>
      <c r="AL145">
        <f t="shared" ca="1" si="77"/>
        <v>0</v>
      </c>
      <c r="AM145">
        <f t="shared" ca="1" si="77"/>
        <v>0</v>
      </c>
      <c r="AN145">
        <f t="shared" ca="1" si="77"/>
        <v>0</v>
      </c>
      <c r="AO145">
        <f t="shared" ca="1" si="77"/>
        <v>0</v>
      </c>
      <c r="AP145">
        <f t="shared" ca="1" si="77"/>
        <v>0</v>
      </c>
      <c r="AQ145">
        <f t="shared" ca="1" si="77"/>
        <v>0</v>
      </c>
      <c r="AR145">
        <f t="shared" ca="1" si="78"/>
        <v>0</v>
      </c>
      <c r="AS145">
        <f t="shared" ca="1" si="78"/>
        <v>0</v>
      </c>
      <c r="AT145">
        <f t="shared" ca="1" si="78"/>
        <v>0</v>
      </c>
      <c r="AU145">
        <f t="shared" ca="1" si="78"/>
        <v>0</v>
      </c>
      <c r="AV145">
        <f t="shared" ca="1" si="78"/>
        <v>0</v>
      </c>
      <c r="AW145">
        <f t="shared" ca="1" si="78"/>
        <v>0</v>
      </c>
      <c r="AX145">
        <f t="shared" ca="1" si="78"/>
        <v>0</v>
      </c>
      <c r="AY145">
        <f t="shared" ca="1" si="78"/>
        <v>0</v>
      </c>
      <c r="AZ145">
        <f t="shared" ca="1" si="78"/>
        <v>0</v>
      </c>
      <c r="BA145">
        <f t="shared" ca="1" si="78"/>
        <v>0</v>
      </c>
      <c r="BB145">
        <f t="shared" ca="1" si="78"/>
        <v>0</v>
      </c>
      <c r="BC145">
        <f t="shared" ca="1" si="78"/>
        <v>0</v>
      </c>
      <c r="BD145">
        <f t="shared" ca="1" si="78"/>
        <v>0</v>
      </c>
      <c r="BE145">
        <f t="shared" ca="1" si="78"/>
        <v>0</v>
      </c>
      <c r="BF145">
        <f t="shared" ca="1" si="78"/>
        <v>0</v>
      </c>
      <c r="BG145">
        <f t="shared" ref="AZ145:BH160" ca="1" si="83">IF($J145=BG$128,OFFSET($G$129,$J145,0),IF($J145=BG$128+1,OFFSET($H$129,$J145,0),IF($J145+1=BG$128,OFFSET($F$129,$J145,0),0)))</f>
        <v>0</v>
      </c>
      <c r="BH145">
        <f t="shared" ca="1" si="83"/>
        <v>0</v>
      </c>
    </row>
    <row r="146" spans="2:60" x14ac:dyDescent="0.2">
      <c r="B146">
        <f ca="1">1/2*sigma^2*K146^(2*$B$18)</f>
        <v>6.8763865392514809</v>
      </c>
      <c r="C146">
        <f t="shared" ca="1" si="80"/>
        <v>0.12240000000000002</v>
      </c>
      <c r="D146">
        <f t="shared" ca="1" si="72"/>
        <v>-0.01</v>
      </c>
      <c r="F146">
        <f t="shared" ca="1" si="73"/>
        <v>-6.6748172639385428E-2</v>
      </c>
      <c r="G146">
        <f t="shared" ca="1" si="74"/>
        <v>1.1326963452787711</v>
      </c>
      <c r="H146">
        <f t="shared" ca="1" si="75"/>
        <v>-6.5898172639385438E-2</v>
      </c>
      <c r="J146">
        <v>17</v>
      </c>
      <c r="K146">
        <f t="shared" ca="1" si="81"/>
        <v>12.240000000000002</v>
      </c>
      <c r="L146">
        <f t="shared" ref="L146:AA161" ca="1" si="84">IF($J146=L$128,OFFSET($G$129,$J146,0),IF($J146=L$128+1,OFFSET($H$129,$J146,0),IF($J146+1=L$128,OFFSET($F$129,$J146,0),0)))</f>
        <v>0</v>
      </c>
      <c r="M146">
        <f t="shared" ca="1" si="84"/>
        <v>0</v>
      </c>
      <c r="N146">
        <f t="shared" ca="1" si="84"/>
        <v>0</v>
      </c>
      <c r="O146">
        <f t="shared" ca="1" si="84"/>
        <v>0</v>
      </c>
      <c r="P146">
        <f t="shared" ca="1" si="84"/>
        <v>0</v>
      </c>
      <c r="Q146">
        <f t="shared" ca="1" si="84"/>
        <v>0</v>
      </c>
      <c r="R146">
        <f t="shared" ca="1" si="84"/>
        <v>0</v>
      </c>
      <c r="S146">
        <f t="shared" ca="1" si="84"/>
        <v>0</v>
      </c>
      <c r="T146">
        <f t="shared" ca="1" si="84"/>
        <v>0</v>
      </c>
      <c r="U146">
        <f t="shared" ca="1" si="84"/>
        <v>0</v>
      </c>
      <c r="V146">
        <f t="shared" ca="1" si="82"/>
        <v>0</v>
      </c>
      <c r="W146">
        <f t="shared" ca="1" si="82"/>
        <v>0</v>
      </c>
      <c r="X146">
        <f t="shared" ca="1" si="82"/>
        <v>0</v>
      </c>
      <c r="Y146">
        <f t="shared" ca="1" si="82"/>
        <v>0</v>
      </c>
      <c r="Z146">
        <f t="shared" ca="1" si="82"/>
        <v>0</v>
      </c>
      <c r="AA146">
        <f t="shared" ca="1" si="82"/>
        <v>-6.5898172639385438E-2</v>
      </c>
      <c r="AB146">
        <f t="shared" ca="1" si="82"/>
        <v>1.1326963452787711</v>
      </c>
      <c r="AC146">
        <f t="shared" ca="1" si="82"/>
        <v>-6.6748172639385428E-2</v>
      </c>
      <c r="AD146">
        <f t="shared" ca="1" si="82"/>
        <v>0</v>
      </c>
      <c r="AE146">
        <f t="shared" ca="1" si="82"/>
        <v>0</v>
      </c>
      <c r="AF146">
        <f t="shared" ca="1" si="82"/>
        <v>0</v>
      </c>
      <c r="AG146">
        <f t="shared" ca="1" si="82"/>
        <v>0</v>
      </c>
      <c r="AH146">
        <f t="shared" ca="1" si="82"/>
        <v>0</v>
      </c>
      <c r="AI146">
        <f t="shared" ca="1" si="82"/>
        <v>0</v>
      </c>
      <c r="AJ146">
        <f t="shared" ca="1" si="82"/>
        <v>0</v>
      </c>
      <c r="AK146">
        <f t="shared" ca="1" si="82"/>
        <v>0</v>
      </c>
      <c r="AL146">
        <f t="shared" ref="AL146:BA161" ca="1" si="85">IF($J146=AL$128,OFFSET($G$129,$J146,0),IF($J146=AL$128+1,OFFSET($H$129,$J146,0),IF($J146+1=AL$128,OFFSET($F$129,$J146,0),0)))</f>
        <v>0</v>
      </c>
      <c r="AM146">
        <f t="shared" ca="1" si="85"/>
        <v>0</v>
      </c>
      <c r="AN146">
        <f t="shared" ca="1" si="85"/>
        <v>0</v>
      </c>
      <c r="AO146">
        <f t="shared" ca="1" si="85"/>
        <v>0</v>
      </c>
      <c r="AP146">
        <f t="shared" ca="1" si="85"/>
        <v>0</v>
      </c>
      <c r="AQ146">
        <f t="shared" ca="1" si="85"/>
        <v>0</v>
      </c>
      <c r="AR146">
        <f t="shared" ca="1" si="85"/>
        <v>0</v>
      </c>
      <c r="AS146">
        <f t="shared" ca="1" si="85"/>
        <v>0</v>
      </c>
      <c r="AT146">
        <f t="shared" ca="1" si="85"/>
        <v>0</v>
      </c>
      <c r="AU146">
        <f t="shared" ca="1" si="85"/>
        <v>0</v>
      </c>
      <c r="AV146">
        <f t="shared" ca="1" si="85"/>
        <v>0</v>
      </c>
      <c r="AW146">
        <f t="shared" ca="1" si="85"/>
        <v>0</v>
      </c>
      <c r="AX146">
        <f t="shared" ca="1" si="85"/>
        <v>0</v>
      </c>
      <c r="AY146">
        <f t="shared" ca="1" si="85"/>
        <v>0</v>
      </c>
      <c r="AZ146">
        <f t="shared" ca="1" si="83"/>
        <v>0</v>
      </c>
      <c r="BA146">
        <f t="shared" ca="1" si="83"/>
        <v>0</v>
      </c>
      <c r="BB146">
        <f t="shared" ca="1" si="83"/>
        <v>0</v>
      </c>
      <c r="BC146">
        <f t="shared" ca="1" si="83"/>
        <v>0</v>
      </c>
      <c r="BD146">
        <f t="shared" ca="1" si="83"/>
        <v>0</v>
      </c>
      <c r="BE146">
        <f t="shared" ca="1" si="83"/>
        <v>0</v>
      </c>
      <c r="BF146">
        <f t="shared" ca="1" si="83"/>
        <v>0</v>
      </c>
      <c r="BG146">
        <f t="shared" ca="1" si="83"/>
        <v>0</v>
      </c>
      <c r="BH146">
        <f t="shared" ca="1" si="83"/>
        <v>0</v>
      </c>
    </row>
    <row r="147" spans="2:60" x14ac:dyDescent="0.2">
      <c r="B147">
        <f ca="1">1/2*sigma^2*K147^(2*$B$18)</f>
        <v>7.5349090660612568</v>
      </c>
      <c r="C147">
        <f t="shared" ca="1" si="80"/>
        <v>0.12960000000000002</v>
      </c>
      <c r="D147">
        <f t="shared" ca="1" si="72"/>
        <v>-0.01</v>
      </c>
      <c r="F147">
        <f t="shared" ca="1" si="73"/>
        <v>-7.3124663060004425E-2</v>
      </c>
      <c r="G147">
        <f t="shared" ca="1" si="74"/>
        <v>1.1453993261200088</v>
      </c>
      <c r="H147">
        <f t="shared" ca="1" si="75"/>
        <v>-7.2224663060004413E-2</v>
      </c>
      <c r="J147">
        <v>18</v>
      </c>
      <c r="K147">
        <f t="shared" ca="1" si="81"/>
        <v>12.960000000000003</v>
      </c>
      <c r="L147">
        <f t="shared" ca="1" si="84"/>
        <v>0</v>
      </c>
      <c r="M147">
        <f t="shared" ca="1" si="84"/>
        <v>0</v>
      </c>
      <c r="N147">
        <f t="shared" ca="1" si="84"/>
        <v>0</v>
      </c>
      <c r="O147">
        <f t="shared" ca="1" si="84"/>
        <v>0</v>
      </c>
      <c r="P147">
        <f t="shared" ca="1" si="84"/>
        <v>0</v>
      </c>
      <c r="Q147">
        <f t="shared" ca="1" si="84"/>
        <v>0</v>
      </c>
      <c r="R147">
        <f t="shared" ca="1" si="84"/>
        <v>0</v>
      </c>
      <c r="S147">
        <f t="shared" ca="1" si="84"/>
        <v>0</v>
      </c>
      <c r="T147">
        <f t="shared" ca="1" si="84"/>
        <v>0</v>
      </c>
      <c r="U147">
        <f t="shared" ca="1" si="84"/>
        <v>0</v>
      </c>
      <c r="V147">
        <f t="shared" ca="1" si="82"/>
        <v>0</v>
      </c>
      <c r="W147">
        <f t="shared" ca="1" si="82"/>
        <v>0</v>
      </c>
      <c r="X147">
        <f t="shared" ca="1" si="82"/>
        <v>0</v>
      </c>
      <c r="Y147">
        <f t="shared" ca="1" si="82"/>
        <v>0</v>
      </c>
      <c r="Z147">
        <f t="shared" ca="1" si="82"/>
        <v>0</v>
      </c>
      <c r="AA147">
        <f t="shared" ca="1" si="82"/>
        <v>0</v>
      </c>
      <c r="AB147">
        <f t="shared" ca="1" si="82"/>
        <v>-7.2224663060004413E-2</v>
      </c>
      <c r="AC147">
        <f t="shared" ca="1" si="82"/>
        <v>1.1453993261200088</v>
      </c>
      <c r="AD147">
        <f t="shared" ca="1" si="82"/>
        <v>-7.3124663060004425E-2</v>
      </c>
      <c r="AE147">
        <f t="shared" ca="1" si="82"/>
        <v>0</v>
      </c>
      <c r="AF147">
        <f t="shared" ca="1" si="82"/>
        <v>0</v>
      </c>
      <c r="AG147">
        <f t="shared" ca="1" si="82"/>
        <v>0</v>
      </c>
      <c r="AH147">
        <f t="shared" ca="1" si="82"/>
        <v>0</v>
      </c>
      <c r="AI147">
        <f t="shared" ca="1" si="82"/>
        <v>0</v>
      </c>
      <c r="AJ147">
        <f t="shared" ca="1" si="82"/>
        <v>0</v>
      </c>
      <c r="AK147">
        <f t="shared" ca="1" si="82"/>
        <v>0</v>
      </c>
      <c r="AL147">
        <f t="shared" ca="1" si="85"/>
        <v>0</v>
      </c>
      <c r="AM147">
        <f t="shared" ca="1" si="85"/>
        <v>0</v>
      </c>
      <c r="AN147">
        <f t="shared" ca="1" si="85"/>
        <v>0</v>
      </c>
      <c r="AO147">
        <f t="shared" ca="1" si="85"/>
        <v>0</v>
      </c>
      <c r="AP147">
        <f t="shared" ca="1" si="85"/>
        <v>0</v>
      </c>
      <c r="AQ147">
        <f t="shared" ca="1" si="85"/>
        <v>0</v>
      </c>
      <c r="AR147">
        <f t="shared" ca="1" si="85"/>
        <v>0</v>
      </c>
      <c r="AS147">
        <f t="shared" ca="1" si="85"/>
        <v>0</v>
      </c>
      <c r="AT147">
        <f t="shared" ca="1" si="85"/>
        <v>0</v>
      </c>
      <c r="AU147">
        <f t="shared" ca="1" si="85"/>
        <v>0</v>
      </c>
      <c r="AV147">
        <f t="shared" ca="1" si="85"/>
        <v>0</v>
      </c>
      <c r="AW147">
        <f t="shared" ca="1" si="85"/>
        <v>0</v>
      </c>
      <c r="AX147">
        <f t="shared" ca="1" si="85"/>
        <v>0</v>
      </c>
      <c r="AY147">
        <f t="shared" ca="1" si="85"/>
        <v>0</v>
      </c>
      <c r="AZ147">
        <f t="shared" ca="1" si="83"/>
        <v>0</v>
      </c>
      <c r="BA147">
        <f t="shared" ca="1" si="83"/>
        <v>0</v>
      </c>
      <c r="BB147">
        <f t="shared" ca="1" si="83"/>
        <v>0</v>
      </c>
      <c r="BC147">
        <f t="shared" ca="1" si="83"/>
        <v>0</v>
      </c>
      <c r="BD147">
        <f t="shared" ca="1" si="83"/>
        <v>0</v>
      </c>
      <c r="BE147">
        <f t="shared" ca="1" si="83"/>
        <v>0</v>
      </c>
      <c r="BF147">
        <f t="shared" ca="1" si="83"/>
        <v>0</v>
      </c>
      <c r="BG147">
        <f t="shared" ca="1" si="83"/>
        <v>0</v>
      </c>
      <c r="BH147">
        <f t="shared" ca="1" si="83"/>
        <v>0</v>
      </c>
    </row>
    <row r="148" spans="2:60" x14ac:dyDescent="0.2">
      <c r="B148">
        <f ca="1">1/2*sigma^2*K148^(2*$B$18)</f>
        <v>8.2157604676956808</v>
      </c>
      <c r="C148">
        <f t="shared" ca="1" si="80"/>
        <v>0.13680000000000003</v>
      </c>
      <c r="D148">
        <f t="shared" ca="1" si="72"/>
        <v>-0.01</v>
      </c>
      <c r="F148">
        <f t="shared" ca="1" si="73"/>
        <v>-7.9716516856632738E-2</v>
      </c>
      <c r="G148">
        <f t="shared" ca="1" si="74"/>
        <v>1.1585330337132655</v>
      </c>
      <c r="H148">
        <f t="shared" ca="1" si="75"/>
        <v>-7.8766516856632732E-2</v>
      </c>
      <c r="J148">
        <v>19</v>
      </c>
      <c r="K148">
        <f t="shared" ca="1" si="81"/>
        <v>13.680000000000003</v>
      </c>
      <c r="L148">
        <f t="shared" ca="1" si="84"/>
        <v>0</v>
      </c>
      <c r="M148">
        <f t="shared" ca="1" si="84"/>
        <v>0</v>
      </c>
      <c r="N148">
        <f t="shared" ca="1" si="84"/>
        <v>0</v>
      </c>
      <c r="O148">
        <f t="shared" ca="1" si="84"/>
        <v>0</v>
      </c>
      <c r="P148">
        <f t="shared" ca="1" si="84"/>
        <v>0</v>
      </c>
      <c r="Q148">
        <f t="shared" ca="1" si="84"/>
        <v>0</v>
      </c>
      <c r="R148">
        <f t="shared" ca="1" si="84"/>
        <v>0</v>
      </c>
      <c r="S148">
        <f t="shared" ca="1" si="84"/>
        <v>0</v>
      </c>
      <c r="T148">
        <f t="shared" ca="1" si="84"/>
        <v>0</v>
      </c>
      <c r="U148">
        <f t="shared" ca="1" si="84"/>
        <v>0</v>
      </c>
      <c r="V148">
        <f t="shared" ca="1" si="82"/>
        <v>0</v>
      </c>
      <c r="W148">
        <f t="shared" ca="1" si="82"/>
        <v>0</v>
      </c>
      <c r="X148">
        <f t="shared" ca="1" si="82"/>
        <v>0</v>
      </c>
      <c r="Y148">
        <f t="shared" ca="1" si="82"/>
        <v>0</v>
      </c>
      <c r="Z148">
        <f t="shared" ca="1" si="82"/>
        <v>0</v>
      </c>
      <c r="AA148">
        <f t="shared" ca="1" si="82"/>
        <v>0</v>
      </c>
      <c r="AB148">
        <f t="shared" ca="1" si="82"/>
        <v>0</v>
      </c>
      <c r="AC148">
        <f t="shared" ca="1" si="82"/>
        <v>-7.8766516856632732E-2</v>
      </c>
      <c r="AD148">
        <f t="shared" ca="1" si="82"/>
        <v>1.1585330337132655</v>
      </c>
      <c r="AE148">
        <f t="shared" ca="1" si="82"/>
        <v>-7.9716516856632738E-2</v>
      </c>
      <c r="AF148">
        <f t="shared" ca="1" si="82"/>
        <v>0</v>
      </c>
      <c r="AG148">
        <f t="shared" ca="1" si="82"/>
        <v>0</v>
      </c>
      <c r="AH148">
        <f t="shared" ca="1" si="82"/>
        <v>0</v>
      </c>
      <c r="AI148">
        <f t="shared" ca="1" si="82"/>
        <v>0</v>
      </c>
      <c r="AJ148">
        <f t="shared" ca="1" si="82"/>
        <v>0</v>
      </c>
      <c r="AK148">
        <f t="shared" ca="1" si="82"/>
        <v>0</v>
      </c>
      <c r="AL148">
        <f t="shared" ca="1" si="85"/>
        <v>0</v>
      </c>
      <c r="AM148">
        <f t="shared" ca="1" si="85"/>
        <v>0</v>
      </c>
      <c r="AN148">
        <f t="shared" ca="1" si="85"/>
        <v>0</v>
      </c>
      <c r="AO148">
        <f t="shared" ca="1" si="85"/>
        <v>0</v>
      </c>
      <c r="AP148">
        <f t="shared" ca="1" si="85"/>
        <v>0</v>
      </c>
      <c r="AQ148">
        <f t="shared" ca="1" si="85"/>
        <v>0</v>
      </c>
      <c r="AR148">
        <f t="shared" ca="1" si="85"/>
        <v>0</v>
      </c>
      <c r="AS148">
        <f t="shared" ca="1" si="85"/>
        <v>0</v>
      </c>
      <c r="AT148">
        <f t="shared" ca="1" si="85"/>
        <v>0</v>
      </c>
      <c r="AU148">
        <f t="shared" ca="1" si="85"/>
        <v>0</v>
      </c>
      <c r="AV148">
        <f t="shared" ca="1" si="85"/>
        <v>0</v>
      </c>
      <c r="AW148">
        <f t="shared" ca="1" si="85"/>
        <v>0</v>
      </c>
      <c r="AX148">
        <f t="shared" ca="1" si="85"/>
        <v>0</v>
      </c>
      <c r="AY148">
        <f t="shared" ca="1" si="85"/>
        <v>0</v>
      </c>
      <c r="AZ148">
        <f t="shared" ca="1" si="83"/>
        <v>0</v>
      </c>
      <c r="BA148">
        <f t="shared" ca="1" si="83"/>
        <v>0</v>
      </c>
      <c r="BB148">
        <f t="shared" ca="1" si="83"/>
        <v>0</v>
      </c>
      <c r="BC148">
        <f t="shared" ca="1" si="83"/>
        <v>0</v>
      </c>
      <c r="BD148">
        <f t="shared" ca="1" si="83"/>
        <v>0</v>
      </c>
      <c r="BE148">
        <f t="shared" ca="1" si="83"/>
        <v>0</v>
      </c>
      <c r="BF148">
        <f t="shared" ca="1" si="83"/>
        <v>0</v>
      </c>
      <c r="BG148">
        <f t="shared" ca="1" si="83"/>
        <v>0</v>
      </c>
      <c r="BH148">
        <f t="shared" ca="1" si="83"/>
        <v>0</v>
      </c>
    </row>
    <row r="149" spans="2:60" x14ac:dyDescent="0.2">
      <c r="B149">
        <f ca="1">1/2*sigma^2*K149^(2*$B$18)</f>
        <v>8.9184627014400792</v>
      </c>
      <c r="C149">
        <f t="shared" ca="1" si="80"/>
        <v>0.14400000000000004</v>
      </c>
      <c r="D149">
        <f t="shared" ca="1" si="72"/>
        <v>-0.01</v>
      </c>
      <c r="F149">
        <f t="shared" ca="1" si="73"/>
        <v>-8.6519123277778553E-2</v>
      </c>
      <c r="G149">
        <f t="shared" ca="1" si="74"/>
        <v>1.1720882465555571</v>
      </c>
      <c r="H149">
        <f t="shared" ca="1" si="75"/>
        <v>-8.5519123277778553E-2</v>
      </c>
      <c r="J149">
        <v>20</v>
      </c>
      <c r="K149">
        <f t="shared" ca="1" si="81"/>
        <v>14.400000000000004</v>
      </c>
      <c r="L149">
        <f t="shared" ca="1" si="84"/>
        <v>0</v>
      </c>
      <c r="M149">
        <f t="shared" ca="1" si="84"/>
        <v>0</v>
      </c>
      <c r="N149">
        <f t="shared" ca="1" si="84"/>
        <v>0</v>
      </c>
      <c r="O149">
        <f t="shared" ca="1" si="84"/>
        <v>0</v>
      </c>
      <c r="P149">
        <f t="shared" ca="1" si="84"/>
        <v>0</v>
      </c>
      <c r="Q149">
        <f t="shared" ca="1" si="84"/>
        <v>0</v>
      </c>
      <c r="R149">
        <f t="shared" ca="1" si="84"/>
        <v>0</v>
      </c>
      <c r="S149">
        <f t="shared" ca="1" si="84"/>
        <v>0</v>
      </c>
      <c r="T149">
        <f t="shared" ca="1" si="84"/>
        <v>0</v>
      </c>
      <c r="U149">
        <f t="shared" ca="1" si="84"/>
        <v>0</v>
      </c>
      <c r="V149">
        <f t="shared" ca="1" si="82"/>
        <v>0</v>
      </c>
      <c r="W149">
        <f t="shared" ca="1" si="82"/>
        <v>0</v>
      </c>
      <c r="X149">
        <f t="shared" ca="1" si="82"/>
        <v>0</v>
      </c>
      <c r="Y149">
        <f t="shared" ca="1" si="82"/>
        <v>0</v>
      </c>
      <c r="Z149">
        <f t="shared" ca="1" si="82"/>
        <v>0</v>
      </c>
      <c r="AA149">
        <f t="shared" ca="1" si="82"/>
        <v>0</v>
      </c>
      <c r="AB149">
        <f t="shared" ca="1" si="82"/>
        <v>0</v>
      </c>
      <c r="AC149">
        <f t="shared" ca="1" si="82"/>
        <v>0</v>
      </c>
      <c r="AD149">
        <f t="shared" ca="1" si="82"/>
        <v>-8.5519123277778553E-2</v>
      </c>
      <c r="AE149">
        <f t="shared" ca="1" si="82"/>
        <v>1.1720882465555571</v>
      </c>
      <c r="AF149">
        <f t="shared" ca="1" si="82"/>
        <v>-8.6519123277778553E-2</v>
      </c>
      <c r="AG149">
        <f t="shared" ca="1" si="82"/>
        <v>0</v>
      </c>
      <c r="AH149">
        <f t="shared" ca="1" si="82"/>
        <v>0</v>
      </c>
      <c r="AI149">
        <f t="shared" ca="1" si="82"/>
        <v>0</v>
      </c>
      <c r="AJ149">
        <f t="shared" ca="1" si="82"/>
        <v>0</v>
      </c>
      <c r="AK149">
        <f t="shared" ca="1" si="82"/>
        <v>0</v>
      </c>
      <c r="AL149">
        <f t="shared" ca="1" si="85"/>
        <v>0</v>
      </c>
      <c r="AM149">
        <f t="shared" ca="1" si="85"/>
        <v>0</v>
      </c>
      <c r="AN149">
        <f t="shared" ca="1" si="85"/>
        <v>0</v>
      </c>
      <c r="AO149">
        <f t="shared" ca="1" si="85"/>
        <v>0</v>
      </c>
      <c r="AP149">
        <f t="shared" ca="1" si="85"/>
        <v>0</v>
      </c>
      <c r="AQ149">
        <f t="shared" ca="1" si="85"/>
        <v>0</v>
      </c>
      <c r="AR149">
        <f t="shared" ca="1" si="85"/>
        <v>0</v>
      </c>
      <c r="AS149">
        <f t="shared" ca="1" si="85"/>
        <v>0</v>
      </c>
      <c r="AT149">
        <f t="shared" ca="1" si="85"/>
        <v>0</v>
      </c>
      <c r="AU149">
        <f t="shared" ca="1" si="85"/>
        <v>0</v>
      </c>
      <c r="AV149">
        <f t="shared" ca="1" si="85"/>
        <v>0</v>
      </c>
      <c r="AW149">
        <f t="shared" ca="1" si="85"/>
        <v>0</v>
      </c>
      <c r="AX149">
        <f t="shared" ca="1" si="85"/>
        <v>0</v>
      </c>
      <c r="AY149">
        <f t="shared" ca="1" si="85"/>
        <v>0</v>
      </c>
      <c r="AZ149">
        <f t="shared" ca="1" si="83"/>
        <v>0</v>
      </c>
      <c r="BA149">
        <f t="shared" ca="1" si="83"/>
        <v>0</v>
      </c>
      <c r="BB149">
        <f t="shared" ca="1" si="83"/>
        <v>0</v>
      </c>
      <c r="BC149">
        <f t="shared" ca="1" si="83"/>
        <v>0</v>
      </c>
      <c r="BD149">
        <f t="shared" ca="1" si="83"/>
        <v>0</v>
      </c>
      <c r="BE149">
        <f t="shared" ca="1" si="83"/>
        <v>0</v>
      </c>
      <c r="BF149">
        <f t="shared" ca="1" si="83"/>
        <v>0</v>
      </c>
      <c r="BG149">
        <f t="shared" ca="1" si="83"/>
        <v>0</v>
      </c>
      <c r="BH149">
        <f t="shared" ca="1" si="83"/>
        <v>0</v>
      </c>
    </row>
    <row r="150" spans="2:60" x14ac:dyDescent="0.2">
      <c r="B150">
        <f ca="1">1/2*sigma^2*K150^(2*$B$18)</f>
        <v>9.6425717445373706</v>
      </c>
      <c r="C150">
        <f t="shared" ca="1" si="80"/>
        <v>0.15120000000000006</v>
      </c>
      <c r="D150">
        <f t="shared" ca="1" si="72"/>
        <v>-0.01</v>
      </c>
      <c r="F150">
        <f t="shared" ca="1" si="73"/>
        <v>-9.3528199696541012E-2</v>
      </c>
      <c r="G150">
        <f t="shared" ca="1" si="74"/>
        <v>1.1860563993930822</v>
      </c>
      <c r="H150">
        <f t="shared" ca="1" si="75"/>
        <v>-9.2478199696541016E-2</v>
      </c>
      <c r="J150">
        <v>21</v>
      </c>
      <c r="K150">
        <f t="shared" ca="1" si="81"/>
        <v>15.120000000000005</v>
      </c>
      <c r="L150">
        <f t="shared" ca="1" si="84"/>
        <v>0</v>
      </c>
      <c r="M150">
        <f t="shared" ca="1" si="84"/>
        <v>0</v>
      </c>
      <c r="N150">
        <f t="shared" ca="1" si="84"/>
        <v>0</v>
      </c>
      <c r="O150">
        <f t="shared" ca="1" si="84"/>
        <v>0</v>
      </c>
      <c r="P150">
        <f t="shared" ca="1" si="84"/>
        <v>0</v>
      </c>
      <c r="Q150">
        <f t="shared" ca="1" si="84"/>
        <v>0</v>
      </c>
      <c r="R150">
        <f t="shared" ca="1" si="84"/>
        <v>0</v>
      </c>
      <c r="S150">
        <f t="shared" ca="1" si="84"/>
        <v>0</v>
      </c>
      <c r="T150">
        <f t="shared" ca="1" si="84"/>
        <v>0</v>
      </c>
      <c r="U150">
        <f t="shared" ca="1" si="84"/>
        <v>0</v>
      </c>
      <c r="V150">
        <f t="shared" ca="1" si="82"/>
        <v>0</v>
      </c>
      <c r="W150">
        <f t="shared" ca="1" si="82"/>
        <v>0</v>
      </c>
      <c r="X150">
        <f t="shared" ca="1" si="82"/>
        <v>0</v>
      </c>
      <c r="Y150">
        <f t="shared" ca="1" si="82"/>
        <v>0</v>
      </c>
      <c r="Z150">
        <f t="shared" ca="1" si="82"/>
        <v>0</v>
      </c>
      <c r="AA150">
        <f t="shared" ca="1" si="82"/>
        <v>0</v>
      </c>
      <c r="AB150">
        <f t="shared" ca="1" si="82"/>
        <v>0</v>
      </c>
      <c r="AC150">
        <f t="shared" ca="1" si="82"/>
        <v>0</v>
      </c>
      <c r="AD150">
        <f t="shared" ca="1" si="82"/>
        <v>0</v>
      </c>
      <c r="AE150">
        <f t="shared" ca="1" si="82"/>
        <v>-9.2478199696541016E-2</v>
      </c>
      <c r="AF150">
        <f t="shared" ca="1" si="82"/>
        <v>1.1860563993930822</v>
      </c>
      <c r="AG150">
        <f t="shared" ca="1" si="82"/>
        <v>-9.3528199696541012E-2</v>
      </c>
      <c r="AH150">
        <f t="shared" ca="1" si="82"/>
        <v>0</v>
      </c>
      <c r="AI150">
        <f t="shared" ca="1" si="82"/>
        <v>0</v>
      </c>
      <c r="AJ150">
        <f t="shared" ca="1" si="82"/>
        <v>0</v>
      </c>
      <c r="AK150">
        <f t="shared" ca="1" si="82"/>
        <v>0</v>
      </c>
      <c r="AL150">
        <f t="shared" ca="1" si="85"/>
        <v>0</v>
      </c>
      <c r="AM150">
        <f t="shared" ca="1" si="85"/>
        <v>0</v>
      </c>
      <c r="AN150">
        <f t="shared" ca="1" si="85"/>
        <v>0</v>
      </c>
      <c r="AO150">
        <f t="shared" ca="1" si="85"/>
        <v>0</v>
      </c>
      <c r="AP150">
        <f t="shared" ca="1" si="85"/>
        <v>0</v>
      </c>
      <c r="AQ150">
        <f t="shared" ca="1" si="85"/>
        <v>0</v>
      </c>
      <c r="AR150">
        <f t="shared" ca="1" si="85"/>
        <v>0</v>
      </c>
      <c r="AS150">
        <f t="shared" ca="1" si="85"/>
        <v>0</v>
      </c>
      <c r="AT150">
        <f t="shared" ca="1" si="85"/>
        <v>0</v>
      </c>
      <c r="AU150">
        <f t="shared" ca="1" si="85"/>
        <v>0</v>
      </c>
      <c r="AV150">
        <f t="shared" ca="1" si="85"/>
        <v>0</v>
      </c>
      <c r="AW150">
        <f t="shared" ca="1" si="85"/>
        <v>0</v>
      </c>
      <c r="AX150">
        <f t="shared" ca="1" si="85"/>
        <v>0</v>
      </c>
      <c r="AY150">
        <f t="shared" ca="1" si="85"/>
        <v>0</v>
      </c>
      <c r="AZ150">
        <f t="shared" ca="1" si="83"/>
        <v>0</v>
      </c>
      <c r="BA150">
        <f t="shared" ca="1" si="83"/>
        <v>0</v>
      </c>
      <c r="BB150">
        <f t="shared" ca="1" si="83"/>
        <v>0</v>
      </c>
      <c r="BC150">
        <f t="shared" ca="1" si="83"/>
        <v>0</v>
      </c>
      <c r="BD150">
        <f t="shared" ca="1" si="83"/>
        <v>0</v>
      </c>
      <c r="BE150">
        <f t="shared" ca="1" si="83"/>
        <v>0</v>
      </c>
      <c r="BF150">
        <f t="shared" ca="1" si="83"/>
        <v>0</v>
      </c>
      <c r="BG150">
        <f t="shared" ca="1" si="83"/>
        <v>0</v>
      </c>
      <c r="BH150">
        <f t="shared" ca="1" si="83"/>
        <v>0</v>
      </c>
    </row>
    <row r="151" spans="2:60" x14ac:dyDescent="0.2">
      <c r="B151">
        <f ca="1">1/2*sigma^2*K151^(2*$B$18)</f>
        <v>10.387673642605989</v>
      </c>
      <c r="C151">
        <f t="shared" ca="1" si="80"/>
        <v>0.15840000000000007</v>
      </c>
      <c r="D151">
        <f t="shared" ca="1" si="72"/>
        <v>-0.01</v>
      </c>
      <c r="F151">
        <f t="shared" ca="1" si="73"/>
        <v>-0.10073975349735716</v>
      </c>
      <c r="G151">
        <f t="shared" ca="1" si="74"/>
        <v>1.2004295069947144</v>
      </c>
      <c r="H151">
        <f t="shared" ca="1" si="75"/>
        <v>-9.9639753497357167E-2</v>
      </c>
      <c r="J151">
        <v>22</v>
      </c>
      <c r="K151">
        <f t="shared" ca="1" si="81"/>
        <v>15.840000000000005</v>
      </c>
      <c r="L151">
        <f t="shared" ca="1" si="84"/>
        <v>0</v>
      </c>
      <c r="M151">
        <f t="shared" ca="1" si="84"/>
        <v>0</v>
      </c>
      <c r="N151">
        <f t="shared" ca="1" si="84"/>
        <v>0</v>
      </c>
      <c r="O151">
        <f t="shared" ca="1" si="84"/>
        <v>0</v>
      </c>
      <c r="P151">
        <f t="shared" ca="1" si="84"/>
        <v>0</v>
      </c>
      <c r="Q151">
        <f t="shared" ca="1" si="84"/>
        <v>0</v>
      </c>
      <c r="R151">
        <f t="shared" ca="1" si="84"/>
        <v>0</v>
      </c>
      <c r="S151">
        <f t="shared" ca="1" si="84"/>
        <v>0</v>
      </c>
      <c r="T151">
        <f t="shared" ca="1" si="84"/>
        <v>0</v>
      </c>
      <c r="U151">
        <f t="shared" ca="1" si="84"/>
        <v>0</v>
      </c>
      <c r="V151">
        <f t="shared" ca="1" si="82"/>
        <v>0</v>
      </c>
      <c r="W151">
        <f t="shared" ca="1" si="82"/>
        <v>0</v>
      </c>
      <c r="X151">
        <f t="shared" ca="1" si="82"/>
        <v>0</v>
      </c>
      <c r="Y151">
        <f t="shared" ca="1" si="82"/>
        <v>0</v>
      </c>
      <c r="Z151">
        <f t="shared" ca="1" si="82"/>
        <v>0</v>
      </c>
      <c r="AA151">
        <f t="shared" ca="1" si="82"/>
        <v>0</v>
      </c>
      <c r="AB151">
        <f t="shared" ca="1" si="82"/>
        <v>0</v>
      </c>
      <c r="AC151">
        <f t="shared" ca="1" si="82"/>
        <v>0</v>
      </c>
      <c r="AD151">
        <f t="shared" ca="1" si="82"/>
        <v>0</v>
      </c>
      <c r="AE151">
        <f t="shared" ca="1" si="82"/>
        <v>0</v>
      </c>
      <c r="AF151">
        <f t="shared" ca="1" si="82"/>
        <v>-9.9639753497357167E-2</v>
      </c>
      <c r="AG151">
        <f t="shared" ca="1" si="82"/>
        <v>1.2004295069947144</v>
      </c>
      <c r="AH151">
        <f t="shared" ca="1" si="82"/>
        <v>-0.10073975349735716</v>
      </c>
      <c r="AI151">
        <f t="shared" ca="1" si="82"/>
        <v>0</v>
      </c>
      <c r="AJ151">
        <f t="shared" ca="1" si="82"/>
        <v>0</v>
      </c>
      <c r="AK151">
        <f t="shared" ca="1" si="82"/>
        <v>0</v>
      </c>
      <c r="AL151">
        <f t="shared" ca="1" si="85"/>
        <v>0</v>
      </c>
      <c r="AM151">
        <f t="shared" ca="1" si="85"/>
        <v>0</v>
      </c>
      <c r="AN151">
        <f t="shared" ca="1" si="85"/>
        <v>0</v>
      </c>
      <c r="AO151">
        <f t="shared" ca="1" si="85"/>
        <v>0</v>
      </c>
      <c r="AP151">
        <f t="shared" ca="1" si="85"/>
        <v>0</v>
      </c>
      <c r="AQ151">
        <f t="shared" ca="1" si="85"/>
        <v>0</v>
      </c>
      <c r="AR151">
        <f t="shared" ca="1" si="85"/>
        <v>0</v>
      </c>
      <c r="AS151">
        <f t="shared" ca="1" si="85"/>
        <v>0</v>
      </c>
      <c r="AT151">
        <f t="shared" ca="1" si="85"/>
        <v>0</v>
      </c>
      <c r="AU151">
        <f t="shared" ca="1" si="85"/>
        <v>0</v>
      </c>
      <c r="AV151">
        <f t="shared" ca="1" si="85"/>
        <v>0</v>
      </c>
      <c r="AW151">
        <f t="shared" ca="1" si="85"/>
        <v>0</v>
      </c>
      <c r="AX151">
        <f t="shared" ca="1" si="85"/>
        <v>0</v>
      </c>
      <c r="AY151">
        <f t="shared" ca="1" si="85"/>
        <v>0</v>
      </c>
      <c r="AZ151">
        <f t="shared" ca="1" si="83"/>
        <v>0</v>
      </c>
      <c r="BA151">
        <f t="shared" ca="1" si="83"/>
        <v>0</v>
      </c>
      <c r="BB151">
        <f t="shared" ca="1" si="83"/>
        <v>0</v>
      </c>
      <c r="BC151">
        <f t="shared" ca="1" si="83"/>
        <v>0</v>
      </c>
      <c r="BD151">
        <f t="shared" ca="1" si="83"/>
        <v>0</v>
      </c>
      <c r="BE151">
        <f t="shared" ca="1" si="83"/>
        <v>0</v>
      </c>
      <c r="BF151">
        <f t="shared" ca="1" si="83"/>
        <v>0</v>
      </c>
      <c r="BG151">
        <f t="shared" ca="1" si="83"/>
        <v>0</v>
      </c>
      <c r="BH151">
        <f t="shared" ca="1" si="83"/>
        <v>0</v>
      </c>
    </row>
    <row r="152" spans="2:60" x14ac:dyDescent="0.2">
      <c r="B152">
        <f ca="1">1/2*sigma^2*K152^(2*$B$18)</f>
        <v>11.15338117857007</v>
      </c>
      <c r="C152">
        <f t="shared" ca="1" si="80"/>
        <v>0.16560000000000005</v>
      </c>
      <c r="D152">
        <f t="shared" ca="1" si="72"/>
        <v>-0.01</v>
      </c>
      <c r="F152">
        <f t="shared" ca="1" si="73"/>
        <v>-0.10815004994762802</v>
      </c>
      <c r="G152">
        <f t="shared" ca="1" si="74"/>
        <v>1.2152000998952561</v>
      </c>
      <c r="H152">
        <f t="shared" ca="1" si="75"/>
        <v>-0.107000049947628</v>
      </c>
      <c r="J152">
        <v>23</v>
      </c>
      <c r="K152">
        <f t="shared" ca="1" si="81"/>
        <v>16.560000000000006</v>
      </c>
      <c r="L152">
        <f t="shared" ca="1" si="84"/>
        <v>0</v>
      </c>
      <c r="M152">
        <f t="shared" ca="1" si="84"/>
        <v>0</v>
      </c>
      <c r="N152">
        <f t="shared" ca="1" si="84"/>
        <v>0</v>
      </c>
      <c r="O152">
        <f t="shared" ca="1" si="84"/>
        <v>0</v>
      </c>
      <c r="P152">
        <f t="shared" ca="1" si="84"/>
        <v>0</v>
      </c>
      <c r="Q152">
        <f t="shared" ca="1" si="84"/>
        <v>0</v>
      </c>
      <c r="R152">
        <f t="shared" ca="1" si="84"/>
        <v>0</v>
      </c>
      <c r="S152">
        <f t="shared" ca="1" si="84"/>
        <v>0</v>
      </c>
      <c r="T152">
        <f t="shared" ca="1" si="84"/>
        <v>0</v>
      </c>
      <c r="U152">
        <f t="shared" ca="1" si="84"/>
        <v>0</v>
      </c>
      <c r="V152">
        <f t="shared" ca="1" si="82"/>
        <v>0</v>
      </c>
      <c r="W152">
        <f t="shared" ca="1" si="82"/>
        <v>0</v>
      </c>
      <c r="X152">
        <f t="shared" ca="1" si="82"/>
        <v>0</v>
      </c>
      <c r="Y152">
        <f t="shared" ca="1" si="82"/>
        <v>0</v>
      </c>
      <c r="Z152">
        <f t="shared" ca="1" si="82"/>
        <v>0</v>
      </c>
      <c r="AA152">
        <f t="shared" ca="1" si="82"/>
        <v>0</v>
      </c>
      <c r="AB152">
        <f t="shared" ca="1" si="82"/>
        <v>0</v>
      </c>
      <c r="AC152">
        <f t="shared" ca="1" si="82"/>
        <v>0</v>
      </c>
      <c r="AD152">
        <f t="shared" ca="1" si="82"/>
        <v>0</v>
      </c>
      <c r="AE152">
        <f t="shared" ca="1" si="82"/>
        <v>0</v>
      </c>
      <c r="AF152">
        <f t="shared" ca="1" si="82"/>
        <v>0</v>
      </c>
      <c r="AG152">
        <f t="shared" ca="1" si="82"/>
        <v>-0.107000049947628</v>
      </c>
      <c r="AH152">
        <f t="shared" ca="1" si="82"/>
        <v>1.2152000998952561</v>
      </c>
      <c r="AI152">
        <f t="shared" ca="1" si="82"/>
        <v>-0.10815004994762802</v>
      </c>
      <c r="AJ152">
        <f t="shared" ca="1" si="82"/>
        <v>0</v>
      </c>
      <c r="AK152">
        <f t="shared" ca="1" si="82"/>
        <v>0</v>
      </c>
      <c r="AL152">
        <f t="shared" ca="1" si="85"/>
        <v>0</v>
      </c>
      <c r="AM152">
        <f t="shared" ca="1" si="85"/>
        <v>0</v>
      </c>
      <c r="AN152">
        <f t="shared" ca="1" si="85"/>
        <v>0</v>
      </c>
      <c r="AO152">
        <f t="shared" ca="1" si="85"/>
        <v>0</v>
      </c>
      <c r="AP152">
        <f t="shared" ca="1" si="85"/>
        <v>0</v>
      </c>
      <c r="AQ152">
        <f t="shared" ca="1" si="85"/>
        <v>0</v>
      </c>
      <c r="AR152">
        <f t="shared" ca="1" si="85"/>
        <v>0</v>
      </c>
      <c r="AS152">
        <f t="shared" ca="1" si="85"/>
        <v>0</v>
      </c>
      <c r="AT152">
        <f t="shared" ca="1" si="85"/>
        <v>0</v>
      </c>
      <c r="AU152">
        <f t="shared" ca="1" si="85"/>
        <v>0</v>
      </c>
      <c r="AV152">
        <f t="shared" ca="1" si="85"/>
        <v>0</v>
      </c>
      <c r="AW152">
        <f t="shared" ca="1" si="85"/>
        <v>0</v>
      </c>
      <c r="AX152">
        <f t="shared" ca="1" si="85"/>
        <v>0</v>
      </c>
      <c r="AY152">
        <f t="shared" ca="1" si="85"/>
        <v>0</v>
      </c>
      <c r="AZ152">
        <f t="shared" ca="1" si="83"/>
        <v>0</v>
      </c>
      <c r="BA152">
        <f t="shared" ca="1" si="83"/>
        <v>0</v>
      </c>
      <c r="BB152">
        <f t="shared" ca="1" si="83"/>
        <v>0</v>
      </c>
      <c r="BC152">
        <f t="shared" ca="1" si="83"/>
        <v>0</v>
      </c>
      <c r="BD152">
        <f t="shared" ca="1" si="83"/>
        <v>0</v>
      </c>
      <c r="BE152">
        <f t="shared" ca="1" si="83"/>
        <v>0</v>
      </c>
      <c r="BF152">
        <f t="shared" ca="1" si="83"/>
        <v>0</v>
      </c>
      <c r="BG152">
        <f t="shared" ca="1" si="83"/>
        <v>0</v>
      </c>
      <c r="BH152">
        <f t="shared" ca="1" si="83"/>
        <v>0</v>
      </c>
    </row>
    <row r="153" spans="2:60" x14ac:dyDescent="0.2">
      <c r="B153">
        <f ca="1">1/2*sigma^2*K153^(2*$B$18)</f>
        <v>11.939331041520994</v>
      </c>
      <c r="C153">
        <f t="shared" ca="1" si="80"/>
        <v>0.17280000000000004</v>
      </c>
      <c r="D153">
        <f t="shared" ca="1" si="72"/>
        <v>-0.01</v>
      </c>
      <c r="F153">
        <f t="shared" ca="1" si="73"/>
        <v>-0.11575558489121331</v>
      </c>
      <c r="G153">
        <f t="shared" ca="1" si="74"/>
        <v>1.2303611697824268</v>
      </c>
      <c r="H153">
        <f t="shared" ca="1" si="75"/>
        <v>-0.1145555848912133</v>
      </c>
      <c r="J153">
        <v>24</v>
      </c>
      <c r="K153">
        <f t="shared" ca="1" si="81"/>
        <v>17.280000000000005</v>
      </c>
      <c r="L153">
        <f t="shared" ca="1" si="84"/>
        <v>0</v>
      </c>
      <c r="M153">
        <f t="shared" ca="1" si="84"/>
        <v>0</v>
      </c>
      <c r="N153">
        <f t="shared" ca="1" si="84"/>
        <v>0</v>
      </c>
      <c r="O153">
        <f t="shared" ca="1" si="84"/>
        <v>0</v>
      </c>
      <c r="P153">
        <f t="shared" ca="1" si="84"/>
        <v>0</v>
      </c>
      <c r="Q153">
        <f t="shared" ca="1" si="84"/>
        <v>0</v>
      </c>
      <c r="R153">
        <f t="shared" ca="1" si="84"/>
        <v>0</v>
      </c>
      <c r="S153">
        <f t="shared" ca="1" si="84"/>
        <v>0</v>
      </c>
      <c r="T153">
        <f t="shared" ca="1" si="84"/>
        <v>0</v>
      </c>
      <c r="U153">
        <f t="shared" ca="1" si="84"/>
        <v>0</v>
      </c>
      <c r="V153">
        <f t="shared" ca="1" si="82"/>
        <v>0</v>
      </c>
      <c r="W153">
        <f t="shared" ca="1" si="82"/>
        <v>0</v>
      </c>
      <c r="X153">
        <f t="shared" ca="1" si="82"/>
        <v>0</v>
      </c>
      <c r="Y153">
        <f t="shared" ca="1" si="82"/>
        <v>0</v>
      </c>
      <c r="Z153">
        <f t="shared" ca="1" si="82"/>
        <v>0</v>
      </c>
      <c r="AA153">
        <f t="shared" ca="1" si="82"/>
        <v>0</v>
      </c>
      <c r="AB153">
        <f t="shared" ca="1" si="82"/>
        <v>0</v>
      </c>
      <c r="AC153">
        <f t="shared" ca="1" si="82"/>
        <v>0</v>
      </c>
      <c r="AD153">
        <f t="shared" ca="1" si="82"/>
        <v>0</v>
      </c>
      <c r="AE153">
        <f t="shared" ca="1" si="82"/>
        <v>0</v>
      </c>
      <c r="AF153">
        <f t="shared" ca="1" si="82"/>
        <v>0</v>
      </c>
      <c r="AG153">
        <f t="shared" ca="1" si="82"/>
        <v>0</v>
      </c>
      <c r="AH153">
        <f t="shared" ca="1" si="82"/>
        <v>-0.1145555848912133</v>
      </c>
      <c r="AI153">
        <f t="shared" ca="1" si="82"/>
        <v>1.2303611697824268</v>
      </c>
      <c r="AJ153">
        <f t="shared" ca="1" si="82"/>
        <v>-0.11575558489121331</v>
      </c>
      <c r="AK153">
        <f t="shared" ca="1" si="82"/>
        <v>0</v>
      </c>
      <c r="AL153">
        <f t="shared" ca="1" si="85"/>
        <v>0</v>
      </c>
      <c r="AM153">
        <f t="shared" ca="1" si="85"/>
        <v>0</v>
      </c>
      <c r="AN153">
        <f t="shared" ca="1" si="85"/>
        <v>0</v>
      </c>
      <c r="AO153">
        <f t="shared" ca="1" si="85"/>
        <v>0</v>
      </c>
      <c r="AP153">
        <f t="shared" ca="1" si="85"/>
        <v>0</v>
      </c>
      <c r="AQ153">
        <f t="shared" ca="1" si="85"/>
        <v>0</v>
      </c>
      <c r="AR153">
        <f t="shared" ca="1" si="85"/>
        <v>0</v>
      </c>
      <c r="AS153">
        <f t="shared" ca="1" si="85"/>
        <v>0</v>
      </c>
      <c r="AT153">
        <f t="shared" ca="1" si="85"/>
        <v>0</v>
      </c>
      <c r="AU153">
        <f t="shared" ca="1" si="85"/>
        <v>0</v>
      </c>
      <c r="AV153">
        <f t="shared" ca="1" si="85"/>
        <v>0</v>
      </c>
      <c r="AW153">
        <f t="shared" ca="1" si="85"/>
        <v>0</v>
      </c>
      <c r="AX153">
        <f t="shared" ca="1" si="85"/>
        <v>0</v>
      </c>
      <c r="AY153">
        <f t="shared" ca="1" si="85"/>
        <v>0</v>
      </c>
      <c r="AZ153">
        <f t="shared" ca="1" si="83"/>
        <v>0</v>
      </c>
      <c r="BA153">
        <f t="shared" ca="1" si="83"/>
        <v>0</v>
      </c>
      <c r="BB153">
        <f t="shared" ca="1" si="83"/>
        <v>0</v>
      </c>
      <c r="BC153">
        <f t="shared" ca="1" si="83"/>
        <v>0</v>
      </c>
      <c r="BD153">
        <f t="shared" ca="1" si="83"/>
        <v>0</v>
      </c>
      <c r="BE153">
        <f t="shared" ca="1" si="83"/>
        <v>0</v>
      </c>
      <c r="BF153">
        <f t="shared" ca="1" si="83"/>
        <v>0</v>
      </c>
      <c r="BG153">
        <f t="shared" ca="1" si="83"/>
        <v>0</v>
      </c>
      <c r="BH153">
        <f t="shared" ca="1" si="83"/>
        <v>0</v>
      </c>
    </row>
    <row r="154" spans="2:60" x14ac:dyDescent="0.2">
      <c r="B154">
        <f ca="1">1/2*sigma^2*K154^(2*$B$18)</f>
        <v>12.745181402481187</v>
      </c>
      <c r="C154">
        <f t="shared" ca="1" si="80"/>
        <v>0.18000000000000005</v>
      </c>
      <c r="D154">
        <f t="shared" ca="1" si="72"/>
        <v>-0.01</v>
      </c>
      <c r="F154">
        <f t="shared" ca="1" si="73"/>
        <v>-0.1235530613665238</v>
      </c>
      <c r="G154">
        <f t="shared" ca="1" si="74"/>
        <v>1.2459061227330477</v>
      </c>
      <c r="H154">
        <f t="shared" ca="1" si="75"/>
        <v>-0.1223030613665238</v>
      </c>
      <c r="J154">
        <v>25</v>
      </c>
      <c r="K154">
        <f t="shared" ca="1" si="81"/>
        <v>18.000000000000004</v>
      </c>
      <c r="L154">
        <f t="shared" ca="1" si="84"/>
        <v>0</v>
      </c>
      <c r="M154">
        <f t="shared" ca="1" si="84"/>
        <v>0</v>
      </c>
      <c r="N154">
        <f t="shared" ca="1" si="84"/>
        <v>0</v>
      </c>
      <c r="O154">
        <f t="shared" ca="1" si="84"/>
        <v>0</v>
      </c>
      <c r="P154">
        <f t="shared" ca="1" si="84"/>
        <v>0</v>
      </c>
      <c r="Q154">
        <f t="shared" ca="1" si="84"/>
        <v>0</v>
      </c>
      <c r="R154">
        <f t="shared" ca="1" si="84"/>
        <v>0</v>
      </c>
      <c r="S154">
        <f t="shared" ca="1" si="84"/>
        <v>0</v>
      </c>
      <c r="T154">
        <f t="shared" ca="1" si="84"/>
        <v>0</v>
      </c>
      <c r="U154">
        <f t="shared" ca="1" si="84"/>
        <v>0</v>
      </c>
      <c r="V154">
        <f t="shared" ca="1" si="82"/>
        <v>0</v>
      </c>
      <c r="W154">
        <f t="shared" ca="1" si="82"/>
        <v>0</v>
      </c>
      <c r="X154">
        <f t="shared" ca="1" si="82"/>
        <v>0</v>
      </c>
      <c r="Y154">
        <f t="shared" ca="1" si="82"/>
        <v>0</v>
      </c>
      <c r="Z154">
        <f t="shared" ca="1" si="82"/>
        <v>0</v>
      </c>
      <c r="AA154">
        <f t="shared" ca="1" si="82"/>
        <v>0</v>
      </c>
      <c r="AB154">
        <f t="shared" ca="1" si="82"/>
        <v>0</v>
      </c>
      <c r="AC154">
        <f t="shared" ca="1" si="82"/>
        <v>0</v>
      </c>
      <c r="AD154">
        <f t="shared" ca="1" si="82"/>
        <v>0</v>
      </c>
      <c r="AE154">
        <f t="shared" ca="1" si="82"/>
        <v>0</v>
      </c>
      <c r="AF154">
        <f t="shared" ca="1" si="82"/>
        <v>0</v>
      </c>
      <c r="AG154">
        <f t="shared" ca="1" si="82"/>
        <v>0</v>
      </c>
      <c r="AH154">
        <f t="shared" ca="1" si="82"/>
        <v>0</v>
      </c>
      <c r="AI154">
        <f t="shared" ca="1" si="82"/>
        <v>-0.1223030613665238</v>
      </c>
      <c r="AJ154">
        <f t="shared" ca="1" si="82"/>
        <v>1.2459061227330477</v>
      </c>
      <c r="AK154">
        <f t="shared" ca="1" si="82"/>
        <v>-0.1235530613665238</v>
      </c>
      <c r="AL154">
        <f t="shared" ca="1" si="85"/>
        <v>0</v>
      </c>
      <c r="AM154">
        <f t="shared" ca="1" si="85"/>
        <v>0</v>
      </c>
      <c r="AN154">
        <f t="shared" ca="1" si="85"/>
        <v>0</v>
      </c>
      <c r="AO154">
        <f t="shared" ca="1" si="85"/>
        <v>0</v>
      </c>
      <c r="AP154">
        <f t="shared" ca="1" si="85"/>
        <v>0</v>
      </c>
      <c r="AQ154">
        <f t="shared" ca="1" si="85"/>
        <v>0</v>
      </c>
      <c r="AR154">
        <f t="shared" ca="1" si="85"/>
        <v>0</v>
      </c>
      <c r="AS154">
        <f t="shared" ca="1" si="85"/>
        <v>0</v>
      </c>
      <c r="AT154">
        <f t="shared" ca="1" si="85"/>
        <v>0</v>
      </c>
      <c r="AU154">
        <f t="shared" ca="1" si="85"/>
        <v>0</v>
      </c>
      <c r="AV154">
        <f t="shared" ca="1" si="85"/>
        <v>0</v>
      </c>
      <c r="AW154">
        <f t="shared" ca="1" si="85"/>
        <v>0</v>
      </c>
      <c r="AX154">
        <f t="shared" ca="1" si="85"/>
        <v>0</v>
      </c>
      <c r="AY154">
        <f t="shared" ca="1" si="85"/>
        <v>0</v>
      </c>
      <c r="AZ154">
        <f t="shared" ca="1" si="83"/>
        <v>0</v>
      </c>
      <c r="BA154">
        <f t="shared" ca="1" si="83"/>
        <v>0</v>
      </c>
      <c r="BB154">
        <f t="shared" ca="1" si="83"/>
        <v>0</v>
      </c>
      <c r="BC154">
        <f t="shared" ca="1" si="83"/>
        <v>0</v>
      </c>
      <c r="BD154">
        <f t="shared" ca="1" si="83"/>
        <v>0</v>
      </c>
      <c r="BE154">
        <f t="shared" ca="1" si="83"/>
        <v>0</v>
      </c>
      <c r="BF154">
        <f t="shared" ca="1" si="83"/>
        <v>0</v>
      </c>
      <c r="BG154">
        <f t="shared" ca="1" si="83"/>
        <v>0</v>
      </c>
      <c r="BH154">
        <f t="shared" ca="1" si="83"/>
        <v>0</v>
      </c>
    </row>
    <row r="155" spans="2:60" x14ac:dyDescent="0.2">
      <c r="B155">
        <f ca="1">1/2*sigma^2*K155^(2*$B$18)</f>
        <v>13.570609824431521</v>
      </c>
      <c r="C155">
        <f t="shared" ca="1" si="80"/>
        <v>0.18720000000000003</v>
      </c>
      <c r="D155">
        <f t="shared" ca="1" si="72"/>
        <v>-0.01</v>
      </c>
      <c r="F155">
        <f t="shared" ca="1" si="73"/>
        <v>-0.13153936944860653</v>
      </c>
      <c r="G155">
        <f t="shared" ca="1" si="74"/>
        <v>1.2618287388972131</v>
      </c>
      <c r="H155">
        <f t="shared" ca="1" si="75"/>
        <v>-0.13023936944860651</v>
      </c>
      <c r="J155">
        <v>26</v>
      </c>
      <c r="K155">
        <f t="shared" ca="1" si="81"/>
        <v>18.720000000000002</v>
      </c>
      <c r="L155">
        <f t="shared" ca="1" si="84"/>
        <v>0</v>
      </c>
      <c r="M155">
        <f t="shared" ca="1" si="84"/>
        <v>0</v>
      </c>
      <c r="N155">
        <f t="shared" ca="1" si="84"/>
        <v>0</v>
      </c>
      <c r="O155">
        <f t="shared" ca="1" si="84"/>
        <v>0</v>
      </c>
      <c r="P155">
        <f t="shared" ca="1" si="84"/>
        <v>0</v>
      </c>
      <c r="Q155">
        <f t="shared" ca="1" si="84"/>
        <v>0</v>
      </c>
      <c r="R155">
        <f t="shared" ca="1" si="84"/>
        <v>0</v>
      </c>
      <c r="S155">
        <f t="shared" ca="1" si="84"/>
        <v>0</v>
      </c>
      <c r="T155">
        <f t="shared" ca="1" si="84"/>
        <v>0</v>
      </c>
      <c r="U155">
        <f t="shared" ca="1" si="84"/>
        <v>0</v>
      </c>
      <c r="V155">
        <f t="shared" ca="1" si="82"/>
        <v>0</v>
      </c>
      <c r="W155">
        <f t="shared" ca="1" si="82"/>
        <v>0</v>
      </c>
      <c r="X155">
        <f t="shared" ca="1" si="82"/>
        <v>0</v>
      </c>
      <c r="Y155">
        <f t="shared" ca="1" si="82"/>
        <v>0</v>
      </c>
      <c r="Z155">
        <f t="shared" ca="1" si="82"/>
        <v>0</v>
      </c>
      <c r="AA155">
        <f t="shared" ca="1" si="82"/>
        <v>0</v>
      </c>
      <c r="AB155">
        <f t="shared" ca="1" si="82"/>
        <v>0</v>
      </c>
      <c r="AC155">
        <f t="shared" ca="1" si="82"/>
        <v>0</v>
      </c>
      <c r="AD155">
        <f t="shared" ca="1" si="82"/>
        <v>0</v>
      </c>
      <c r="AE155">
        <f t="shared" ca="1" si="82"/>
        <v>0</v>
      </c>
      <c r="AF155">
        <f t="shared" ca="1" si="82"/>
        <v>0</v>
      </c>
      <c r="AG155">
        <f t="shared" ca="1" si="82"/>
        <v>0</v>
      </c>
      <c r="AH155">
        <f t="shared" ca="1" si="82"/>
        <v>0</v>
      </c>
      <c r="AI155">
        <f t="shared" ca="1" si="82"/>
        <v>0</v>
      </c>
      <c r="AJ155">
        <f t="shared" ca="1" si="82"/>
        <v>-0.13023936944860651</v>
      </c>
      <c r="AK155">
        <f t="shared" ca="1" si="82"/>
        <v>1.2618287388972131</v>
      </c>
      <c r="AL155">
        <f t="shared" ca="1" si="85"/>
        <v>-0.13153936944860653</v>
      </c>
      <c r="AM155">
        <f t="shared" ca="1" si="85"/>
        <v>0</v>
      </c>
      <c r="AN155">
        <f t="shared" ca="1" si="85"/>
        <v>0</v>
      </c>
      <c r="AO155">
        <f t="shared" ca="1" si="85"/>
        <v>0</v>
      </c>
      <c r="AP155">
        <f t="shared" ca="1" si="85"/>
        <v>0</v>
      </c>
      <c r="AQ155">
        <f t="shared" ca="1" si="85"/>
        <v>0</v>
      </c>
      <c r="AR155">
        <f t="shared" ca="1" si="85"/>
        <v>0</v>
      </c>
      <c r="AS155">
        <f t="shared" ca="1" si="85"/>
        <v>0</v>
      </c>
      <c r="AT155">
        <f t="shared" ca="1" si="85"/>
        <v>0</v>
      </c>
      <c r="AU155">
        <f t="shared" ca="1" si="85"/>
        <v>0</v>
      </c>
      <c r="AV155">
        <f t="shared" ca="1" si="85"/>
        <v>0</v>
      </c>
      <c r="AW155">
        <f t="shared" ca="1" si="85"/>
        <v>0</v>
      </c>
      <c r="AX155">
        <f t="shared" ca="1" si="85"/>
        <v>0</v>
      </c>
      <c r="AY155">
        <f t="shared" ca="1" si="85"/>
        <v>0</v>
      </c>
      <c r="AZ155">
        <f t="shared" ca="1" si="83"/>
        <v>0</v>
      </c>
      <c r="BA155">
        <f t="shared" ca="1" si="83"/>
        <v>0</v>
      </c>
      <c r="BB155">
        <f t="shared" ca="1" si="83"/>
        <v>0</v>
      </c>
      <c r="BC155">
        <f t="shared" ca="1" si="83"/>
        <v>0</v>
      </c>
      <c r="BD155">
        <f t="shared" ca="1" si="83"/>
        <v>0</v>
      </c>
      <c r="BE155">
        <f t="shared" ca="1" si="83"/>
        <v>0</v>
      </c>
      <c r="BF155">
        <f t="shared" ca="1" si="83"/>
        <v>0</v>
      </c>
      <c r="BG155">
        <f t="shared" ca="1" si="83"/>
        <v>0</v>
      </c>
      <c r="BH155">
        <f t="shared" ca="1" si="83"/>
        <v>0</v>
      </c>
    </row>
    <row r="156" spans="2:60" x14ac:dyDescent="0.2">
      <c r="B156">
        <f ca="1">1/2*sigma^2*K156^(2*$B$18)</f>
        <v>14.415311449262886</v>
      </c>
      <c r="C156">
        <f t="shared" ca="1" si="80"/>
        <v>0.19440000000000002</v>
      </c>
      <c r="D156">
        <f t="shared" ca="1" si="72"/>
        <v>-0.01</v>
      </c>
      <c r="F156">
        <f t="shared" ca="1" si="73"/>
        <v>-0.13971156876218063</v>
      </c>
      <c r="G156">
        <f t="shared" ca="1" si="74"/>
        <v>1.2781231375243614</v>
      </c>
      <c r="H156">
        <f t="shared" ca="1" si="75"/>
        <v>-0.13836156876218061</v>
      </c>
      <c r="J156">
        <v>27</v>
      </c>
      <c r="K156">
        <f t="shared" ca="1" si="81"/>
        <v>19.440000000000001</v>
      </c>
      <c r="L156">
        <f t="shared" ca="1" si="84"/>
        <v>0</v>
      </c>
      <c r="M156">
        <f t="shared" ca="1" si="84"/>
        <v>0</v>
      </c>
      <c r="N156">
        <f t="shared" ca="1" si="84"/>
        <v>0</v>
      </c>
      <c r="O156">
        <f t="shared" ca="1" si="84"/>
        <v>0</v>
      </c>
      <c r="P156">
        <f t="shared" ca="1" si="84"/>
        <v>0</v>
      </c>
      <c r="Q156">
        <f t="shared" ca="1" si="84"/>
        <v>0</v>
      </c>
      <c r="R156">
        <f t="shared" ca="1" si="84"/>
        <v>0</v>
      </c>
      <c r="S156">
        <f t="shared" ca="1" si="84"/>
        <v>0</v>
      </c>
      <c r="T156">
        <f t="shared" ca="1" si="84"/>
        <v>0</v>
      </c>
      <c r="U156">
        <f t="shared" ca="1" si="84"/>
        <v>0</v>
      </c>
      <c r="V156">
        <f t="shared" ca="1" si="82"/>
        <v>0</v>
      </c>
      <c r="W156">
        <f t="shared" ca="1" si="82"/>
        <v>0</v>
      </c>
      <c r="X156">
        <f t="shared" ca="1" si="82"/>
        <v>0</v>
      </c>
      <c r="Y156">
        <f t="shared" ca="1" si="82"/>
        <v>0</v>
      </c>
      <c r="Z156">
        <f t="shared" ca="1" si="82"/>
        <v>0</v>
      </c>
      <c r="AA156">
        <f t="shared" ca="1" si="82"/>
        <v>0</v>
      </c>
      <c r="AB156">
        <f t="shared" ca="1" si="82"/>
        <v>0</v>
      </c>
      <c r="AC156">
        <f t="shared" ca="1" si="82"/>
        <v>0</v>
      </c>
      <c r="AD156">
        <f t="shared" ca="1" si="82"/>
        <v>0</v>
      </c>
      <c r="AE156">
        <f t="shared" ca="1" si="82"/>
        <v>0</v>
      </c>
      <c r="AF156">
        <f t="shared" ca="1" si="82"/>
        <v>0</v>
      </c>
      <c r="AG156">
        <f t="shared" ca="1" si="82"/>
        <v>0</v>
      </c>
      <c r="AH156">
        <f t="shared" ca="1" si="82"/>
        <v>0</v>
      </c>
      <c r="AI156">
        <f t="shared" ca="1" si="82"/>
        <v>0</v>
      </c>
      <c r="AJ156">
        <f t="shared" ca="1" si="82"/>
        <v>0</v>
      </c>
      <c r="AK156">
        <f t="shared" ca="1" si="82"/>
        <v>-0.13836156876218061</v>
      </c>
      <c r="AL156">
        <f t="shared" ca="1" si="85"/>
        <v>1.2781231375243614</v>
      </c>
      <c r="AM156">
        <f t="shared" ca="1" si="85"/>
        <v>-0.13971156876218063</v>
      </c>
      <c r="AN156">
        <f t="shared" ca="1" si="85"/>
        <v>0</v>
      </c>
      <c r="AO156">
        <f t="shared" ca="1" si="85"/>
        <v>0</v>
      </c>
      <c r="AP156">
        <f t="shared" ca="1" si="85"/>
        <v>0</v>
      </c>
      <c r="AQ156">
        <f t="shared" ca="1" si="85"/>
        <v>0</v>
      </c>
      <c r="AR156">
        <f t="shared" ca="1" si="85"/>
        <v>0</v>
      </c>
      <c r="AS156">
        <f t="shared" ca="1" si="85"/>
        <v>0</v>
      </c>
      <c r="AT156">
        <f t="shared" ca="1" si="85"/>
        <v>0</v>
      </c>
      <c r="AU156">
        <f t="shared" ca="1" si="85"/>
        <v>0</v>
      </c>
      <c r="AV156">
        <f t="shared" ca="1" si="85"/>
        <v>0</v>
      </c>
      <c r="AW156">
        <f t="shared" ca="1" si="85"/>
        <v>0</v>
      </c>
      <c r="AX156">
        <f t="shared" ca="1" si="85"/>
        <v>0</v>
      </c>
      <c r="AY156">
        <f t="shared" ca="1" si="85"/>
        <v>0</v>
      </c>
      <c r="AZ156">
        <f t="shared" ca="1" si="83"/>
        <v>0</v>
      </c>
      <c r="BA156">
        <f t="shared" ca="1" si="83"/>
        <v>0</v>
      </c>
      <c r="BB156">
        <f t="shared" ca="1" si="83"/>
        <v>0</v>
      </c>
      <c r="BC156">
        <f t="shared" ca="1" si="83"/>
        <v>0</v>
      </c>
      <c r="BD156">
        <f t="shared" ca="1" si="83"/>
        <v>0</v>
      </c>
      <c r="BE156">
        <f t="shared" ca="1" si="83"/>
        <v>0</v>
      </c>
      <c r="BF156">
        <f t="shared" ca="1" si="83"/>
        <v>0</v>
      </c>
      <c r="BG156">
        <f t="shared" ca="1" si="83"/>
        <v>0</v>
      </c>
      <c r="BH156">
        <f t="shared" ca="1" si="83"/>
        <v>0</v>
      </c>
    </row>
    <row r="157" spans="2:60" x14ac:dyDescent="0.2">
      <c r="B157">
        <f ca="1">1/2*sigma^2*K157^(2*$B$18)</f>
        <v>15.278997415934075</v>
      </c>
      <c r="C157">
        <f t="shared" ca="1" si="80"/>
        <v>0.2016</v>
      </c>
      <c r="D157">
        <f t="shared" ca="1" si="72"/>
        <v>-0.01</v>
      </c>
      <c r="F157">
        <f t="shared" ca="1" si="73"/>
        <v>-0.14806687322467282</v>
      </c>
      <c r="G157">
        <f t="shared" ca="1" si="74"/>
        <v>1.2947837464493457</v>
      </c>
      <c r="H157">
        <f t="shared" ca="1" si="75"/>
        <v>-0.14666687322467281</v>
      </c>
      <c r="J157">
        <v>28</v>
      </c>
      <c r="K157">
        <f t="shared" ca="1" si="81"/>
        <v>20.16</v>
      </c>
      <c r="L157">
        <f t="shared" ca="1" si="84"/>
        <v>0</v>
      </c>
      <c r="M157">
        <f t="shared" ca="1" si="84"/>
        <v>0</v>
      </c>
      <c r="N157">
        <f t="shared" ca="1" si="84"/>
        <v>0</v>
      </c>
      <c r="O157">
        <f t="shared" ca="1" si="84"/>
        <v>0</v>
      </c>
      <c r="P157">
        <f t="shared" ca="1" si="84"/>
        <v>0</v>
      </c>
      <c r="Q157">
        <f t="shared" ca="1" si="84"/>
        <v>0</v>
      </c>
      <c r="R157">
        <f t="shared" ca="1" si="84"/>
        <v>0</v>
      </c>
      <c r="S157">
        <f t="shared" ca="1" si="84"/>
        <v>0</v>
      </c>
      <c r="T157">
        <f t="shared" ca="1" si="84"/>
        <v>0</v>
      </c>
      <c r="U157">
        <f t="shared" ca="1" si="84"/>
        <v>0</v>
      </c>
      <c r="V157">
        <f t="shared" ca="1" si="82"/>
        <v>0</v>
      </c>
      <c r="W157">
        <f t="shared" ca="1" si="82"/>
        <v>0</v>
      </c>
      <c r="X157">
        <f t="shared" ca="1" si="82"/>
        <v>0</v>
      </c>
      <c r="Y157">
        <f t="shared" ca="1" si="82"/>
        <v>0</v>
      </c>
      <c r="Z157">
        <f t="shared" ca="1" si="82"/>
        <v>0</v>
      </c>
      <c r="AA157">
        <f t="shared" ca="1" si="82"/>
        <v>0</v>
      </c>
      <c r="AB157">
        <f t="shared" ca="1" si="82"/>
        <v>0</v>
      </c>
      <c r="AC157">
        <f t="shared" ca="1" si="82"/>
        <v>0</v>
      </c>
      <c r="AD157">
        <f t="shared" ca="1" si="82"/>
        <v>0</v>
      </c>
      <c r="AE157">
        <f t="shared" ca="1" si="82"/>
        <v>0</v>
      </c>
      <c r="AF157">
        <f t="shared" ca="1" si="82"/>
        <v>0</v>
      </c>
      <c r="AG157">
        <f t="shared" ca="1" si="82"/>
        <v>0</v>
      </c>
      <c r="AH157">
        <f t="shared" ca="1" si="82"/>
        <v>0</v>
      </c>
      <c r="AI157">
        <f t="shared" ca="1" si="82"/>
        <v>0</v>
      </c>
      <c r="AJ157">
        <f t="shared" ca="1" si="82"/>
        <v>0</v>
      </c>
      <c r="AK157">
        <f t="shared" ca="1" si="82"/>
        <v>0</v>
      </c>
      <c r="AL157">
        <f t="shared" ca="1" si="85"/>
        <v>-0.14666687322467281</v>
      </c>
      <c r="AM157">
        <f t="shared" ca="1" si="85"/>
        <v>1.2947837464493457</v>
      </c>
      <c r="AN157">
        <f t="shared" ca="1" si="85"/>
        <v>-0.14806687322467282</v>
      </c>
      <c r="AO157">
        <f t="shared" ca="1" si="85"/>
        <v>0</v>
      </c>
      <c r="AP157">
        <f t="shared" ca="1" si="85"/>
        <v>0</v>
      </c>
      <c r="AQ157">
        <f t="shared" ca="1" si="85"/>
        <v>0</v>
      </c>
      <c r="AR157">
        <f t="shared" ca="1" si="85"/>
        <v>0</v>
      </c>
      <c r="AS157">
        <f t="shared" ca="1" si="85"/>
        <v>0</v>
      </c>
      <c r="AT157">
        <f t="shared" ca="1" si="85"/>
        <v>0</v>
      </c>
      <c r="AU157">
        <f t="shared" ca="1" si="85"/>
        <v>0</v>
      </c>
      <c r="AV157">
        <f t="shared" ca="1" si="85"/>
        <v>0</v>
      </c>
      <c r="AW157">
        <f t="shared" ca="1" si="85"/>
        <v>0</v>
      </c>
      <c r="AX157">
        <f t="shared" ca="1" si="85"/>
        <v>0</v>
      </c>
      <c r="AY157">
        <f t="shared" ca="1" si="85"/>
        <v>0</v>
      </c>
      <c r="AZ157">
        <f t="shared" ca="1" si="83"/>
        <v>0</v>
      </c>
      <c r="BA157">
        <f t="shared" ca="1" si="83"/>
        <v>0</v>
      </c>
      <c r="BB157">
        <f t="shared" ca="1" si="83"/>
        <v>0</v>
      </c>
      <c r="BC157">
        <f t="shared" ca="1" si="83"/>
        <v>0</v>
      </c>
      <c r="BD157">
        <f t="shared" ca="1" si="83"/>
        <v>0</v>
      </c>
      <c r="BE157">
        <f t="shared" ca="1" si="83"/>
        <v>0</v>
      </c>
      <c r="BF157">
        <f t="shared" ca="1" si="83"/>
        <v>0</v>
      </c>
      <c r="BG157">
        <f t="shared" ca="1" si="83"/>
        <v>0</v>
      </c>
      <c r="BH157">
        <f t="shared" ca="1" si="83"/>
        <v>0</v>
      </c>
    </row>
    <row r="158" spans="2:60" x14ac:dyDescent="0.2">
      <c r="B158">
        <f ca="1">1/2*sigma^2*K158^(2*$B$18)</f>
        <v>16.161393473049085</v>
      </c>
      <c r="C158">
        <f t="shared" ca="1" si="80"/>
        <v>0.20879999999999999</v>
      </c>
      <c r="D158">
        <f t="shared" ca="1" si="72"/>
        <v>-0.01</v>
      </c>
      <c r="F158">
        <f t="shared" ca="1" si="73"/>
        <v>-0.15660263766443949</v>
      </c>
      <c r="G158">
        <f t="shared" ca="1" si="74"/>
        <v>1.3118052753288791</v>
      </c>
      <c r="H158">
        <f t="shared" ca="1" si="75"/>
        <v>-0.15515263766443949</v>
      </c>
      <c r="J158">
        <v>29</v>
      </c>
      <c r="K158">
        <f t="shared" ca="1" si="81"/>
        <v>20.88</v>
      </c>
      <c r="L158">
        <f t="shared" ca="1" si="84"/>
        <v>0</v>
      </c>
      <c r="M158">
        <f t="shared" ca="1" si="84"/>
        <v>0</v>
      </c>
      <c r="N158">
        <f t="shared" ca="1" si="84"/>
        <v>0</v>
      </c>
      <c r="O158">
        <f t="shared" ca="1" si="84"/>
        <v>0</v>
      </c>
      <c r="P158">
        <f t="shared" ca="1" si="84"/>
        <v>0</v>
      </c>
      <c r="Q158">
        <f t="shared" ca="1" si="84"/>
        <v>0</v>
      </c>
      <c r="R158">
        <f t="shared" ca="1" si="84"/>
        <v>0</v>
      </c>
      <c r="S158">
        <f t="shared" ca="1" si="84"/>
        <v>0</v>
      </c>
      <c r="T158">
        <f t="shared" ca="1" si="84"/>
        <v>0</v>
      </c>
      <c r="U158">
        <f t="shared" ca="1" si="84"/>
        <v>0</v>
      </c>
      <c r="V158">
        <f t="shared" ca="1" si="82"/>
        <v>0</v>
      </c>
      <c r="W158">
        <f t="shared" ca="1" si="82"/>
        <v>0</v>
      </c>
      <c r="X158">
        <f t="shared" ca="1" si="82"/>
        <v>0</v>
      </c>
      <c r="Y158">
        <f t="shared" ca="1" si="82"/>
        <v>0</v>
      </c>
      <c r="Z158">
        <f t="shared" ca="1" si="82"/>
        <v>0</v>
      </c>
      <c r="AA158">
        <f t="shared" ca="1" si="82"/>
        <v>0</v>
      </c>
      <c r="AB158">
        <f t="shared" ca="1" si="82"/>
        <v>0</v>
      </c>
      <c r="AC158">
        <f t="shared" ca="1" si="82"/>
        <v>0</v>
      </c>
      <c r="AD158">
        <f t="shared" ca="1" si="82"/>
        <v>0</v>
      </c>
      <c r="AE158">
        <f t="shared" ca="1" si="82"/>
        <v>0</v>
      </c>
      <c r="AF158">
        <f t="shared" ca="1" si="82"/>
        <v>0</v>
      </c>
      <c r="AG158">
        <f t="shared" ca="1" si="82"/>
        <v>0</v>
      </c>
      <c r="AH158">
        <f t="shared" ca="1" si="82"/>
        <v>0</v>
      </c>
      <c r="AI158">
        <f t="shared" ca="1" si="82"/>
        <v>0</v>
      </c>
      <c r="AJ158">
        <f t="shared" ca="1" si="82"/>
        <v>0</v>
      </c>
      <c r="AK158">
        <f t="shared" ca="1" si="82"/>
        <v>0</v>
      </c>
      <c r="AL158">
        <f t="shared" ca="1" si="85"/>
        <v>0</v>
      </c>
      <c r="AM158">
        <f t="shared" ca="1" si="85"/>
        <v>-0.15515263766443949</v>
      </c>
      <c r="AN158">
        <f t="shared" ca="1" si="85"/>
        <v>1.3118052753288791</v>
      </c>
      <c r="AO158">
        <f t="shared" ca="1" si="85"/>
        <v>-0.15660263766443949</v>
      </c>
      <c r="AP158">
        <f t="shared" ca="1" si="85"/>
        <v>0</v>
      </c>
      <c r="AQ158">
        <f t="shared" ca="1" si="85"/>
        <v>0</v>
      </c>
      <c r="AR158">
        <f t="shared" ca="1" si="85"/>
        <v>0</v>
      </c>
      <c r="AS158">
        <f t="shared" ca="1" si="85"/>
        <v>0</v>
      </c>
      <c r="AT158">
        <f t="shared" ca="1" si="85"/>
        <v>0</v>
      </c>
      <c r="AU158">
        <f t="shared" ca="1" si="85"/>
        <v>0</v>
      </c>
      <c r="AV158">
        <f t="shared" ca="1" si="85"/>
        <v>0</v>
      </c>
      <c r="AW158">
        <f t="shared" ca="1" si="85"/>
        <v>0</v>
      </c>
      <c r="AX158">
        <f t="shared" ca="1" si="85"/>
        <v>0</v>
      </c>
      <c r="AY158">
        <f t="shared" ca="1" si="85"/>
        <v>0</v>
      </c>
      <c r="AZ158">
        <f t="shared" ca="1" si="83"/>
        <v>0</v>
      </c>
      <c r="BA158">
        <f t="shared" ca="1" si="83"/>
        <v>0</v>
      </c>
      <c r="BB158">
        <f t="shared" ca="1" si="83"/>
        <v>0</v>
      </c>
      <c r="BC158">
        <f t="shared" ca="1" si="83"/>
        <v>0</v>
      </c>
      <c r="BD158">
        <f t="shared" ca="1" si="83"/>
        <v>0</v>
      </c>
      <c r="BE158">
        <f t="shared" ca="1" si="83"/>
        <v>0</v>
      </c>
      <c r="BF158">
        <f t="shared" ca="1" si="83"/>
        <v>0</v>
      </c>
      <c r="BG158">
        <f t="shared" ca="1" si="83"/>
        <v>0</v>
      </c>
      <c r="BH158">
        <f t="shared" ca="1" si="83"/>
        <v>0</v>
      </c>
    </row>
    <row r="159" spans="2:60" x14ac:dyDescent="0.2">
      <c r="B159">
        <f ca="1">1/2*sigma^2*K159^(2*$B$18)</f>
        <v>17.062238756000934</v>
      </c>
      <c r="C159">
        <f t="shared" ca="1" si="80"/>
        <v>0.21599999999999997</v>
      </c>
      <c r="D159">
        <f t="shared" ca="1" si="72"/>
        <v>-0.01</v>
      </c>
      <c r="F159">
        <f t="shared" ca="1" si="73"/>
        <v>-0.16531634602624359</v>
      </c>
      <c r="G159">
        <f t="shared" ca="1" si="74"/>
        <v>1.3291826920524874</v>
      </c>
      <c r="H159">
        <f t="shared" ca="1" si="75"/>
        <v>-0.16381634602624359</v>
      </c>
      <c r="J159">
        <v>30</v>
      </c>
      <c r="K159">
        <f t="shared" ca="1" si="81"/>
        <v>21.599999999999998</v>
      </c>
      <c r="L159">
        <f t="shared" ca="1" si="84"/>
        <v>0</v>
      </c>
      <c r="M159">
        <f t="shared" ca="1" si="84"/>
        <v>0</v>
      </c>
      <c r="N159">
        <f t="shared" ca="1" si="84"/>
        <v>0</v>
      </c>
      <c r="O159">
        <f t="shared" ca="1" si="84"/>
        <v>0</v>
      </c>
      <c r="P159">
        <f t="shared" ca="1" si="84"/>
        <v>0</v>
      </c>
      <c r="Q159">
        <f t="shared" ca="1" si="84"/>
        <v>0</v>
      </c>
      <c r="R159">
        <f t="shared" ca="1" si="84"/>
        <v>0</v>
      </c>
      <c r="S159">
        <f t="shared" ca="1" si="84"/>
        <v>0</v>
      </c>
      <c r="T159">
        <f t="shared" ca="1" si="84"/>
        <v>0</v>
      </c>
      <c r="U159">
        <f t="shared" ca="1" si="84"/>
        <v>0</v>
      </c>
      <c r="V159">
        <f t="shared" ca="1" si="82"/>
        <v>0</v>
      </c>
      <c r="W159">
        <f t="shared" ca="1" si="82"/>
        <v>0</v>
      </c>
      <c r="X159">
        <f t="shared" ca="1" si="82"/>
        <v>0</v>
      </c>
      <c r="Y159">
        <f t="shared" ca="1" si="82"/>
        <v>0</v>
      </c>
      <c r="Z159">
        <f t="shared" ca="1" si="82"/>
        <v>0</v>
      </c>
      <c r="AA159">
        <f t="shared" ca="1" si="82"/>
        <v>0</v>
      </c>
      <c r="AB159">
        <f t="shared" ca="1" si="82"/>
        <v>0</v>
      </c>
      <c r="AC159">
        <f t="shared" ca="1" si="82"/>
        <v>0</v>
      </c>
      <c r="AD159">
        <f t="shared" ca="1" si="82"/>
        <v>0</v>
      </c>
      <c r="AE159">
        <f t="shared" ca="1" si="82"/>
        <v>0</v>
      </c>
      <c r="AF159">
        <f t="shared" ca="1" si="82"/>
        <v>0</v>
      </c>
      <c r="AG159">
        <f t="shared" ca="1" si="82"/>
        <v>0</v>
      </c>
      <c r="AH159">
        <f t="shared" ca="1" si="82"/>
        <v>0</v>
      </c>
      <c r="AI159">
        <f t="shared" ca="1" si="82"/>
        <v>0</v>
      </c>
      <c r="AJ159">
        <f t="shared" ca="1" si="82"/>
        <v>0</v>
      </c>
      <c r="AK159">
        <f t="shared" ca="1" si="82"/>
        <v>0</v>
      </c>
      <c r="AL159">
        <f t="shared" ca="1" si="85"/>
        <v>0</v>
      </c>
      <c r="AM159">
        <f t="shared" ca="1" si="85"/>
        <v>0</v>
      </c>
      <c r="AN159">
        <f t="shared" ca="1" si="85"/>
        <v>-0.16381634602624359</v>
      </c>
      <c r="AO159">
        <f t="shared" ca="1" si="85"/>
        <v>1.3291826920524874</v>
      </c>
      <c r="AP159">
        <f t="shared" ca="1" si="85"/>
        <v>-0.16531634602624359</v>
      </c>
      <c r="AQ159">
        <f t="shared" ca="1" si="85"/>
        <v>0</v>
      </c>
      <c r="AR159">
        <f t="shared" ca="1" si="85"/>
        <v>0</v>
      </c>
      <c r="AS159">
        <f t="shared" ca="1" si="85"/>
        <v>0</v>
      </c>
      <c r="AT159">
        <f t="shared" ca="1" si="85"/>
        <v>0</v>
      </c>
      <c r="AU159">
        <f t="shared" ca="1" si="85"/>
        <v>0</v>
      </c>
      <c r="AV159">
        <f t="shared" ca="1" si="85"/>
        <v>0</v>
      </c>
      <c r="AW159">
        <f t="shared" ca="1" si="85"/>
        <v>0</v>
      </c>
      <c r="AX159">
        <f t="shared" ca="1" si="85"/>
        <v>0</v>
      </c>
      <c r="AY159">
        <f t="shared" ca="1" si="85"/>
        <v>0</v>
      </c>
      <c r="AZ159">
        <f t="shared" ca="1" si="83"/>
        <v>0</v>
      </c>
      <c r="BA159">
        <f t="shared" ca="1" si="83"/>
        <v>0</v>
      </c>
      <c r="BB159">
        <f t="shared" ca="1" si="83"/>
        <v>0</v>
      </c>
      <c r="BC159">
        <f t="shared" ca="1" si="83"/>
        <v>0</v>
      </c>
      <c r="BD159">
        <f t="shared" ca="1" si="83"/>
        <v>0</v>
      </c>
      <c r="BE159">
        <f t="shared" ca="1" si="83"/>
        <v>0</v>
      </c>
      <c r="BF159">
        <f t="shared" ca="1" si="83"/>
        <v>0</v>
      </c>
      <c r="BG159">
        <f t="shared" ca="1" si="83"/>
        <v>0</v>
      </c>
      <c r="BH159">
        <f t="shared" ca="1" si="83"/>
        <v>0</v>
      </c>
    </row>
    <row r="160" spans="2:60" x14ac:dyDescent="0.2">
      <c r="B160">
        <f ca="1">1/2*sigma^2*K160^(2*$B$18)</f>
        <v>17.981284704267104</v>
      </c>
      <c r="C160">
        <f t="shared" ca="1" si="80"/>
        <v>0.22319999999999998</v>
      </c>
      <c r="D160">
        <f t="shared" ca="1" si="72"/>
        <v>-0.01</v>
      </c>
      <c r="F160">
        <f t="shared" ca="1" si="73"/>
        <v>-0.17420560092850218</v>
      </c>
      <c r="G160">
        <f t="shared" ca="1" si="74"/>
        <v>1.3469112018570044</v>
      </c>
      <c r="H160">
        <f t="shared" ca="1" si="75"/>
        <v>-0.17265560092850218</v>
      </c>
      <c r="J160">
        <v>31</v>
      </c>
      <c r="K160">
        <f t="shared" ca="1" si="81"/>
        <v>22.319999999999997</v>
      </c>
      <c r="L160">
        <f t="shared" ca="1" si="84"/>
        <v>0</v>
      </c>
      <c r="M160">
        <f t="shared" ca="1" si="84"/>
        <v>0</v>
      </c>
      <c r="N160">
        <f t="shared" ca="1" si="84"/>
        <v>0</v>
      </c>
      <c r="O160">
        <f t="shared" ca="1" si="84"/>
        <v>0</v>
      </c>
      <c r="P160">
        <f t="shared" ca="1" si="84"/>
        <v>0</v>
      </c>
      <c r="Q160">
        <f t="shared" ca="1" si="84"/>
        <v>0</v>
      </c>
      <c r="R160">
        <f t="shared" ca="1" si="84"/>
        <v>0</v>
      </c>
      <c r="S160">
        <f t="shared" ca="1" si="84"/>
        <v>0</v>
      </c>
      <c r="T160">
        <f t="shared" ca="1" si="84"/>
        <v>0</v>
      </c>
      <c r="U160">
        <f t="shared" ca="1" si="84"/>
        <v>0</v>
      </c>
      <c r="V160">
        <f t="shared" ca="1" si="82"/>
        <v>0</v>
      </c>
      <c r="W160">
        <f t="shared" ca="1" si="82"/>
        <v>0</v>
      </c>
      <c r="X160">
        <f t="shared" ca="1" si="82"/>
        <v>0</v>
      </c>
      <c r="Y160">
        <f t="shared" ca="1" si="82"/>
        <v>0</v>
      </c>
      <c r="Z160">
        <f t="shared" ca="1" si="82"/>
        <v>0</v>
      </c>
      <c r="AA160">
        <f t="shared" ca="1" si="82"/>
        <v>0</v>
      </c>
      <c r="AB160">
        <f t="shared" ca="1" si="82"/>
        <v>0</v>
      </c>
      <c r="AC160">
        <f t="shared" ca="1" si="82"/>
        <v>0</v>
      </c>
      <c r="AD160">
        <f t="shared" ca="1" si="82"/>
        <v>0</v>
      </c>
      <c r="AE160">
        <f t="shared" ca="1" si="82"/>
        <v>0</v>
      </c>
      <c r="AF160">
        <f t="shared" ca="1" si="82"/>
        <v>0</v>
      </c>
      <c r="AG160">
        <f t="shared" ca="1" si="82"/>
        <v>0</v>
      </c>
      <c r="AH160">
        <f t="shared" ca="1" si="82"/>
        <v>0</v>
      </c>
      <c r="AI160">
        <f t="shared" ca="1" si="82"/>
        <v>0</v>
      </c>
      <c r="AJ160">
        <f t="shared" ca="1" si="82"/>
        <v>0</v>
      </c>
      <c r="AK160">
        <f t="shared" ca="1" si="82"/>
        <v>0</v>
      </c>
      <c r="AL160">
        <f t="shared" ca="1" si="85"/>
        <v>0</v>
      </c>
      <c r="AM160">
        <f t="shared" ca="1" si="85"/>
        <v>0</v>
      </c>
      <c r="AN160">
        <f t="shared" ca="1" si="85"/>
        <v>0</v>
      </c>
      <c r="AO160">
        <f t="shared" ca="1" si="85"/>
        <v>-0.17265560092850218</v>
      </c>
      <c r="AP160">
        <f t="shared" ca="1" si="85"/>
        <v>1.3469112018570044</v>
      </c>
      <c r="AQ160">
        <f t="shared" ca="1" si="85"/>
        <v>-0.17420560092850218</v>
      </c>
      <c r="AR160">
        <f t="shared" ca="1" si="85"/>
        <v>0</v>
      </c>
      <c r="AS160">
        <f t="shared" ca="1" si="85"/>
        <v>0</v>
      </c>
      <c r="AT160">
        <f t="shared" ca="1" si="85"/>
        <v>0</v>
      </c>
      <c r="AU160">
        <f t="shared" ca="1" si="85"/>
        <v>0</v>
      </c>
      <c r="AV160">
        <f t="shared" ca="1" si="85"/>
        <v>0</v>
      </c>
      <c r="AW160">
        <f t="shared" ca="1" si="85"/>
        <v>0</v>
      </c>
      <c r="AX160">
        <f t="shared" ca="1" si="85"/>
        <v>0</v>
      </c>
      <c r="AY160">
        <f t="shared" ca="1" si="85"/>
        <v>0</v>
      </c>
      <c r="AZ160">
        <f t="shared" ca="1" si="83"/>
        <v>0</v>
      </c>
      <c r="BA160">
        <f t="shared" ca="1" si="83"/>
        <v>0</v>
      </c>
      <c r="BB160">
        <f t="shared" ca="1" si="83"/>
        <v>0</v>
      </c>
      <c r="BC160">
        <f t="shared" ca="1" si="83"/>
        <v>0</v>
      </c>
      <c r="BD160">
        <f t="shared" ca="1" si="83"/>
        <v>0</v>
      </c>
      <c r="BE160">
        <f t="shared" ca="1" si="83"/>
        <v>0</v>
      </c>
      <c r="BF160">
        <f t="shared" ca="1" si="83"/>
        <v>0</v>
      </c>
      <c r="BG160">
        <f t="shared" ca="1" si="83"/>
        <v>0</v>
      </c>
      <c r="BH160">
        <f t="shared" ca="1" si="83"/>
        <v>0</v>
      </c>
    </row>
    <row r="161" spans="2:60" x14ac:dyDescent="0.2">
      <c r="B161">
        <f ca="1">1/2*sigma^2*K161^(2*$B$18)</f>
        <v>18.918294098742333</v>
      </c>
      <c r="C161">
        <f t="shared" ca="1" si="80"/>
        <v>0.23039999999999997</v>
      </c>
      <c r="D161">
        <f t="shared" ca="1" si="72"/>
        <v>-0.01</v>
      </c>
      <c r="F161">
        <f t="shared" ca="1" si="73"/>
        <v>-0.18326811437830184</v>
      </c>
      <c r="G161">
        <f t="shared" ca="1" si="74"/>
        <v>1.3649862287566037</v>
      </c>
      <c r="H161">
        <f t="shared" ca="1" si="75"/>
        <v>-0.18166811437830185</v>
      </c>
      <c r="J161">
        <v>32</v>
      </c>
      <c r="K161">
        <f t="shared" ca="1" si="81"/>
        <v>23.039999999999996</v>
      </c>
      <c r="L161">
        <f t="shared" ca="1" si="84"/>
        <v>0</v>
      </c>
      <c r="M161">
        <f t="shared" ca="1" si="84"/>
        <v>0</v>
      </c>
      <c r="N161">
        <f t="shared" ca="1" si="84"/>
        <v>0</v>
      </c>
      <c r="O161">
        <f t="shared" ca="1" si="84"/>
        <v>0</v>
      </c>
      <c r="P161">
        <f t="shared" ca="1" si="84"/>
        <v>0</v>
      </c>
      <c r="Q161">
        <f t="shared" ca="1" si="84"/>
        <v>0</v>
      </c>
      <c r="R161">
        <f t="shared" ca="1" si="84"/>
        <v>0</v>
      </c>
      <c r="S161">
        <f t="shared" ca="1" si="84"/>
        <v>0</v>
      </c>
      <c r="T161">
        <f t="shared" ca="1" si="84"/>
        <v>0</v>
      </c>
      <c r="U161">
        <f t="shared" ca="1" si="84"/>
        <v>0</v>
      </c>
      <c r="V161">
        <f t="shared" ca="1" si="84"/>
        <v>0</v>
      </c>
      <c r="W161">
        <f t="shared" ca="1" si="84"/>
        <v>0</v>
      </c>
      <c r="X161">
        <f t="shared" ca="1" si="84"/>
        <v>0</v>
      </c>
      <c r="Y161">
        <f t="shared" ca="1" si="84"/>
        <v>0</v>
      </c>
      <c r="Z161">
        <f t="shared" ca="1" si="84"/>
        <v>0</v>
      </c>
      <c r="AA161">
        <f t="shared" ca="1" si="84"/>
        <v>0</v>
      </c>
      <c r="AB161">
        <f t="shared" ref="AB161:AQ176" ca="1" si="86">IF($J161=AB$128,OFFSET($G$129,$J161,0),IF($J161=AB$128+1,OFFSET($H$129,$J161,0),IF($J161+1=AB$128,OFFSET($F$129,$J161,0),0)))</f>
        <v>0</v>
      </c>
      <c r="AC161">
        <f t="shared" ca="1" si="86"/>
        <v>0</v>
      </c>
      <c r="AD161">
        <f t="shared" ca="1" si="86"/>
        <v>0</v>
      </c>
      <c r="AE161">
        <f t="shared" ca="1" si="86"/>
        <v>0</v>
      </c>
      <c r="AF161">
        <f t="shared" ca="1" si="86"/>
        <v>0</v>
      </c>
      <c r="AG161">
        <f t="shared" ca="1" si="86"/>
        <v>0</v>
      </c>
      <c r="AH161">
        <f t="shared" ca="1" si="86"/>
        <v>0</v>
      </c>
      <c r="AI161">
        <f t="shared" ca="1" si="86"/>
        <v>0</v>
      </c>
      <c r="AJ161">
        <f t="shared" ca="1" si="86"/>
        <v>0</v>
      </c>
      <c r="AK161">
        <f t="shared" ca="1" si="86"/>
        <v>0</v>
      </c>
      <c r="AL161">
        <f t="shared" ca="1" si="86"/>
        <v>0</v>
      </c>
      <c r="AM161">
        <f t="shared" ca="1" si="86"/>
        <v>0</v>
      </c>
      <c r="AN161">
        <f t="shared" ca="1" si="86"/>
        <v>0</v>
      </c>
      <c r="AO161">
        <f t="shared" ca="1" si="86"/>
        <v>0</v>
      </c>
      <c r="AP161">
        <f t="shared" ca="1" si="85"/>
        <v>-0.18166811437830185</v>
      </c>
      <c r="AQ161">
        <f t="shared" ca="1" si="85"/>
        <v>1.3649862287566037</v>
      </c>
      <c r="AR161">
        <f t="shared" ca="1" si="85"/>
        <v>-0.18326811437830184</v>
      </c>
      <c r="AS161">
        <f t="shared" ca="1" si="85"/>
        <v>0</v>
      </c>
      <c r="AT161">
        <f t="shared" ca="1" si="85"/>
        <v>0</v>
      </c>
      <c r="AU161">
        <f t="shared" ca="1" si="85"/>
        <v>0</v>
      </c>
      <c r="AV161">
        <f t="shared" ca="1" si="85"/>
        <v>0</v>
      </c>
      <c r="AW161">
        <f t="shared" ca="1" si="85"/>
        <v>0</v>
      </c>
      <c r="AX161">
        <f t="shared" ca="1" si="85"/>
        <v>0</v>
      </c>
      <c r="AY161">
        <f t="shared" ca="1" si="85"/>
        <v>0</v>
      </c>
      <c r="AZ161">
        <f t="shared" ca="1" si="85"/>
        <v>0</v>
      </c>
      <c r="BA161">
        <f t="shared" ca="1" si="85"/>
        <v>0</v>
      </c>
      <c r="BB161">
        <f t="shared" ref="AZ161:BH176" ca="1" si="87">IF($J161=BB$128,OFFSET($G$129,$J161,0),IF($J161=BB$128+1,OFFSET($H$129,$J161,0),IF($J161+1=BB$128,OFFSET($F$129,$J161,0),0)))</f>
        <v>0</v>
      </c>
      <c r="BC161">
        <f t="shared" ca="1" si="87"/>
        <v>0</v>
      </c>
      <c r="BD161">
        <f t="shared" ca="1" si="87"/>
        <v>0</v>
      </c>
      <c r="BE161">
        <f t="shared" ca="1" si="87"/>
        <v>0</v>
      </c>
      <c r="BF161">
        <f t="shared" ca="1" si="87"/>
        <v>0</v>
      </c>
      <c r="BG161">
        <f t="shared" ca="1" si="87"/>
        <v>0</v>
      </c>
      <c r="BH161">
        <f t="shared" ca="1" si="87"/>
        <v>0</v>
      </c>
    </row>
    <row r="162" spans="2:60" x14ac:dyDescent="0.2">
      <c r="B162">
        <f ca="1">1/2*sigma^2*K162^(2*$B$18)</f>
        <v>19.873040202426637</v>
      </c>
      <c r="C162">
        <f t="shared" ref="C162:C178" ca="1" si="88">K162*Tipo</f>
        <v>0.23759999999999995</v>
      </c>
      <c r="D162">
        <f t="shared" ref="D162:D178" ca="1" si="89">-Tipo</f>
        <v>-0.01</v>
      </c>
      <c r="F162">
        <f t="shared" ref="F162:F178" ca="1" si="90">-alpha*B162-rho/2*C162</f>
        <v>-0.19250169948328164</v>
      </c>
      <c r="G162">
        <f t="shared" ref="G162:G178" ca="1" si="91">1+2*alpha*B162-Delta_t*D162</f>
        <v>1.3834033989665635</v>
      </c>
      <c r="H162">
        <f t="shared" ref="H162:H178" ca="1" si="92">-alpha*B162+rho/2*C162</f>
        <v>-0.19085169948328165</v>
      </c>
      <c r="J162">
        <v>33</v>
      </c>
      <c r="K162">
        <f t="shared" ca="1" si="81"/>
        <v>23.759999999999994</v>
      </c>
      <c r="L162">
        <f t="shared" ref="L162:AA177" ca="1" si="93">IF($J162=L$128,OFFSET($G$129,$J162,0),IF($J162=L$128+1,OFFSET($H$129,$J162,0),IF($J162+1=L$128,OFFSET($F$129,$J162,0),0)))</f>
        <v>0</v>
      </c>
      <c r="M162">
        <f t="shared" ca="1" si="93"/>
        <v>0</v>
      </c>
      <c r="N162">
        <f t="shared" ca="1" si="93"/>
        <v>0</v>
      </c>
      <c r="O162">
        <f t="shared" ca="1" si="93"/>
        <v>0</v>
      </c>
      <c r="P162">
        <f t="shared" ca="1" si="93"/>
        <v>0</v>
      </c>
      <c r="Q162">
        <f t="shared" ca="1" si="93"/>
        <v>0</v>
      </c>
      <c r="R162">
        <f t="shared" ca="1" si="93"/>
        <v>0</v>
      </c>
      <c r="S162">
        <f t="shared" ca="1" si="93"/>
        <v>0</v>
      </c>
      <c r="T162">
        <f t="shared" ca="1" si="93"/>
        <v>0</v>
      </c>
      <c r="U162">
        <f t="shared" ca="1" si="93"/>
        <v>0</v>
      </c>
      <c r="V162">
        <f t="shared" ca="1" si="93"/>
        <v>0</v>
      </c>
      <c r="W162">
        <f t="shared" ca="1" si="93"/>
        <v>0</v>
      </c>
      <c r="X162">
        <f t="shared" ca="1" si="93"/>
        <v>0</v>
      </c>
      <c r="Y162">
        <f t="shared" ca="1" si="93"/>
        <v>0</v>
      </c>
      <c r="Z162">
        <f t="shared" ca="1" si="93"/>
        <v>0</v>
      </c>
      <c r="AA162">
        <f t="shared" ca="1" si="93"/>
        <v>0</v>
      </c>
      <c r="AB162">
        <f t="shared" ca="1" si="86"/>
        <v>0</v>
      </c>
      <c r="AC162">
        <f t="shared" ca="1" si="86"/>
        <v>0</v>
      </c>
      <c r="AD162">
        <f t="shared" ca="1" si="86"/>
        <v>0</v>
      </c>
      <c r="AE162">
        <f t="shared" ca="1" si="86"/>
        <v>0</v>
      </c>
      <c r="AF162">
        <f t="shared" ca="1" si="86"/>
        <v>0</v>
      </c>
      <c r="AG162">
        <f t="shared" ca="1" si="86"/>
        <v>0</v>
      </c>
      <c r="AH162">
        <f t="shared" ca="1" si="86"/>
        <v>0</v>
      </c>
      <c r="AI162">
        <f t="shared" ca="1" si="86"/>
        <v>0</v>
      </c>
      <c r="AJ162">
        <f t="shared" ca="1" si="86"/>
        <v>0</v>
      </c>
      <c r="AK162">
        <f t="shared" ca="1" si="86"/>
        <v>0</v>
      </c>
      <c r="AL162">
        <f t="shared" ca="1" si="86"/>
        <v>0</v>
      </c>
      <c r="AM162">
        <f t="shared" ca="1" si="86"/>
        <v>0</v>
      </c>
      <c r="AN162">
        <f t="shared" ca="1" si="86"/>
        <v>0</v>
      </c>
      <c r="AO162">
        <f t="shared" ca="1" si="86"/>
        <v>0</v>
      </c>
      <c r="AP162">
        <f t="shared" ca="1" si="86"/>
        <v>0</v>
      </c>
      <c r="AQ162">
        <f t="shared" ca="1" si="86"/>
        <v>-0.19085169948328165</v>
      </c>
      <c r="AR162">
        <f t="shared" ref="AP162:BE177" ca="1" si="94">IF($J162=AR$128,OFFSET($G$129,$J162,0),IF($J162=AR$128+1,OFFSET($H$129,$J162,0),IF($J162+1=AR$128,OFFSET($F$129,$J162,0),0)))</f>
        <v>1.3834033989665635</v>
      </c>
      <c r="AS162">
        <f t="shared" ca="1" si="94"/>
        <v>-0.19250169948328164</v>
      </c>
      <c r="AT162">
        <f t="shared" ca="1" si="94"/>
        <v>0</v>
      </c>
      <c r="AU162">
        <f t="shared" ca="1" si="94"/>
        <v>0</v>
      </c>
      <c r="AV162">
        <f t="shared" ca="1" si="94"/>
        <v>0</v>
      </c>
      <c r="AW162">
        <f t="shared" ca="1" si="94"/>
        <v>0</v>
      </c>
      <c r="AX162">
        <f t="shared" ca="1" si="94"/>
        <v>0</v>
      </c>
      <c r="AY162">
        <f t="shared" ca="1" si="94"/>
        <v>0</v>
      </c>
      <c r="AZ162">
        <f t="shared" ca="1" si="87"/>
        <v>0</v>
      </c>
      <c r="BA162">
        <f t="shared" ca="1" si="87"/>
        <v>0</v>
      </c>
      <c r="BB162">
        <f t="shared" ca="1" si="87"/>
        <v>0</v>
      </c>
      <c r="BC162">
        <f t="shared" ca="1" si="87"/>
        <v>0</v>
      </c>
      <c r="BD162">
        <f t="shared" ca="1" si="87"/>
        <v>0</v>
      </c>
      <c r="BE162">
        <f t="shared" ca="1" si="87"/>
        <v>0</v>
      </c>
      <c r="BF162">
        <f t="shared" ca="1" si="87"/>
        <v>0</v>
      </c>
      <c r="BG162">
        <f t="shared" ca="1" si="87"/>
        <v>0</v>
      </c>
      <c r="BH162">
        <f t="shared" ca="1" si="87"/>
        <v>0</v>
      </c>
    </row>
    <row r="163" spans="2:60" x14ac:dyDescent="0.2">
      <c r="B163">
        <f ca="1">1/2*sigma^2*K163^(2*$B$18)</f>
        <v>20.84530599054515</v>
      </c>
      <c r="C163">
        <f t="shared" ca="1" si="88"/>
        <v>0.24479999999999993</v>
      </c>
      <c r="D163">
        <f t="shared" ca="1" si="89"/>
        <v>-0.01</v>
      </c>
      <c r="F163">
        <f t="shared" ca="1" si="90"/>
        <v>-0.20190426302609135</v>
      </c>
      <c r="G163">
        <f t="shared" ca="1" si="91"/>
        <v>1.4021585260521829</v>
      </c>
      <c r="H163">
        <f t="shared" ca="1" si="92"/>
        <v>-0.20020426302609137</v>
      </c>
      <c r="J163">
        <v>34</v>
      </c>
      <c r="K163">
        <f t="shared" ca="1" si="81"/>
        <v>24.479999999999993</v>
      </c>
      <c r="L163">
        <f t="shared" ca="1" si="93"/>
        <v>0</v>
      </c>
      <c r="M163">
        <f t="shared" ca="1" si="93"/>
        <v>0</v>
      </c>
      <c r="N163">
        <f t="shared" ca="1" si="93"/>
        <v>0</v>
      </c>
      <c r="O163">
        <f t="shared" ca="1" si="93"/>
        <v>0</v>
      </c>
      <c r="P163">
        <f t="shared" ca="1" si="93"/>
        <v>0</v>
      </c>
      <c r="Q163">
        <f t="shared" ca="1" si="93"/>
        <v>0</v>
      </c>
      <c r="R163">
        <f t="shared" ca="1" si="93"/>
        <v>0</v>
      </c>
      <c r="S163">
        <f t="shared" ca="1" si="93"/>
        <v>0</v>
      </c>
      <c r="T163">
        <f t="shared" ca="1" si="93"/>
        <v>0</v>
      </c>
      <c r="U163">
        <f t="shared" ca="1" si="93"/>
        <v>0</v>
      </c>
      <c r="V163">
        <f t="shared" ca="1" si="93"/>
        <v>0</v>
      </c>
      <c r="W163">
        <f t="shared" ca="1" si="93"/>
        <v>0</v>
      </c>
      <c r="X163">
        <f t="shared" ca="1" si="93"/>
        <v>0</v>
      </c>
      <c r="Y163">
        <f t="shared" ca="1" si="93"/>
        <v>0</v>
      </c>
      <c r="Z163">
        <f t="shared" ca="1" si="93"/>
        <v>0</v>
      </c>
      <c r="AA163">
        <f t="shared" ca="1" si="93"/>
        <v>0</v>
      </c>
      <c r="AB163">
        <f t="shared" ca="1" si="86"/>
        <v>0</v>
      </c>
      <c r="AC163">
        <f t="shared" ca="1" si="86"/>
        <v>0</v>
      </c>
      <c r="AD163">
        <f t="shared" ca="1" si="86"/>
        <v>0</v>
      </c>
      <c r="AE163">
        <f t="shared" ca="1" si="86"/>
        <v>0</v>
      </c>
      <c r="AF163">
        <f t="shared" ca="1" si="86"/>
        <v>0</v>
      </c>
      <c r="AG163">
        <f t="shared" ca="1" si="86"/>
        <v>0</v>
      </c>
      <c r="AH163">
        <f t="shared" ca="1" si="86"/>
        <v>0</v>
      </c>
      <c r="AI163">
        <f t="shared" ca="1" si="86"/>
        <v>0</v>
      </c>
      <c r="AJ163">
        <f t="shared" ca="1" si="86"/>
        <v>0</v>
      </c>
      <c r="AK163">
        <f t="shared" ca="1" si="86"/>
        <v>0</v>
      </c>
      <c r="AL163">
        <f t="shared" ca="1" si="86"/>
        <v>0</v>
      </c>
      <c r="AM163">
        <f t="shared" ca="1" si="86"/>
        <v>0</v>
      </c>
      <c r="AN163">
        <f t="shared" ca="1" si="86"/>
        <v>0</v>
      </c>
      <c r="AO163">
        <f t="shared" ca="1" si="86"/>
        <v>0</v>
      </c>
      <c r="AP163">
        <f t="shared" ca="1" si="94"/>
        <v>0</v>
      </c>
      <c r="AQ163">
        <f t="shared" ca="1" si="94"/>
        <v>0</v>
      </c>
      <c r="AR163">
        <f t="shared" ca="1" si="94"/>
        <v>-0.20020426302609137</v>
      </c>
      <c r="AS163">
        <f t="shared" ca="1" si="94"/>
        <v>1.4021585260521829</v>
      </c>
      <c r="AT163">
        <f t="shared" ca="1" si="94"/>
        <v>-0.20190426302609135</v>
      </c>
      <c r="AU163">
        <f t="shared" ca="1" si="94"/>
        <v>0</v>
      </c>
      <c r="AV163">
        <f t="shared" ca="1" si="94"/>
        <v>0</v>
      </c>
      <c r="AW163">
        <f t="shared" ca="1" si="94"/>
        <v>0</v>
      </c>
      <c r="AX163">
        <f t="shared" ca="1" si="94"/>
        <v>0</v>
      </c>
      <c r="AY163">
        <f t="shared" ca="1" si="94"/>
        <v>0</v>
      </c>
      <c r="AZ163">
        <f t="shared" ca="1" si="87"/>
        <v>0</v>
      </c>
      <c r="BA163">
        <f t="shared" ca="1" si="87"/>
        <v>0</v>
      </c>
      <c r="BB163">
        <f t="shared" ca="1" si="87"/>
        <v>0</v>
      </c>
      <c r="BC163">
        <f t="shared" ca="1" si="87"/>
        <v>0</v>
      </c>
      <c r="BD163">
        <f t="shared" ca="1" si="87"/>
        <v>0</v>
      </c>
      <c r="BE163">
        <f t="shared" ca="1" si="87"/>
        <v>0</v>
      </c>
      <c r="BF163">
        <f t="shared" ca="1" si="87"/>
        <v>0</v>
      </c>
      <c r="BG163">
        <f t="shared" ca="1" si="87"/>
        <v>0</v>
      </c>
      <c r="BH163">
        <f t="shared" ca="1" si="87"/>
        <v>0</v>
      </c>
    </row>
    <row r="164" spans="2:60" x14ac:dyDescent="0.2">
      <c r="B164">
        <f ca="1">1/2*sigma^2*K164^(2*$B$18)</f>
        <v>21.834883458410062</v>
      </c>
      <c r="C164">
        <f t="shared" ca="1" si="88"/>
        <v>0.25199999999999995</v>
      </c>
      <c r="D164">
        <f t="shared" ca="1" si="89"/>
        <v>-0.01</v>
      </c>
      <c r="F164">
        <f t="shared" ca="1" si="90"/>
        <v>-0.21147379878867731</v>
      </c>
      <c r="G164">
        <f t="shared" ca="1" si="91"/>
        <v>1.4212475975773546</v>
      </c>
      <c r="H164">
        <f t="shared" ca="1" si="92"/>
        <v>-0.20972379878867733</v>
      </c>
      <c r="J164">
        <v>35</v>
      </c>
      <c r="K164">
        <f t="shared" ca="1" si="81"/>
        <v>25.199999999999992</v>
      </c>
      <c r="L164">
        <f t="shared" ca="1" si="93"/>
        <v>0</v>
      </c>
      <c r="M164">
        <f t="shared" ca="1" si="93"/>
        <v>0</v>
      </c>
      <c r="N164">
        <f t="shared" ca="1" si="93"/>
        <v>0</v>
      </c>
      <c r="O164">
        <f t="shared" ca="1" si="93"/>
        <v>0</v>
      </c>
      <c r="P164">
        <f t="shared" ca="1" si="93"/>
        <v>0</v>
      </c>
      <c r="Q164">
        <f t="shared" ca="1" si="93"/>
        <v>0</v>
      </c>
      <c r="R164">
        <f t="shared" ca="1" si="93"/>
        <v>0</v>
      </c>
      <c r="S164">
        <f t="shared" ca="1" si="93"/>
        <v>0</v>
      </c>
      <c r="T164">
        <f t="shared" ca="1" si="93"/>
        <v>0</v>
      </c>
      <c r="U164">
        <f t="shared" ca="1" si="93"/>
        <v>0</v>
      </c>
      <c r="V164">
        <f t="shared" ca="1" si="93"/>
        <v>0</v>
      </c>
      <c r="W164">
        <f t="shared" ca="1" si="93"/>
        <v>0</v>
      </c>
      <c r="X164">
        <f t="shared" ca="1" si="93"/>
        <v>0</v>
      </c>
      <c r="Y164">
        <f t="shared" ca="1" si="93"/>
        <v>0</v>
      </c>
      <c r="Z164">
        <f t="shared" ca="1" si="93"/>
        <v>0</v>
      </c>
      <c r="AA164">
        <f t="shared" ca="1" si="93"/>
        <v>0</v>
      </c>
      <c r="AB164">
        <f t="shared" ca="1" si="86"/>
        <v>0</v>
      </c>
      <c r="AC164">
        <f t="shared" ca="1" si="86"/>
        <v>0</v>
      </c>
      <c r="AD164">
        <f t="shared" ca="1" si="86"/>
        <v>0</v>
      </c>
      <c r="AE164">
        <f t="shared" ca="1" si="86"/>
        <v>0</v>
      </c>
      <c r="AF164">
        <f t="shared" ca="1" si="86"/>
        <v>0</v>
      </c>
      <c r="AG164">
        <f t="shared" ca="1" si="86"/>
        <v>0</v>
      </c>
      <c r="AH164">
        <f t="shared" ca="1" si="86"/>
        <v>0</v>
      </c>
      <c r="AI164">
        <f t="shared" ca="1" si="86"/>
        <v>0</v>
      </c>
      <c r="AJ164">
        <f t="shared" ca="1" si="86"/>
        <v>0</v>
      </c>
      <c r="AK164">
        <f t="shared" ca="1" si="86"/>
        <v>0</v>
      </c>
      <c r="AL164">
        <f t="shared" ca="1" si="86"/>
        <v>0</v>
      </c>
      <c r="AM164">
        <f t="shared" ca="1" si="86"/>
        <v>0</v>
      </c>
      <c r="AN164">
        <f t="shared" ca="1" si="86"/>
        <v>0</v>
      </c>
      <c r="AO164">
        <f t="shared" ca="1" si="86"/>
        <v>0</v>
      </c>
      <c r="AP164">
        <f t="shared" ca="1" si="94"/>
        <v>0</v>
      </c>
      <c r="AQ164">
        <f t="shared" ca="1" si="94"/>
        <v>0</v>
      </c>
      <c r="AR164">
        <f t="shared" ca="1" si="94"/>
        <v>0</v>
      </c>
      <c r="AS164">
        <f t="shared" ca="1" si="94"/>
        <v>-0.20972379878867733</v>
      </c>
      <c r="AT164">
        <f t="shared" ca="1" si="94"/>
        <v>1.4212475975773546</v>
      </c>
      <c r="AU164">
        <f t="shared" ca="1" si="94"/>
        <v>-0.21147379878867731</v>
      </c>
      <c r="AV164">
        <f t="shared" ca="1" si="94"/>
        <v>0</v>
      </c>
      <c r="AW164">
        <f t="shared" ca="1" si="94"/>
        <v>0</v>
      </c>
      <c r="AX164">
        <f t="shared" ca="1" si="94"/>
        <v>0</v>
      </c>
      <c r="AY164">
        <f t="shared" ca="1" si="94"/>
        <v>0</v>
      </c>
      <c r="AZ164">
        <f t="shared" ca="1" si="87"/>
        <v>0</v>
      </c>
      <c r="BA164">
        <f t="shared" ca="1" si="87"/>
        <v>0</v>
      </c>
      <c r="BB164">
        <f t="shared" ca="1" si="87"/>
        <v>0</v>
      </c>
      <c r="BC164">
        <f t="shared" ca="1" si="87"/>
        <v>0</v>
      </c>
      <c r="BD164">
        <f t="shared" ca="1" si="87"/>
        <v>0</v>
      </c>
      <c r="BE164">
        <f t="shared" ca="1" si="87"/>
        <v>0</v>
      </c>
      <c r="BF164">
        <f t="shared" ca="1" si="87"/>
        <v>0</v>
      </c>
      <c r="BG164">
        <f t="shared" ca="1" si="87"/>
        <v>0</v>
      </c>
      <c r="BH164">
        <f t="shared" ca="1" si="87"/>
        <v>0</v>
      </c>
    </row>
    <row r="165" spans="2:60" x14ac:dyDescent="0.2">
      <c r="B165">
        <f ca="1">1/2*sigma^2*K165^(2*$B$18)</f>
        <v>22.84157299715686</v>
      </c>
      <c r="C165">
        <f t="shared" ca="1" si="88"/>
        <v>0.25919999999999993</v>
      </c>
      <c r="D165">
        <f t="shared" ca="1" si="89"/>
        <v>-0.01</v>
      </c>
      <c r="F165">
        <f t="shared" ca="1" si="90"/>
        <v>-0.22120838153121974</v>
      </c>
      <c r="G165">
        <f t="shared" ca="1" si="91"/>
        <v>1.4406667630624395</v>
      </c>
      <c r="H165">
        <f t="shared" ca="1" si="92"/>
        <v>-0.21940838153121972</v>
      </c>
      <c r="J165">
        <v>36</v>
      </c>
      <c r="K165">
        <f t="shared" ca="1" si="81"/>
        <v>25.919999999999991</v>
      </c>
      <c r="L165">
        <f t="shared" ca="1" si="93"/>
        <v>0</v>
      </c>
      <c r="M165">
        <f t="shared" ca="1" si="93"/>
        <v>0</v>
      </c>
      <c r="N165">
        <f t="shared" ca="1" si="93"/>
        <v>0</v>
      </c>
      <c r="O165">
        <f t="shared" ca="1" si="93"/>
        <v>0</v>
      </c>
      <c r="P165">
        <f t="shared" ca="1" si="93"/>
        <v>0</v>
      </c>
      <c r="Q165">
        <f t="shared" ca="1" si="93"/>
        <v>0</v>
      </c>
      <c r="R165">
        <f t="shared" ca="1" si="93"/>
        <v>0</v>
      </c>
      <c r="S165">
        <f t="shared" ca="1" si="93"/>
        <v>0</v>
      </c>
      <c r="T165">
        <f t="shared" ca="1" si="93"/>
        <v>0</v>
      </c>
      <c r="U165">
        <f t="shared" ca="1" si="93"/>
        <v>0</v>
      </c>
      <c r="V165">
        <f t="shared" ca="1" si="93"/>
        <v>0</v>
      </c>
      <c r="W165">
        <f t="shared" ca="1" si="93"/>
        <v>0</v>
      </c>
      <c r="X165">
        <f t="shared" ca="1" si="93"/>
        <v>0</v>
      </c>
      <c r="Y165">
        <f t="shared" ca="1" si="93"/>
        <v>0</v>
      </c>
      <c r="Z165">
        <f t="shared" ca="1" si="93"/>
        <v>0</v>
      </c>
      <c r="AA165">
        <f t="shared" ca="1" si="93"/>
        <v>0</v>
      </c>
      <c r="AB165">
        <f t="shared" ca="1" si="86"/>
        <v>0</v>
      </c>
      <c r="AC165">
        <f t="shared" ca="1" si="86"/>
        <v>0</v>
      </c>
      <c r="AD165">
        <f t="shared" ca="1" si="86"/>
        <v>0</v>
      </c>
      <c r="AE165">
        <f t="shared" ca="1" si="86"/>
        <v>0</v>
      </c>
      <c r="AF165">
        <f t="shared" ca="1" si="86"/>
        <v>0</v>
      </c>
      <c r="AG165">
        <f t="shared" ca="1" si="86"/>
        <v>0</v>
      </c>
      <c r="AH165">
        <f t="shared" ca="1" si="86"/>
        <v>0</v>
      </c>
      <c r="AI165">
        <f t="shared" ca="1" si="86"/>
        <v>0</v>
      </c>
      <c r="AJ165">
        <f t="shared" ca="1" si="86"/>
        <v>0</v>
      </c>
      <c r="AK165">
        <f t="shared" ca="1" si="86"/>
        <v>0</v>
      </c>
      <c r="AL165">
        <f t="shared" ca="1" si="86"/>
        <v>0</v>
      </c>
      <c r="AM165">
        <f t="shared" ca="1" si="86"/>
        <v>0</v>
      </c>
      <c r="AN165">
        <f t="shared" ca="1" si="86"/>
        <v>0</v>
      </c>
      <c r="AO165">
        <f t="shared" ca="1" si="86"/>
        <v>0</v>
      </c>
      <c r="AP165">
        <f t="shared" ca="1" si="94"/>
        <v>0</v>
      </c>
      <c r="AQ165">
        <f t="shared" ca="1" si="94"/>
        <v>0</v>
      </c>
      <c r="AR165">
        <f t="shared" ca="1" si="94"/>
        <v>0</v>
      </c>
      <c r="AS165">
        <f t="shared" ca="1" si="94"/>
        <v>0</v>
      </c>
      <c r="AT165">
        <f t="shared" ca="1" si="94"/>
        <v>-0.21940838153121972</v>
      </c>
      <c r="AU165">
        <f t="shared" ca="1" si="94"/>
        <v>1.4406667630624395</v>
      </c>
      <c r="AV165">
        <f t="shared" ca="1" si="94"/>
        <v>-0.22120838153121974</v>
      </c>
      <c r="AW165">
        <f t="shared" ca="1" si="94"/>
        <v>0</v>
      </c>
      <c r="AX165">
        <f t="shared" ca="1" si="94"/>
        <v>0</v>
      </c>
      <c r="AY165">
        <f t="shared" ca="1" si="94"/>
        <v>0</v>
      </c>
      <c r="AZ165">
        <f t="shared" ca="1" si="87"/>
        <v>0</v>
      </c>
      <c r="BA165">
        <f t="shared" ca="1" si="87"/>
        <v>0</v>
      </c>
      <c r="BB165">
        <f t="shared" ca="1" si="87"/>
        <v>0</v>
      </c>
      <c r="BC165">
        <f t="shared" ca="1" si="87"/>
        <v>0</v>
      </c>
      <c r="BD165">
        <f t="shared" ca="1" si="87"/>
        <v>0</v>
      </c>
      <c r="BE165">
        <f t="shared" ca="1" si="87"/>
        <v>0</v>
      </c>
      <c r="BF165">
        <f t="shared" ca="1" si="87"/>
        <v>0</v>
      </c>
      <c r="BG165">
        <f t="shared" ca="1" si="87"/>
        <v>0</v>
      </c>
      <c r="BH165">
        <f t="shared" ca="1" si="87"/>
        <v>0</v>
      </c>
    </row>
    <row r="166" spans="2:60" x14ac:dyDescent="0.2">
      <c r="B166">
        <f ca="1">1/2*sigma^2*K166^(2*$B$18)</f>
        <v>23.865182828981034</v>
      </c>
      <c r="C166">
        <f t="shared" ca="1" si="88"/>
        <v>0.26639999999999991</v>
      </c>
      <c r="D166">
        <f t="shared" ca="1" si="89"/>
        <v>-0.01</v>
      </c>
      <c r="F166">
        <f t="shared" ca="1" si="90"/>
        <v>-0.231106161544956</v>
      </c>
      <c r="G166">
        <f t="shared" ca="1" si="91"/>
        <v>1.4604123230899122</v>
      </c>
      <c r="H166">
        <f t="shared" ca="1" si="92"/>
        <v>-0.22925616154495598</v>
      </c>
      <c r="J166">
        <v>37</v>
      </c>
      <c r="K166">
        <f t="shared" ca="1" si="81"/>
        <v>26.63999999999999</v>
      </c>
      <c r="L166">
        <f t="shared" ca="1" si="93"/>
        <v>0</v>
      </c>
      <c r="M166">
        <f t="shared" ca="1" si="93"/>
        <v>0</v>
      </c>
      <c r="N166">
        <f t="shared" ca="1" si="93"/>
        <v>0</v>
      </c>
      <c r="O166">
        <f t="shared" ca="1" si="93"/>
        <v>0</v>
      </c>
      <c r="P166">
        <f t="shared" ca="1" si="93"/>
        <v>0</v>
      </c>
      <c r="Q166">
        <f t="shared" ca="1" si="93"/>
        <v>0</v>
      </c>
      <c r="R166">
        <f t="shared" ca="1" si="93"/>
        <v>0</v>
      </c>
      <c r="S166">
        <f t="shared" ca="1" si="93"/>
        <v>0</v>
      </c>
      <c r="T166">
        <f t="shared" ca="1" si="93"/>
        <v>0</v>
      </c>
      <c r="U166">
        <f t="shared" ca="1" si="93"/>
        <v>0</v>
      </c>
      <c r="V166">
        <f t="shared" ca="1" si="93"/>
        <v>0</v>
      </c>
      <c r="W166">
        <f t="shared" ca="1" si="93"/>
        <v>0</v>
      </c>
      <c r="X166">
        <f t="shared" ca="1" si="93"/>
        <v>0</v>
      </c>
      <c r="Y166">
        <f t="shared" ca="1" si="93"/>
        <v>0</v>
      </c>
      <c r="Z166">
        <f t="shared" ca="1" si="93"/>
        <v>0</v>
      </c>
      <c r="AA166">
        <f t="shared" ca="1" si="93"/>
        <v>0</v>
      </c>
      <c r="AB166">
        <f t="shared" ca="1" si="86"/>
        <v>0</v>
      </c>
      <c r="AC166">
        <f t="shared" ca="1" si="86"/>
        <v>0</v>
      </c>
      <c r="AD166">
        <f t="shared" ca="1" si="86"/>
        <v>0</v>
      </c>
      <c r="AE166">
        <f t="shared" ca="1" si="86"/>
        <v>0</v>
      </c>
      <c r="AF166">
        <f t="shared" ca="1" si="86"/>
        <v>0</v>
      </c>
      <c r="AG166">
        <f t="shared" ca="1" si="86"/>
        <v>0</v>
      </c>
      <c r="AH166">
        <f t="shared" ca="1" si="86"/>
        <v>0</v>
      </c>
      <c r="AI166">
        <f t="shared" ca="1" si="86"/>
        <v>0</v>
      </c>
      <c r="AJ166">
        <f t="shared" ca="1" si="86"/>
        <v>0</v>
      </c>
      <c r="AK166">
        <f t="shared" ca="1" si="86"/>
        <v>0</v>
      </c>
      <c r="AL166">
        <f t="shared" ca="1" si="86"/>
        <v>0</v>
      </c>
      <c r="AM166">
        <f t="shared" ca="1" si="86"/>
        <v>0</v>
      </c>
      <c r="AN166">
        <f t="shared" ca="1" si="86"/>
        <v>0</v>
      </c>
      <c r="AO166">
        <f t="shared" ca="1" si="86"/>
        <v>0</v>
      </c>
      <c r="AP166">
        <f t="shared" ca="1" si="94"/>
        <v>0</v>
      </c>
      <c r="AQ166">
        <f t="shared" ca="1" si="94"/>
        <v>0</v>
      </c>
      <c r="AR166">
        <f t="shared" ca="1" si="94"/>
        <v>0</v>
      </c>
      <c r="AS166">
        <f t="shared" ca="1" si="94"/>
        <v>0</v>
      </c>
      <c r="AT166">
        <f t="shared" ca="1" si="94"/>
        <v>0</v>
      </c>
      <c r="AU166">
        <f t="shared" ca="1" si="94"/>
        <v>-0.22925616154495598</v>
      </c>
      <c r="AV166">
        <f t="shared" ca="1" si="94"/>
        <v>1.4604123230899122</v>
      </c>
      <c r="AW166">
        <f t="shared" ca="1" si="94"/>
        <v>-0.231106161544956</v>
      </c>
      <c r="AX166">
        <f t="shared" ca="1" si="94"/>
        <v>0</v>
      </c>
      <c r="AY166">
        <f t="shared" ca="1" si="94"/>
        <v>0</v>
      </c>
      <c r="AZ166">
        <f t="shared" ca="1" si="87"/>
        <v>0</v>
      </c>
      <c r="BA166">
        <f t="shared" ca="1" si="87"/>
        <v>0</v>
      </c>
      <c r="BB166">
        <f t="shared" ca="1" si="87"/>
        <v>0</v>
      </c>
      <c r="BC166">
        <f t="shared" ca="1" si="87"/>
        <v>0</v>
      </c>
      <c r="BD166">
        <f t="shared" ca="1" si="87"/>
        <v>0</v>
      </c>
      <c r="BE166">
        <f t="shared" ca="1" si="87"/>
        <v>0</v>
      </c>
      <c r="BF166">
        <f t="shared" ca="1" si="87"/>
        <v>0</v>
      </c>
      <c r="BG166">
        <f t="shared" ca="1" si="87"/>
        <v>0</v>
      </c>
      <c r="BH166">
        <f t="shared" ca="1" si="87"/>
        <v>0</v>
      </c>
    </row>
    <row r="167" spans="2:60" x14ac:dyDescent="0.2">
      <c r="B167">
        <f ca="1">1/2*sigma^2*K167^(2*$B$18)</f>
        <v>24.905528494735101</v>
      </c>
      <c r="C167">
        <f t="shared" ca="1" si="88"/>
        <v>0.2735999999999999</v>
      </c>
      <c r="D167">
        <f t="shared" ca="1" si="89"/>
        <v>-0.01</v>
      </c>
      <c r="F167">
        <f t="shared" ca="1" si="90"/>
        <v>-0.24116535971002223</v>
      </c>
      <c r="G167">
        <f t="shared" ca="1" si="91"/>
        <v>1.4804807194200447</v>
      </c>
      <c r="H167">
        <f t="shared" ca="1" si="92"/>
        <v>-0.23926535971002222</v>
      </c>
      <c r="J167">
        <v>38</v>
      </c>
      <c r="K167">
        <f t="shared" ca="1" si="81"/>
        <v>27.359999999999989</v>
      </c>
      <c r="L167">
        <f t="shared" ca="1" si="93"/>
        <v>0</v>
      </c>
      <c r="M167">
        <f t="shared" ca="1" si="93"/>
        <v>0</v>
      </c>
      <c r="N167">
        <f t="shared" ca="1" si="93"/>
        <v>0</v>
      </c>
      <c r="O167">
        <f t="shared" ca="1" si="93"/>
        <v>0</v>
      </c>
      <c r="P167">
        <f t="shared" ca="1" si="93"/>
        <v>0</v>
      </c>
      <c r="Q167">
        <f t="shared" ca="1" si="93"/>
        <v>0</v>
      </c>
      <c r="R167">
        <f t="shared" ca="1" si="93"/>
        <v>0</v>
      </c>
      <c r="S167">
        <f t="shared" ca="1" si="93"/>
        <v>0</v>
      </c>
      <c r="T167">
        <f t="shared" ca="1" si="93"/>
        <v>0</v>
      </c>
      <c r="U167">
        <f t="shared" ca="1" si="93"/>
        <v>0</v>
      </c>
      <c r="V167">
        <f t="shared" ca="1" si="93"/>
        <v>0</v>
      </c>
      <c r="W167">
        <f t="shared" ca="1" si="93"/>
        <v>0</v>
      </c>
      <c r="X167">
        <f t="shared" ca="1" si="93"/>
        <v>0</v>
      </c>
      <c r="Y167">
        <f t="shared" ca="1" si="93"/>
        <v>0</v>
      </c>
      <c r="Z167">
        <f t="shared" ca="1" si="93"/>
        <v>0</v>
      </c>
      <c r="AA167">
        <f t="shared" ca="1" si="93"/>
        <v>0</v>
      </c>
      <c r="AB167">
        <f t="shared" ca="1" si="86"/>
        <v>0</v>
      </c>
      <c r="AC167">
        <f t="shared" ca="1" si="86"/>
        <v>0</v>
      </c>
      <c r="AD167">
        <f t="shared" ca="1" si="86"/>
        <v>0</v>
      </c>
      <c r="AE167">
        <f t="shared" ca="1" si="86"/>
        <v>0</v>
      </c>
      <c r="AF167">
        <f t="shared" ca="1" si="86"/>
        <v>0</v>
      </c>
      <c r="AG167">
        <f t="shared" ca="1" si="86"/>
        <v>0</v>
      </c>
      <c r="AH167">
        <f t="shared" ca="1" si="86"/>
        <v>0</v>
      </c>
      <c r="AI167">
        <f t="shared" ca="1" si="86"/>
        <v>0</v>
      </c>
      <c r="AJ167">
        <f t="shared" ca="1" si="86"/>
        <v>0</v>
      </c>
      <c r="AK167">
        <f t="shared" ca="1" si="86"/>
        <v>0</v>
      </c>
      <c r="AL167">
        <f t="shared" ca="1" si="86"/>
        <v>0</v>
      </c>
      <c r="AM167">
        <f t="shared" ca="1" si="86"/>
        <v>0</v>
      </c>
      <c r="AN167">
        <f t="shared" ca="1" si="86"/>
        <v>0</v>
      </c>
      <c r="AO167">
        <f t="shared" ca="1" si="86"/>
        <v>0</v>
      </c>
      <c r="AP167">
        <f t="shared" ca="1" si="94"/>
        <v>0</v>
      </c>
      <c r="AQ167">
        <f t="shared" ca="1" si="94"/>
        <v>0</v>
      </c>
      <c r="AR167">
        <f t="shared" ca="1" si="94"/>
        <v>0</v>
      </c>
      <c r="AS167">
        <f t="shared" ca="1" si="94"/>
        <v>0</v>
      </c>
      <c r="AT167">
        <f t="shared" ca="1" si="94"/>
        <v>0</v>
      </c>
      <c r="AU167">
        <f t="shared" ca="1" si="94"/>
        <v>0</v>
      </c>
      <c r="AV167">
        <f t="shared" ca="1" si="94"/>
        <v>-0.23926535971002222</v>
      </c>
      <c r="AW167">
        <f t="shared" ca="1" si="94"/>
        <v>1.4804807194200447</v>
      </c>
      <c r="AX167">
        <f t="shared" ca="1" si="94"/>
        <v>-0.24116535971002223</v>
      </c>
      <c r="AY167">
        <f t="shared" ca="1" si="94"/>
        <v>0</v>
      </c>
      <c r="AZ167">
        <f t="shared" ca="1" si="87"/>
        <v>0</v>
      </c>
      <c r="BA167">
        <f t="shared" ca="1" si="87"/>
        <v>0</v>
      </c>
      <c r="BB167">
        <f t="shared" ca="1" si="87"/>
        <v>0</v>
      </c>
      <c r="BC167">
        <f t="shared" ca="1" si="87"/>
        <v>0</v>
      </c>
      <c r="BD167">
        <f t="shared" ca="1" si="87"/>
        <v>0</v>
      </c>
      <c r="BE167">
        <f t="shared" ca="1" si="87"/>
        <v>0</v>
      </c>
      <c r="BF167">
        <f t="shared" ca="1" si="87"/>
        <v>0</v>
      </c>
      <c r="BG167">
        <f t="shared" ca="1" si="87"/>
        <v>0</v>
      </c>
      <c r="BH167">
        <f t="shared" ca="1" si="87"/>
        <v>0</v>
      </c>
    </row>
    <row r="168" spans="2:60" x14ac:dyDescent="0.2">
      <c r="B168">
        <f ca="1">1/2*sigma^2*K168^(2*$B$18)</f>
        <v>25.962432387769496</v>
      </c>
      <c r="C168">
        <f t="shared" ca="1" si="88"/>
        <v>0.28079999999999988</v>
      </c>
      <c r="D168">
        <f t="shared" ca="1" si="89"/>
        <v>-0.01</v>
      </c>
      <c r="F168">
        <f t="shared" ca="1" si="90"/>
        <v>-0.25138426299932004</v>
      </c>
      <c r="G168">
        <f t="shared" ca="1" si="91"/>
        <v>1.5008685259986401</v>
      </c>
      <c r="H168">
        <f t="shared" ca="1" si="92"/>
        <v>-0.24943426299932003</v>
      </c>
      <c r="J168">
        <v>39</v>
      </c>
      <c r="K168">
        <f t="shared" ca="1" si="81"/>
        <v>28.079999999999988</v>
      </c>
      <c r="L168">
        <f t="shared" ca="1" si="93"/>
        <v>0</v>
      </c>
      <c r="M168">
        <f t="shared" ca="1" si="93"/>
        <v>0</v>
      </c>
      <c r="N168">
        <f t="shared" ca="1" si="93"/>
        <v>0</v>
      </c>
      <c r="O168">
        <f t="shared" ca="1" si="93"/>
        <v>0</v>
      </c>
      <c r="P168">
        <f t="shared" ca="1" si="93"/>
        <v>0</v>
      </c>
      <c r="Q168">
        <f t="shared" ca="1" si="93"/>
        <v>0</v>
      </c>
      <c r="R168">
        <f t="shared" ca="1" si="93"/>
        <v>0</v>
      </c>
      <c r="S168">
        <f t="shared" ca="1" si="93"/>
        <v>0</v>
      </c>
      <c r="T168">
        <f t="shared" ca="1" si="93"/>
        <v>0</v>
      </c>
      <c r="U168">
        <f t="shared" ca="1" si="93"/>
        <v>0</v>
      </c>
      <c r="V168">
        <f t="shared" ca="1" si="93"/>
        <v>0</v>
      </c>
      <c r="W168">
        <f t="shared" ca="1" si="93"/>
        <v>0</v>
      </c>
      <c r="X168">
        <f t="shared" ca="1" si="93"/>
        <v>0</v>
      </c>
      <c r="Y168">
        <f t="shared" ca="1" si="93"/>
        <v>0</v>
      </c>
      <c r="Z168">
        <f t="shared" ca="1" si="93"/>
        <v>0</v>
      </c>
      <c r="AA168">
        <f t="shared" ca="1" si="93"/>
        <v>0</v>
      </c>
      <c r="AB168">
        <f t="shared" ca="1" si="86"/>
        <v>0</v>
      </c>
      <c r="AC168">
        <f t="shared" ca="1" si="86"/>
        <v>0</v>
      </c>
      <c r="AD168">
        <f t="shared" ca="1" si="86"/>
        <v>0</v>
      </c>
      <c r="AE168">
        <f t="shared" ca="1" si="86"/>
        <v>0</v>
      </c>
      <c r="AF168">
        <f t="shared" ca="1" si="86"/>
        <v>0</v>
      </c>
      <c r="AG168">
        <f t="shared" ca="1" si="86"/>
        <v>0</v>
      </c>
      <c r="AH168">
        <f t="shared" ca="1" si="86"/>
        <v>0</v>
      </c>
      <c r="AI168">
        <f t="shared" ca="1" si="86"/>
        <v>0</v>
      </c>
      <c r="AJ168">
        <f t="shared" ca="1" si="86"/>
        <v>0</v>
      </c>
      <c r="AK168">
        <f t="shared" ca="1" si="86"/>
        <v>0</v>
      </c>
      <c r="AL168">
        <f t="shared" ca="1" si="86"/>
        <v>0</v>
      </c>
      <c r="AM168">
        <f t="shared" ca="1" si="86"/>
        <v>0</v>
      </c>
      <c r="AN168">
        <f t="shared" ca="1" si="86"/>
        <v>0</v>
      </c>
      <c r="AO168">
        <f t="shared" ca="1" si="86"/>
        <v>0</v>
      </c>
      <c r="AP168">
        <f t="shared" ca="1" si="94"/>
        <v>0</v>
      </c>
      <c r="AQ168">
        <f t="shared" ca="1" si="94"/>
        <v>0</v>
      </c>
      <c r="AR168">
        <f t="shared" ca="1" si="94"/>
        <v>0</v>
      </c>
      <c r="AS168">
        <f t="shared" ca="1" si="94"/>
        <v>0</v>
      </c>
      <c r="AT168">
        <f t="shared" ca="1" si="94"/>
        <v>0</v>
      </c>
      <c r="AU168">
        <f t="shared" ca="1" si="94"/>
        <v>0</v>
      </c>
      <c r="AV168">
        <f t="shared" ca="1" si="94"/>
        <v>0</v>
      </c>
      <c r="AW168">
        <f t="shared" ca="1" si="94"/>
        <v>-0.24943426299932003</v>
      </c>
      <c r="AX168">
        <f t="shared" ca="1" si="94"/>
        <v>1.5008685259986401</v>
      </c>
      <c r="AY168">
        <f t="shared" ca="1" si="94"/>
        <v>-0.25138426299932004</v>
      </c>
      <c r="AZ168">
        <f t="shared" ca="1" si="87"/>
        <v>0</v>
      </c>
      <c r="BA168">
        <f t="shared" ca="1" si="87"/>
        <v>0</v>
      </c>
      <c r="BB168">
        <f t="shared" ca="1" si="87"/>
        <v>0</v>
      </c>
      <c r="BC168">
        <f t="shared" ca="1" si="87"/>
        <v>0</v>
      </c>
      <c r="BD168">
        <f t="shared" ca="1" si="87"/>
        <v>0</v>
      </c>
      <c r="BE168">
        <f t="shared" ca="1" si="87"/>
        <v>0</v>
      </c>
      <c r="BF168">
        <f t="shared" ca="1" si="87"/>
        <v>0</v>
      </c>
      <c r="BG168">
        <f t="shared" ca="1" si="87"/>
        <v>0</v>
      </c>
      <c r="BH168">
        <f t="shared" ca="1" si="87"/>
        <v>0</v>
      </c>
    </row>
    <row r="169" spans="2:60" x14ac:dyDescent="0.2">
      <c r="B169">
        <f ca="1">1/2*sigma^2*K169^(2*$B$18)</f>
        <v>27.035723328755594</v>
      </c>
      <c r="C169">
        <f t="shared" ca="1" si="88"/>
        <v>0.28799999999999987</v>
      </c>
      <c r="D169">
        <f t="shared" ca="1" si="89"/>
        <v>-0.01</v>
      </c>
      <c r="F169">
        <f t="shared" ca="1" si="90"/>
        <v>-0.26176122037765814</v>
      </c>
      <c r="G169">
        <f t="shared" ca="1" si="91"/>
        <v>1.5215724407553164</v>
      </c>
      <c r="H169">
        <f t="shared" ca="1" si="92"/>
        <v>-0.25976122037765814</v>
      </c>
      <c r="J169">
        <v>40</v>
      </c>
      <c r="K169">
        <f t="shared" ca="1" si="81"/>
        <v>28.799999999999986</v>
      </c>
      <c r="L169">
        <f t="shared" ca="1" si="93"/>
        <v>0</v>
      </c>
      <c r="M169">
        <f t="shared" ca="1" si="93"/>
        <v>0</v>
      </c>
      <c r="N169">
        <f t="shared" ca="1" si="93"/>
        <v>0</v>
      </c>
      <c r="O169">
        <f t="shared" ca="1" si="93"/>
        <v>0</v>
      </c>
      <c r="P169">
        <f t="shared" ca="1" si="93"/>
        <v>0</v>
      </c>
      <c r="Q169">
        <f t="shared" ca="1" si="93"/>
        <v>0</v>
      </c>
      <c r="R169">
        <f t="shared" ca="1" si="93"/>
        <v>0</v>
      </c>
      <c r="S169">
        <f t="shared" ca="1" si="93"/>
        <v>0</v>
      </c>
      <c r="T169">
        <f t="shared" ca="1" si="93"/>
        <v>0</v>
      </c>
      <c r="U169">
        <f t="shared" ca="1" si="93"/>
        <v>0</v>
      </c>
      <c r="V169">
        <f t="shared" ca="1" si="93"/>
        <v>0</v>
      </c>
      <c r="W169">
        <f t="shared" ca="1" si="93"/>
        <v>0</v>
      </c>
      <c r="X169">
        <f t="shared" ca="1" si="93"/>
        <v>0</v>
      </c>
      <c r="Y169">
        <f t="shared" ca="1" si="93"/>
        <v>0</v>
      </c>
      <c r="Z169">
        <f t="shared" ca="1" si="93"/>
        <v>0</v>
      </c>
      <c r="AA169">
        <f t="shared" ca="1" si="93"/>
        <v>0</v>
      </c>
      <c r="AB169">
        <f t="shared" ca="1" si="86"/>
        <v>0</v>
      </c>
      <c r="AC169">
        <f t="shared" ca="1" si="86"/>
        <v>0</v>
      </c>
      <c r="AD169">
        <f t="shared" ca="1" si="86"/>
        <v>0</v>
      </c>
      <c r="AE169">
        <f t="shared" ca="1" si="86"/>
        <v>0</v>
      </c>
      <c r="AF169">
        <f t="shared" ca="1" si="86"/>
        <v>0</v>
      </c>
      <c r="AG169">
        <f t="shared" ca="1" si="86"/>
        <v>0</v>
      </c>
      <c r="AH169">
        <f t="shared" ca="1" si="86"/>
        <v>0</v>
      </c>
      <c r="AI169">
        <f t="shared" ca="1" si="86"/>
        <v>0</v>
      </c>
      <c r="AJ169">
        <f t="shared" ca="1" si="86"/>
        <v>0</v>
      </c>
      <c r="AK169">
        <f t="shared" ca="1" si="86"/>
        <v>0</v>
      </c>
      <c r="AL169">
        <f t="shared" ca="1" si="86"/>
        <v>0</v>
      </c>
      <c r="AM169">
        <f t="shared" ca="1" si="86"/>
        <v>0</v>
      </c>
      <c r="AN169">
        <f t="shared" ca="1" si="86"/>
        <v>0</v>
      </c>
      <c r="AO169">
        <f t="shared" ca="1" si="86"/>
        <v>0</v>
      </c>
      <c r="AP169">
        <f t="shared" ca="1" si="94"/>
        <v>0</v>
      </c>
      <c r="AQ169">
        <f t="shared" ca="1" si="94"/>
        <v>0</v>
      </c>
      <c r="AR169">
        <f t="shared" ca="1" si="94"/>
        <v>0</v>
      </c>
      <c r="AS169">
        <f t="shared" ca="1" si="94"/>
        <v>0</v>
      </c>
      <c r="AT169">
        <f t="shared" ca="1" si="94"/>
        <v>0</v>
      </c>
      <c r="AU169">
        <f t="shared" ca="1" si="94"/>
        <v>0</v>
      </c>
      <c r="AV169">
        <f t="shared" ca="1" si="94"/>
        <v>0</v>
      </c>
      <c r="AW169">
        <f t="shared" ca="1" si="94"/>
        <v>0</v>
      </c>
      <c r="AX169">
        <f t="shared" ca="1" si="94"/>
        <v>-0.25976122037765814</v>
      </c>
      <c r="AY169">
        <f t="shared" ca="1" si="94"/>
        <v>1.5215724407553164</v>
      </c>
      <c r="AZ169">
        <f t="shared" ca="1" si="87"/>
        <v>-0.26176122037765814</v>
      </c>
      <c r="BA169">
        <f t="shared" ca="1" si="87"/>
        <v>0</v>
      </c>
      <c r="BB169">
        <f t="shared" ca="1" si="87"/>
        <v>0</v>
      </c>
      <c r="BC169">
        <f t="shared" ca="1" si="87"/>
        <v>0</v>
      </c>
      <c r="BD169">
        <f t="shared" ca="1" si="87"/>
        <v>0</v>
      </c>
      <c r="BE169">
        <f t="shared" ca="1" si="87"/>
        <v>0</v>
      </c>
      <c r="BF169">
        <f t="shared" ca="1" si="87"/>
        <v>0</v>
      </c>
      <c r="BG169">
        <f t="shared" ca="1" si="87"/>
        <v>0</v>
      </c>
      <c r="BH169">
        <f t="shared" ca="1" si="87"/>
        <v>0</v>
      </c>
    </row>
    <row r="170" spans="2:60" x14ac:dyDescent="0.2">
      <c r="B170">
        <f ca="1">1/2*sigma^2*K170^(2*$B$18)</f>
        <v>28.125236176944551</v>
      </c>
      <c r="C170">
        <f t="shared" ca="1" si="88"/>
        <v>0.29519999999999985</v>
      </c>
      <c r="D170">
        <f t="shared" ca="1" si="89"/>
        <v>-0.01</v>
      </c>
      <c r="F170">
        <f t="shared" ca="1" si="90"/>
        <v>-0.27229463905232015</v>
      </c>
      <c r="G170">
        <f t="shared" ca="1" si="91"/>
        <v>1.5425892781046404</v>
      </c>
      <c r="H170">
        <f t="shared" ca="1" si="92"/>
        <v>-0.27024463905232016</v>
      </c>
      <c r="J170">
        <v>41</v>
      </c>
      <c r="K170">
        <f t="shared" ca="1" si="81"/>
        <v>29.519999999999985</v>
      </c>
      <c r="L170">
        <f t="shared" ca="1" si="93"/>
        <v>0</v>
      </c>
      <c r="M170">
        <f t="shared" ca="1" si="93"/>
        <v>0</v>
      </c>
      <c r="N170">
        <f t="shared" ca="1" si="93"/>
        <v>0</v>
      </c>
      <c r="O170">
        <f t="shared" ca="1" si="93"/>
        <v>0</v>
      </c>
      <c r="P170">
        <f t="shared" ca="1" si="93"/>
        <v>0</v>
      </c>
      <c r="Q170">
        <f t="shared" ca="1" si="93"/>
        <v>0</v>
      </c>
      <c r="R170">
        <f t="shared" ca="1" si="93"/>
        <v>0</v>
      </c>
      <c r="S170">
        <f t="shared" ca="1" si="93"/>
        <v>0</v>
      </c>
      <c r="T170">
        <f t="shared" ca="1" si="93"/>
        <v>0</v>
      </c>
      <c r="U170">
        <f t="shared" ca="1" si="93"/>
        <v>0</v>
      </c>
      <c r="V170">
        <f t="shared" ca="1" si="93"/>
        <v>0</v>
      </c>
      <c r="W170">
        <f t="shared" ca="1" si="93"/>
        <v>0</v>
      </c>
      <c r="X170">
        <f t="shared" ca="1" si="93"/>
        <v>0</v>
      </c>
      <c r="Y170">
        <f t="shared" ca="1" si="93"/>
        <v>0</v>
      </c>
      <c r="Z170">
        <f t="shared" ca="1" si="93"/>
        <v>0</v>
      </c>
      <c r="AA170">
        <f t="shared" ca="1" si="93"/>
        <v>0</v>
      </c>
      <c r="AB170">
        <f t="shared" ca="1" si="86"/>
        <v>0</v>
      </c>
      <c r="AC170">
        <f t="shared" ca="1" si="86"/>
        <v>0</v>
      </c>
      <c r="AD170">
        <f t="shared" ca="1" si="86"/>
        <v>0</v>
      </c>
      <c r="AE170">
        <f t="shared" ca="1" si="86"/>
        <v>0</v>
      </c>
      <c r="AF170">
        <f t="shared" ca="1" si="86"/>
        <v>0</v>
      </c>
      <c r="AG170">
        <f t="shared" ca="1" si="86"/>
        <v>0</v>
      </c>
      <c r="AH170">
        <f t="shared" ca="1" si="86"/>
        <v>0</v>
      </c>
      <c r="AI170">
        <f t="shared" ca="1" si="86"/>
        <v>0</v>
      </c>
      <c r="AJ170">
        <f t="shared" ca="1" si="86"/>
        <v>0</v>
      </c>
      <c r="AK170">
        <f t="shared" ca="1" si="86"/>
        <v>0</v>
      </c>
      <c r="AL170">
        <f t="shared" ca="1" si="86"/>
        <v>0</v>
      </c>
      <c r="AM170">
        <f t="shared" ca="1" si="86"/>
        <v>0</v>
      </c>
      <c r="AN170">
        <f t="shared" ca="1" si="86"/>
        <v>0</v>
      </c>
      <c r="AO170">
        <f t="shared" ca="1" si="86"/>
        <v>0</v>
      </c>
      <c r="AP170">
        <f t="shared" ca="1" si="94"/>
        <v>0</v>
      </c>
      <c r="AQ170">
        <f t="shared" ca="1" si="94"/>
        <v>0</v>
      </c>
      <c r="AR170">
        <f t="shared" ca="1" si="94"/>
        <v>0</v>
      </c>
      <c r="AS170">
        <f t="shared" ca="1" si="94"/>
        <v>0</v>
      </c>
      <c r="AT170">
        <f t="shared" ca="1" si="94"/>
        <v>0</v>
      </c>
      <c r="AU170">
        <f t="shared" ca="1" si="94"/>
        <v>0</v>
      </c>
      <c r="AV170">
        <f t="shared" ca="1" si="94"/>
        <v>0</v>
      </c>
      <c r="AW170">
        <f t="shared" ca="1" si="94"/>
        <v>0</v>
      </c>
      <c r="AX170">
        <f t="shared" ca="1" si="94"/>
        <v>0</v>
      </c>
      <c r="AY170">
        <f t="shared" ca="1" si="94"/>
        <v>-0.27024463905232016</v>
      </c>
      <c r="AZ170">
        <f t="shared" ca="1" si="87"/>
        <v>1.5425892781046404</v>
      </c>
      <c r="BA170">
        <f t="shared" ca="1" si="87"/>
        <v>-0.27229463905232015</v>
      </c>
      <c r="BB170">
        <f t="shared" ca="1" si="87"/>
        <v>0</v>
      </c>
      <c r="BC170">
        <f t="shared" ca="1" si="87"/>
        <v>0</v>
      </c>
      <c r="BD170">
        <f t="shared" ca="1" si="87"/>
        <v>0</v>
      </c>
      <c r="BE170">
        <f t="shared" ca="1" si="87"/>
        <v>0</v>
      </c>
      <c r="BF170">
        <f t="shared" ca="1" si="87"/>
        <v>0</v>
      </c>
      <c r="BG170">
        <f t="shared" ca="1" si="87"/>
        <v>0</v>
      </c>
      <c r="BH170">
        <f t="shared" ca="1" si="87"/>
        <v>0</v>
      </c>
    </row>
    <row r="171" spans="2:60" x14ac:dyDescent="0.2">
      <c r="B171">
        <f ca="1">1/2*sigma^2*K171^(2*$B$18)</f>
        <v>29.230811473920706</v>
      </c>
      <c r="C171">
        <f t="shared" ca="1" si="88"/>
        <v>0.30239999999999984</v>
      </c>
      <c r="D171">
        <f t="shared" ca="1" si="89"/>
        <v>-0.01</v>
      </c>
      <c r="F171">
        <f t="shared" ca="1" si="90"/>
        <v>-0.28298298103704389</v>
      </c>
      <c r="G171">
        <f t="shared" ca="1" si="91"/>
        <v>1.5639159620740879</v>
      </c>
      <c r="H171">
        <f t="shared" ca="1" si="92"/>
        <v>-0.2808829810370439</v>
      </c>
      <c r="J171">
        <v>42</v>
      </c>
      <c r="K171">
        <f t="shared" ca="1" si="81"/>
        <v>30.239999999999984</v>
      </c>
      <c r="L171">
        <f t="shared" ca="1" si="93"/>
        <v>0</v>
      </c>
      <c r="M171">
        <f t="shared" ca="1" si="93"/>
        <v>0</v>
      </c>
      <c r="N171">
        <f t="shared" ca="1" si="93"/>
        <v>0</v>
      </c>
      <c r="O171">
        <f t="shared" ca="1" si="93"/>
        <v>0</v>
      </c>
      <c r="P171">
        <f t="shared" ca="1" si="93"/>
        <v>0</v>
      </c>
      <c r="Q171">
        <f t="shared" ca="1" si="93"/>
        <v>0</v>
      </c>
      <c r="R171">
        <f t="shared" ca="1" si="93"/>
        <v>0</v>
      </c>
      <c r="S171">
        <f t="shared" ca="1" si="93"/>
        <v>0</v>
      </c>
      <c r="T171">
        <f t="shared" ca="1" si="93"/>
        <v>0</v>
      </c>
      <c r="U171">
        <f t="shared" ca="1" si="93"/>
        <v>0</v>
      </c>
      <c r="V171">
        <f t="shared" ca="1" si="93"/>
        <v>0</v>
      </c>
      <c r="W171">
        <f t="shared" ca="1" si="93"/>
        <v>0</v>
      </c>
      <c r="X171">
        <f t="shared" ca="1" si="93"/>
        <v>0</v>
      </c>
      <c r="Y171">
        <f t="shared" ca="1" si="93"/>
        <v>0</v>
      </c>
      <c r="Z171">
        <f t="shared" ca="1" si="93"/>
        <v>0</v>
      </c>
      <c r="AA171">
        <f t="shared" ca="1" si="93"/>
        <v>0</v>
      </c>
      <c r="AB171">
        <f t="shared" ca="1" si="86"/>
        <v>0</v>
      </c>
      <c r="AC171">
        <f t="shared" ca="1" si="86"/>
        <v>0</v>
      </c>
      <c r="AD171">
        <f t="shared" ca="1" si="86"/>
        <v>0</v>
      </c>
      <c r="AE171">
        <f t="shared" ca="1" si="86"/>
        <v>0</v>
      </c>
      <c r="AF171">
        <f t="shared" ca="1" si="86"/>
        <v>0</v>
      </c>
      <c r="AG171">
        <f t="shared" ca="1" si="86"/>
        <v>0</v>
      </c>
      <c r="AH171">
        <f t="shared" ca="1" si="86"/>
        <v>0</v>
      </c>
      <c r="AI171">
        <f t="shared" ca="1" si="86"/>
        <v>0</v>
      </c>
      <c r="AJ171">
        <f t="shared" ca="1" si="86"/>
        <v>0</v>
      </c>
      <c r="AK171">
        <f t="shared" ca="1" si="86"/>
        <v>0</v>
      </c>
      <c r="AL171">
        <f t="shared" ca="1" si="86"/>
        <v>0</v>
      </c>
      <c r="AM171">
        <f t="shared" ca="1" si="86"/>
        <v>0</v>
      </c>
      <c r="AN171">
        <f t="shared" ca="1" si="86"/>
        <v>0</v>
      </c>
      <c r="AO171">
        <f t="shared" ca="1" si="86"/>
        <v>0</v>
      </c>
      <c r="AP171">
        <f t="shared" ca="1" si="94"/>
        <v>0</v>
      </c>
      <c r="AQ171">
        <f t="shared" ca="1" si="94"/>
        <v>0</v>
      </c>
      <c r="AR171">
        <f t="shared" ca="1" si="94"/>
        <v>0</v>
      </c>
      <c r="AS171">
        <f t="shared" ca="1" si="94"/>
        <v>0</v>
      </c>
      <c r="AT171">
        <f t="shared" ca="1" si="94"/>
        <v>0</v>
      </c>
      <c r="AU171">
        <f t="shared" ca="1" si="94"/>
        <v>0</v>
      </c>
      <c r="AV171">
        <f t="shared" ca="1" si="94"/>
        <v>0</v>
      </c>
      <c r="AW171">
        <f t="shared" ca="1" si="94"/>
        <v>0</v>
      </c>
      <c r="AX171">
        <f t="shared" ca="1" si="94"/>
        <v>0</v>
      </c>
      <c r="AY171">
        <f t="shared" ca="1" si="94"/>
        <v>0</v>
      </c>
      <c r="AZ171">
        <f t="shared" ca="1" si="87"/>
        <v>-0.2808829810370439</v>
      </c>
      <c r="BA171">
        <f t="shared" ca="1" si="87"/>
        <v>1.5639159620740879</v>
      </c>
      <c r="BB171">
        <f t="shared" ca="1" si="87"/>
        <v>-0.28298298103704389</v>
      </c>
      <c r="BC171">
        <f t="shared" ca="1" si="87"/>
        <v>0</v>
      </c>
      <c r="BD171">
        <f t="shared" ca="1" si="87"/>
        <v>0</v>
      </c>
      <c r="BE171">
        <f t="shared" ca="1" si="87"/>
        <v>0</v>
      </c>
      <c r="BF171">
        <f t="shared" ca="1" si="87"/>
        <v>0</v>
      </c>
      <c r="BG171">
        <f t="shared" ca="1" si="87"/>
        <v>0</v>
      </c>
      <c r="BH171">
        <f t="shared" ca="1" si="87"/>
        <v>0</v>
      </c>
    </row>
    <row r="172" spans="2:60" x14ac:dyDescent="0.2">
      <c r="B172">
        <f ca="1">1/2*sigma^2*K172^(2*$B$18)</f>
        <v>30.352295116417999</v>
      </c>
      <c r="C172">
        <f t="shared" ca="1" si="88"/>
        <v>0.30959999999999982</v>
      </c>
      <c r="D172">
        <f t="shared" ca="1" si="89"/>
        <v>-0.01</v>
      </c>
      <c r="F172">
        <f t="shared" ca="1" si="90"/>
        <v>-0.29382475999631558</v>
      </c>
      <c r="G172">
        <f t="shared" ca="1" si="91"/>
        <v>1.5855495199926313</v>
      </c>
      <c r="H172">
        <f t="shared" ca="1" si="92"/>
        <v>-0.29167475999631559</v>
      </c>
      <c r="J172">
        <v>43</v>
      </c>
      <c r="K172">
        <f t="shared" ca="1" si="81"/>
        <v>30.959999999999983</v>
      </c>
      <c r="L172">
        <f t="shared" ca="1" si="93"/>
        <v>0</v>
      </c>
      <c r="M172">
        <f t="shared" ca="1" si="93"/>
        <v>0</v>
      </c>
      <c r="N172">
        <f t="shared" ca="1" si="93"/>
        <v>0</v>
      </c>
      <c r="O172">
        <f t="shared" ca="1" si="93"/>
        <v>0</v>
      </c>
      <c r="P172">
        <f t="shared" ca="1" si="93"/>
        <v>0</v>
      </c>
      <c r="Q172">
        <f t="shared" ca="1" si="93"/>
        <v>0</v>
      </c>
      <c r="R172">
        <f t="shared" ca="1" si="93"/>
        <v>0</v>
      </c>
      <c r="S172">
        <f t="shared" ca="1" si="93"/>
        <v>0</v>
      </c>
      <c r="T172">
        <f t="shared" ca="1" si="93"/>
        <v>0</v>
      </c>
      <c r="U172">
        <f t="shared" ca="1" si="93"/>
        <v>0</v>
      </c>
      <c r="V172">
        <f t="shared" ca="1" si="93"/>
        <v>0</v>
      </c>
      <c r="W172">
        <f t="shared" ca="1" si="93"/>
        <v>0</v>
      </c>
      <c r="X172">
        <f t="shared" ca="1" si="93"/>
        <v>0</v>
      </c>
      <c r="Y172">
        <f t="shared" ca="1" si="93"/>
        <v>0</v>
      </c>
      <c r="Z172">
        <f t="shared" ca="1" si="93"/>
        <v>0</v>
      </c>
      <c r="AA172">
        <f t="shared" ca="1" si="93"/>
        <v>0</v>
      </c>
      <c r="AB172">
        <f t="shared" ca="1" si="86"/>
        <v>0</v>
      </c>
      <c r="AC172">
        <f t="shared" ca="1" si="86"/>
        <v>0</v>
      </c>
      <c r="AD172">
        <f t="shared" ca="1" si="86"/>
        <v>0</v>
      </c>
      <c r="AE172">
        <f t="shared" ca="1" si="86"/>
        <v>0</v>
      </c>
      <c r="AF172">
        <f t="shared" ca="1" si="86"/>
        <v>0</v>
      </c>
      <c r="AG172">
        <f t="shared" ca="1" si="86"/>
        <v>0</v>
      </c>
      <c r="AH172">
        <f t="shared" ca="1" si="86"/>
        <v>0</v>
      </c>
      <c r="AI172">
        <f t="shared" ca="1" si="86"/>
        <v>0</v>
      </c>
      <c r="AJ172">
        <f t="shared" ca="1" si="86"/>
        <v>0</v>
      </c>
      <c r="AK172">
        <f t="shared" ca="1" si="86"/>
        <v>0</v>
      </c>
      <c r="AL172">
        <f t="shared" ca="1" si="86"/>
        <v>0</v>
      </c>
      <c r="AM172">
        <f t="shared" ca="1" si="86"/>
        <v>0</v>
      </c>
      <c r="AN172">
        <f t="shared" ca="1" si="86"/>
        <v>0</v>
      </c>
      <c r="AO172">
        <f t="shared" ca="1" si="86"/>
        <v>0</v>
      </c>
      <c r="AP172">
        <f t="shared" ca="1" si="94"/>
        <v>0</v>
      </c>
      <c r="AQ172">
        <f t="shared" ca="1" si="94"/>
        <v>0</v>
      </c>
      <c r="AR172">
        <f t="shared" ca="1" si="94"/>
        <v>0</v>
      </c>
      <c r="AS172">
        <f t="shared" ca="1" si="94"/>
        <v>0</v>
      </c>
      <c r="AT172">
        <f t="shared" ca="1" si="94"/>
        <v>0</v>
      </c>
      <c r="AU172">
        <f t="shared" ca="1" si="94"/>
        <v>0</v>
      </c>
      <c r="AV172">
        <f t="shared" ca="1" si="94"/>
        <v>0</v>
      </c>
      <c r="AW172">
        <f t="shared" ca="1" si="94"/>
        <v>0</v>
      </c>
      <c r="AX172">
        <f t="shared" ca="1" si="94"/>
        <v>0</v>
      </c>
      <c r="AY172">
        <f t="shared" ca="1" si="94"/>
        <v>0</v>
      </c>
      <c r="AZ172">
        <f t="shared" ca="1" si="87"/>
        <v>0</v>
      </c>
      <c r="BA172">
        <f t="shared" ca="1" si="87"/>
        <v>-0.29167475999631559</v>
      </c>
      <c r="BB172">
        <f t="shared" ca="1" si="87"/>
        <v>1.5855495199926313</v>
      </c>
      <c r="BC172">
        <f t="shared" ca="1" si="87"/>
        <v>-0.29382475999631558</v>
      </c>
      <c r="BD172">
        <f t="shared" ca="1" si="87"/>
        <v>0</v>
      </c>
      <c r="BE172">
        <f t="shared" ca="1" si="87"/>
        <v>0</v>
      </c>
      <c r="BF172">
        <f t="shared" ca="1" si="87"/>
        <v>0</v>
      </c>
      <c r="BG172">
        <f t="shared" ca="1" si="87"/>
        <v>0</v>
      </c>
      <c r="BH172">
        <f t="shared" ca="1" si="87"/>
        <v>0</v>
      </c>
    </row>
    <row r="173" spans="2:60" x14ac:dyDescent="0.2">
      <c r="B173">
        <f ca="1">1/2*sigma^2*K173^(2*$B$18)</f>
        <v>31.489538055202598</v>
      </c>
      <c r="C173">
        <f t="shared" ca="1" si="88"/>
        <v>0.3167999999999998</v>
      </c>
      <c r="D173">
        <f t="shared" ca="1" si="89"/>
        <v>-0.01</v>
      </c>
      <c r="F173">
        <f t="shared" ca="1" si="90"/>
        <v>-0.30481853834107447</v>
      </c>
      <c r="G173">
        <f t="shared" ca="1" si="91"/>
        <v>1.6074870766821492</v>
      </c>
      <c r="H173">
        <f t="shared" ca="1" si="92"/>
        <v>-0.30261853834107449</v>
      </c>
      <c r="J173">
        <v>44</v>
      </c>
      <c r="K173">
        <f t="shared" ca="1" si="81"/>
        <v>31.679999999999982</v>
      </c>
      <c r="L173">
        <f t="shared" ca="1" si="93"/>
        <v>0</v>
      </c>
      <c r="M173">
        <f t="shared" ca="1" si="93"/>
        <v>0</v>
      </c>
      <c r="N173">
        <f t="shared" ca="1" si="93"/>
        <v>0</v>
      </c>
      <c r="O173">
        <f t="shared" ca="1" si="93"/>
        <v>0</v>
      </c>
      <c r="P173">
        <f t="shared" ca="1" si="93"/>
        <v>0</v>
      </c>
      <c r="Q173">
        <f t="shared" ca="1" si="93"/>
        <v>0</v>
      </c>
      <c r="R173">
        <f t="shared" ca="1" si="93"/>
        <v>0</v>
      </c>
      <c r="S173">
        <f t="shared" ca="1" si="93"/>
        <v>0</v>
      </c>
      <c r="T173">
        <f t="shared" ca="1" si="93"/>
        <v>0</v>
      </c>
      <c r="U173">
        <f t="shared" ca="1" si="93"/>
        <v>0</v>
      </c>
      <c r="V173">
        <f t="shared" ca="1" si="93"/>
        <v>0</v>
      </c>
      <c r="W173">
        <f t="shared" ca="1" si="93"/>
        <v>0</v>
      </c>
      <c r="X173">
        <f t="shared" ca="1" si="93"/>
        <v>0</v>
      </c>
      <c r="Y173">
        <f t="shared" ca="1" si="93"/>
        <v>0</v>
      </c>
      <c r="Z173">
        <f t="shared" ca="1" si="93"/>
        <v>0</v>
      </c>
      <c r="AA173">
        <f t="shared" ca="1" si="93"/>
        <v>0</v>
      </c>
      <c r="AB173">
        <f t="shared" ca="1" si="86"/>
        <v>0</v>
      </c>
      <c r="AC173">
        <f t="shared" ca="1" si="86"/>
        <v>0</v>
      </c>
      <c r="AD173">
        <f t="shared" ca="1" si="86"/>
        <v>0</v>
      </c>
      <c r="AE173">
        <f t="shared" ca="1" si="86"/>
        <v>0</v>
      </c>
      <c r="AF173">
        <f t="shared" ca="1" si="86"/>
        <v>0</v>
      </c>
      <c r="AG173">
        <f t="shared" ca="1" si="86"/>
        <v>0</v>
      </c>
      <c r="AH173">
        <f t="shared" ca="1" si="86"/>
        <v>0</v>
      </c>
      <c r="AI173">
        <f t="shared" ca="1" si="86"/>
        <v>0</v>
      </c>
      <c r="AJ173">
        <f t="shared" ca="1" si="86"/>
        <v>0</v>
      </c>
      <c r="AK173">
        <f t="shared" ca="1" si="86"/>
        <v>0</v>
      </c>
      <c r="AL173">
        <f t="shared" ca="1" si="86"/>
        <v>0</v>
      </c>
      <c r="AM173">
        <f t="shared" ca="1" si="86"/>
        <v>0</v>
      </c>
      <c r="AN173">
        <f t="shared" ca="1" si="86"/>
        <v>0</v>
      </c>
      <c r="AO173">
        <f t="shared" ca="1" si="86"/>
        <v>0</v>
      </c>
      <c r="AP173">
        <f t="shared" ca="1" si="94"/>
        <v>0</v>
      </c>
      <c r="AQ173">
        <f t="shared" ca="1" si="94"/>
        <v>0</v>
      </c>
      <c r="AR173">
        <f t="shared" ca="1" si="94"/>
        <v>0</v>
      </c>
      <c r="AS173">
        <f t="shared" ca="1" si="94"/>
        <v>0</v>
      </c>
      <c r="AT173">
        <f t="shared" ca="1" si="94"/>
        <v>0</v>
      </c>
      <c r="AU173">
        <f t="shared" ca="1" si="94"/>
        <v>0</v>
      </c>
      <c r="AV173">
        <f t="shared" ca="1" si="94"/>
        <v>0</v>
      </c>
      <c r="AW173">
        <f t="shared" ca="1" si="94"/>
        <v>0</v>
      </c>
      <c r="AX173">
        <f t="shared" ca="1" si="94"/>
        <v>0</v>
      </c>
      <c r="AY173">
        <f t="shared" ca="1" si="94"/>
        <v>0</v>
      </c>
      <c r="AZ173">
        <f t="shared" ca="1" si="87"/>
        <v>0</v>
      </c>
      <c r="BA173">
        <f t="shared" ca="1" si="87"/>
        <v>0</v>
      </c>
      <c r="BB173">
        <f t="shared" ca="1" si="87"/>
        <v>-0.30261853834107449</v>
      </c>
      <c r="BC173">
        <f t="shared" ca="1" si="87"/>
        <v>1.6074870766821492</v>
      </c>
      <c r="BD173">
        <f t="shared" ca="1" si="87"/>
        <v>-0.30481853834107447</v>
      </c>
      <c r="BE173">
        <f t="shared" ca="1" si="87"/>
        <v>0</v>
      </c>
      <c r="BF173">
        <f t="shared" ca="1" si="87"/>
        <v>0</v>
      </c>
      <c r="BG173">
        <f t="shared" ca="1" si="87"/>
        <v>0</v>
      </c>
      <c r="BH173">
        <f t="shared" ca="1" si="87"/>
        <v>0</v>
      </c>
    </row>
    <row r="174" spans="2:60" x14ac:dyDescent="0.2">
      <c r="B174">
        <f ca="1">1/2*sigma^2*K174^(2*$B$18)</f>
        <v>32.642396017395711</v>
      </c>
      <c r="C174">
        <f t="shared" ca="1" si="88"/>
        <v>0.32399999999999984</v>
      </c>
      <c r="D174">
        <f t="shared" ca="1" si="89"/>
        <v>-0.01</v>
      </c>
      <c r="F174">
        <f t="shared" ca="1" si="90"/>
        <v>-0.31596292455049879</v>
      </c>
      <c r="G174">
        <f t="shared" ca="1" si="91"/>
        <v>1.6297258491009978</v>
      </c>
      <c r="H174">
        <f t="shared" ca="1" si="92"/>
        <v>-0.31371292455049882</v>
      </c>
      <c r="J174">
        <v>45</v>
      </c>
      <c r="K174">
        <f t="shared" ca="1" si="81"/>
        <v>32.399999999999984</v>
      </c>
      <c r="L174">
        <f t="shared" ca="1" si="93"/>
        <v>0</v>
      </c>
      <c r="M174">
        <f t="shared" ca="1" si="93"/>
        <v>0</v>
      </c>
      <c r="N174">
        <f t="shared" ca="1" si="93"/>
        <v>0</v>
      </c>
      <c r="O174">
        <f t="shared" ca="1" si="93"/>
        <v>0</v>
      </c>
      <c r="P174">
        <f t="shared" ca="1" si="93"/>
        <v>0</v>
      </c>
      <c r="Q174">
        <f t="shared" ca="1" si="93"/>
        <v>0</v>
      </c>
      <c r="R174">
        <f t="shared" ca="1" si="93"/>
        <v>0</v>
      </c>
      <c r="S174">
        <f t="shared" ca="1" si="93"/>
        <v>0</v>
      </c>
      <c r="T174">
        <f t="shared" ca="1" si="93"/>
        <v>0</v>
      </c>
      <c r="U174">
        <f t="shared" ca="1" si="93"/>
        <v>0</v>
      </c>
      <c r="V174">
        <f t="shared" ca="1" si="93"/>
        <v>0</v>
      </c>
      <c r="W174">
        <f t="shared" ca="1" si="93"/>
        <v>0</v>
      </c>
      <c r="X174">
        <f t="shared" ca="1" si="93"/>
        <v>0</v>
      </c>
      <c r="Y174">
        <f t="shared" ca="1" si="93"/>
        <v>0</v>
      </c>
      <c r="Z174">
        <f t="shared" ca="1" si="93"/>
        <v>0</v>
      </c>
      <c r="AA174">
        <f t="shared" ca="1" si="93"/>
        <v>0</v>
      </c>
      <c r="AB174">
        <f t="shared" ca="1" si="86"/>
        <v>0</v>
      </c>
      <c r="AC174">
        <f t="shared" ca="1" si="86"/>
        <v>0</v>
      </c>
      <c r="AD174">
        <f t="shared" ca="1" si="86"/>
        <v>0</v>
      </c>
      <c r="AE174">
        <f t="shared" ca="1" si="86"/>
        <v>0</v>
      </c>
      <c r="AF174">
        <f t="shared" ca="1" si="86"/>
        <v>0</v>
      </c>
      <c r="AG174">
        <f t="shared" ca="1" si="86"/>
        <v>0</v>
      </c>
      <c r="AH174">
        <f t="shared" ca="1" si="86"/>
        <v>0</v>
      </c>
      <c r="AI174">
        <f t="shared" ca="1" si="86"/>
        <v>0</v>
      </c>
      <c r="AJ174">
        <f t="shared" ca="1" si="86"/>
        <v>0</v>
      </c>
      <c r="AK174">
        <f t="shared" ca="1" si="86"/>
        <v>0</v>
      </c>
      <c r="AL174">
        <f t="shared" ca="1" si="86"/>
        <v>0</v>
      </c>
      <c r="AM174">
        <f t="shared" ca="1" si="86"/>
        <v>0</v>
      </c>
      <c r="AN174">
        <f t="shared" ca="1" si="86"/>
        <v>0</v>
      </c>
      <c r="AO174">
        <f t="shared" ca="1" si="86"/>
        <v>0</v>
      </c>
      <c r="AP174">
        <f t="shared" ca="1" si="94"/>
        <v>0</v>
      </c>
      <c r="AQ174">
        <f t="shared" ca="1" si="94"/>
        <v>0</v>
      </c>
      <c r="AR174">
        <f t="shared" ca="1" si="94"/>
        <v>0</v>
      </c>
      <c r="AS174">
        <f t="shared" ca="1" si="94"/>
        <v>0</v>
      </c>
      <c r="AT174">
        <f t="shared" ca="1" si="94"/>
        <v>0</v>
      </c>
      <c r="AU174">
        <f t="shared" ca="1" si="94"/>
        <v>0</v>
      </c>
      <c r="AV174">
        <f t="shared" ca="1" si="94"/>
        <v>0</v>
      </c>
      <c r="AW174">
        <f t="shared" ca="1" si="94"/>
        <v>0</v>
      </c>
      <c r="AX174">
        <f t="shared" ca="1" si="94"/>
        <v>0</v>
      </c>
      <c r="AY174">
        <f t="shared" ca="1" si="94"/>
        <v>0</v>
      </c>
      <c r="AZ174">
        <f t="shared" ca="1" si="87"/>
        <v>0</v>
      </c>
      <c r="BA174">
        <f t="shared" ca="1" si="87"/>
        <v>0</v>
      </c>
      <c r="BB174">
        <f t="shared" ca="1" si="87"/>
        <v>0</v>
      </c>
      <c r="BC174">
        <f t="shared" ca="1" si="87"/>
        <v>-0.31371292455049882</v>
      </c>
      <c r="BD174">
        <f t="shared" ca="1" si="87"/>
        <v>1.6297258491009978</v>
      </c>
      <c r="BE174">
        <f t="shared" ca="1" si="87"/>
        <v>-0.31596292455049879</v>
      </c>
      <c r="BF174">
        <f t="shared" ca="1" si="87"/>
        <v>0</v>
      </c>
      <c r="BG174">
        <f t="shared" ca="1" si="87"/>
        <v>0</v>
      </c>
      <c r="BH174">
        <f t="shared" ca="1" si="87"/>
        <v>0</v>
      </c>
    </row>
    <row r="175" spans="2:60" x14ac:dyDescent="0.2">
      <c r="B175">
        <f ca="1">1/2*sigma^2*K175^(2*$B$18)</f>
        <v>33.810729249927817</v>
      </c>
      <c r="C175">
        <f t="shared" ca="1" si="88"/>
        <v>0.33119999999999983</v>
      </c>
      <c r="D175">
        <f t="shared" ca="1" si="89"/>
        <v>-0.01</v>
      </c>
      <c r="F175">
        <f t="shared" ca="1" si="90"/>
        <v>-0.32725657069760627</v>
      </c>
      <c r="G175">
        <f t="shared" ca="1" si="91"/>
        <v>1.6522631413952127</v>
      </c>
      <c r="H175">
        <f t="shared" ca="1" si="92"/>
        <v>-0.32495657069760631</v>
      </c>
      <c r="J175">
        <v>46</v>
      </c>
      <c r="K175">
        <f t="shared" ca="1" si="81"/>
        <v>33.119999999999983</v>
      </c>
      <c r="L175">
        <f t="shared" ca="1" si="93"/>
        <v>0</v>
      </c>
      <c r="M175">
        <f t="shared" ca="1" si="93"/>
        <v>0</v>
      </c>
      <c r="N175">
        <f t="shared" ca="1" si="93"/>
        <v>0</v>
      </c>
      <c r="O175">
        <f t="shared" ca="1" si="93"/>
        <v>0</v>
      </c>
      <c r="P175">
        <f t="shared" ca="1" si="93"/>
        <v>0</v>
      </c>
      <c r="Q175">
        <f t="shared" ca="1" si="93"/>
        <v>0</v>
      </c>
      <c r="R175">
        <f t="shared" ca="1" si="93"/>
        <v>0</v>
      </c>
      <c r="S175">
        <f t="shared" ca="1" si="93"/>
        <v>0</v>
      </c>
      <c r="T175">
        <f t="shared" ca="1" si="93"/>
        <v>0</v>
      </c>
      <c r="U175">
        <f t="shared" ca="1" si="93"/>
        <v>0</v>
      </c>
      <c r="V175">
        <f t="shared" ca="1" si="93"/>
        <v>0</v>
      </c>
      <c r="W175">
        <f t="shared" ca="1" si="93"/>
        <v>0</v>
      </c>
      <c r="X175">
        <f t="shared" ca="1" si="93"/>
        <v>0</v>
      </c>
      <c r="Y175">
        <f t="shared" ca="1" si="93"/>
        <v>0</v>
      </c>
      <c r="Z175">
        <f t="shared" ca="1" si="93"/>
        <v>0</v>
      </c>
      <c r="AA175">
        <f t="shared" ca="1" si="93"/>
        <v>0</v>
      </c>
      <c r="AB175">
        <f t="shared" ca="1" si="86"/>
        <v>0</v>
      </c>
      <c r="AC175">
        <f t="shared" ca="1" si="86"/>
        <v>0</v>
      </c>
      <c r="AD175">
        <f t="shared" ca="1" si="86"/>
        <v>0</v>
      </c>
      <c r="AE175">
        <f t="shared" ca="1" si="86"/>
        <v>0</v>
      </c>
      <c r="AF175">
        <f t="shared" ca="1" si="86"/>
        <v>0</v>
      </c>
      <c r="AG175">
        <f t="shared" ca="1" si="86"/>
        <v>0</v>
      </c>
      <c r="AH175">
        <f t="shared" ca="1" si="86"/>
        <v>0</v>
      </c>
      <c r="AI175">
        <f t="shared" ca="1" si="86"/>
        <v>0</v>
      </c>
      <c r="AJ175">
        <f t="shared" ca="1" si="86"/>
        <v>0</v>
      </c>
      <c r="AK175">
        <f t="shared" ca="1" si="86"/>
        <v>0</v>
      </c>
      <c r="AL175">
        <f t="shared" ca="1" si="86"/>
        <v>0</v>
      </c>
      <c r="AM175">
        <f t="shared" ca="1" si="86"/>
        <v>0</v>
      </c>
      <c r="AN175">
        <f t="shared" ca="1" si="86"/>
        <v>0</v>
      </c>
      <c r="AO175">
        <f t="shared" ca="1" si="86"/>
        <v>0</v>
      </c>
      <c r="AP175">
        <f t="shared" ca="1" si="94"/>
        <v>0</v>
      </c>
      <c r="AQ175">
        <f t="shared" ca="1" si="94"/>
        <v>0</v>
      </c>
      <c r="AR175">
        <f t="shared" ca="1" si="94"/>
        <v>0</v>
      </c>
      <c r="AS175">
        <f t="shared" ca="1" si="94"/>
        <v>0</v>
      </c>
      <c r="AT175">
        <f t="shared" ca="1" si="94"/>
        <v>0</v>
      </c>
      <c r="AU175">
        <f t="shared" ca="1" si="94"/>
        <v>0</v>
      </c>
      <c r="AV175">
        <f t="shared" ca="1" si="94"/>
        <v>0</v>
      </c>
      <c r="AW175">
        <f t="shared" ca="1" si="94"/>
        <v>0</v>
      </c>
      <c r="AX175">
        <f t="shared" ca="1" si="94"/>
        <v>0</v>
      </c>
      <c r="AY175">
        <f t="shared" ca="1" si="94"/>
        <v>0</v>
      </c>
      <c r="AZ175">
        <f t="shared" ca="1" si="87"/>
        <v>0</v>
      </c>
      <c r="BA175">
        <f t="shared" ca="1" si="87"/>
        <v>0</v>
      </c>
      <c r="BB175">
        <f t="shared" ca="1" si="87"/>
        <v>0</v>
      </c>
      <c r="BC175">
        <f t="shared" ca="1" si="87"/>
        <v>0</v>
      </c>
      <c r="BD175">
        <f t="shared" ca="1" si="87"/>
        <v>-0.32495657069760631</v>
      </c>
      <c r="BE175">
        <f t="shared" ca="1" si="87"/>
        <v>1.6522631413952127</v>
      </c>
      <c r="BF175">
        <f t="shared" ca="1" si="87"/>
        <v>-0.32725657069760627</v>
      </c>
      <c r="BG175">
        <f t="shared" ca="1" si="87"/>
        <v>0</v>
      </c>
      <c r="BH175">
        <f t="shared" ca="1" si="87"/>
        <v>0</v>
      </c>
    </row>
    <row r="176" spans="2:60" x14ac:dyDescent="0.2">
      <c r="B176">
        <f ca="1">1/2*sigma^2*K176^(2*$B$18)</f>
        <v>34.994402282088174</v>
      </c>
      <c r="C176">
        <f t="shared" ca="1" si="88"/>
        <v>0.33839999999999981</v>
      </c>
      <c r="D176">
        <f t="shared" ca="1" si="89"/>
        <v>-0.01</v>
      </c>
      <c r="F176">
        <f t="shared" ca="1" si="90"/>
        <v>-0.33869817015902948</v>
      </c>
      <c r="G176">
        <f t="shared" ca="1" si="91"/>
        <v>1.6750963403180592</v>
      </c>
      <c r="H176">
        <f t="shared" ca="1" si="92"/>
        <v>-0.33634817015902951</v>
      </c>
      <c r="J176">
        <v>47</v>
      </c>
      <c r="K176">
        <f t="shared" ca="1" si="81"/>
        <v>33.839999999999982</v>
      </c>
      <c r="L176">
        <f t="shared" ca="1" si="93"/>
        <v>0</v>
      </c>
      <c r="M176">
        <f t="shared" ca="1" si="93"/>
        <v>0</v>
      </c>
      <c r="N176">
        <f t="shared" ca="1" si="93"/>
        <v>0</v>
      </c>
      <c r="O176">
        <f t="shared" ca="1" si="93"/>
        <v>0</v>
      </c>
      <c r="P176">
        <f t="shared" ca="1" si="93"/>
        <v>0</v>
      </c>
      <c r="Q176">
        <f t="shared" ca="1" si="93"/>
        <v>0</v>
      </c>
      <c r="R176">
        <f t="shared" ca="1" si="93"/>
        <v>0</v>
      </c>
      <c r="S176">
        <f t="shared" ca="1" si="93"/>
        <v>0</v>
      </c>
      <c r="T176">
        <f t="shared" ca="1" si="93"/>
        <v>0</v>
      </c>
      <c r="U176">
        <f t="shared" ca="1" si="93"/>
        <v>0</v>
      </c>
      <c r="V176">
        <f t="shared" ca="1" si="93"/>
        <v>0</v>
      </c>
      <c r="W176">
        <f t="shared" ca="1" si="93"/>
        <v>0</v>
      </c>
      <c r="X176">
        <f t="shared" ca="1" si="93"/>
        <v>0</v>
      </c>
      <c r="Y176">
        <f t="shared" ca="1" si="93"/>
        <v>0</v>
      </c>
      <c r="Z176">
        <f t="shared" ca="1" si="93"/>
        <v>0</v>
      </c>
      <c r="AA176">
        <f t="shared" ca="1" si="93"/>
        <v>0</v>
      </c>
      <c r="AB176">
        <f t="shared" ca="1" si="86"/>
        <v>0</v>
      </c>
      <c r="AC176">
        <f t="shared" ca="1" si="86"/>
        <v>0</v>
      </c>
      <c r="AD176">
        <f t="shared" ca="1" si="86"/>
        <v>0</v>
      </c>
      <c r="AE176">
        <f t="shared" ca="1" si="86"/>
        <v>0</v>
      </c>
      <c r="AF176">
        <f t="shared" ca="1" si="86"/>
        <v>0</v>
      </c>
      <c r="AG176">
        <f t="shared" ca="1" si="86"/>
        <v>0</v>
      </c>
      <c r="AH176">
        <f t="shared" ca="1" si="86"/>
        <v>0</v>
      </c>
      <c r="AI176">
        <f t="shared" ca="1" si="86"/>
        <v>0</v>
      </c>
      <c r="AJ176">
        <f t="shared" ca="1" si="86"/>
        <v>0</v>
      </c>
      <c r="AK176">
        <f t="shared" ca="1" si="86"/>
        <v>0</v>
      </c>
      <c r="AL176">
        <f t="shared" ca="1" si="86"/>
        <v>0</v>
      </c>
      <c r="AM176">
        <f t="shared" ca="1" si="86"/>
        <v>0</v>
      </c>
      <c r="AN176">
        <f t="shared" ca="1" si="86"/>
        <v>0</v>
      </c>
      <c r="AO176">
        <f t="shared" ca="1" si="86"/>
        <v>0</v>
      </c>
      <c r="AP176">
        <f t="shared" ca="1" si="94"/>
        <v>0</v>
      </c>
      <c r="AQ176">
        <f t="shared" ca="1" si="94"/>
        <v>0</v>
      </c>
      <c r="AR176">
        <f t="shared" ca="1" si="94"/>
        <v>0</v>
      </c>
      <c r="AS176">
        <f t="shared" ca="1" si="94"/>
        <v>0</v>
      </c>
      <c r="AT176">
        <f t="shared" ca="1" si="94"/>
        <v>0</v>
      </c>
      <c r="AU176">
        <f t="shared" ca="1" si="94"/>
        <v>0</v>
      </c>
      <c r="AV176">
        <f t="shared" ca="1" si="94"/>
        <v>0</v>
      </c>
      <c r="AW176">
        <f t="shared" ca="1" si="94"/>
        <v>0</v>
      </c>
      <c r="AX176">
        <f t="shared" ca="1" si="94"/>
        <v>0</v>
      </c>
      <c r="AY176">
        <f t="shared" ca="1" si="94"/>
        <v>0</v>
      </c>
      <c r="AZ176">
        <f t="shared" ca="1" si="87"/>
        <v>0</v>
      </c>
      <c r="BA176">
        <f t="shared" ca="1" si="87"/>
        <v>0</v>
      </c>
      <c r="BB176">
        <f t="shared" ca="1" si="87"/>
        <v>0</v>
      </c>
      <c r="BC176">
        <f t="shared" ca="1" si="87"/>
        <v>0</v>
      </c>
      <c r="BD176">
        <f t="shared" ca="1" si="87"/>
        <v>0</v>
      </c>
      <c r="BE176">
        <f t="shared" ca="1" si="87"/>
        <v>-0.33634817015902951</v>
      </c>
      <c r="BF176">
        <f t="shared" ca="1" si="87"/>
        <v>1.6750963403180592</v>
      </c>
      <c r="BG176">
        <f t="shared" ca="1" si="87"/>
        <v>-0.33869817015902948</v>
      </c>
      <c r="BH176">
        <f t="shared" ca="1" si="87"/>
        <v>0</v>
      </c>
    </row>
    <row r="177" spans="2:60" x14ac:dyDescent="0.2">
      <c r="B177">
        <f ca="1">1/2*sigma^2*K177^(2*$B$18)</f>
        <v>36.193283705370405</v>
      </c>
      <c r="C177">
        <f t="shared" ca="1" si="88"/>
        <v>0.3455999999999998</v>
      </c>
      <c r="D177">
        <f t="shared" ca="1" si="89"/>
        <v>-0.01</v>
      </c>
      <c r="F177">
        <f t="shared" ca="1" si="90"/>
        <v>-0.35028645549161275</v>
      </c>
      <c r="G177">
        <f t="shared" ca="1" si="91"/>
        <v>1.6982229109832256</v>
      </c>
      <c r="H177">
        <f t="shared" ca="1" si="92"/>
        <v>-0.34788645549161279</v>
      </c>
      <c r="J177">
        <v>48</v>
      </c>
      <c r="K177">
        <f t="shared" ca="1" si="81"/>
        <v>34.559999999999981</v>
      </c>
      <c r="L177">
        <f t="shared" ca="1" si="93"/>
        <v>0</v>
      </c>
      <c r="M177">
        <f t="shared" ca="1" si="93"/>
        <v>0</v>
      </c>
      <c r="N177">
        <f t="shared" ca="1" si="93"/>
        <v>0</v>
      </c>
      <c r="O177">
        <f t="shared" ca="1" si="93"/>
        <v>0</v>
      </c>
      <c r="P177">
        <f t="shared" ca="1" si="93"/>
        <v>0</v>
      </c>
      <c r="Q177">
        <f t="shared" ca="1" si="93"/>
        <v>0</v>
      </c>
      <c r="R177">
        <f t="shared" ca="1" si="93"/>
        <v>0</v>
      </c>
      <c r="S177">
        <f t="shared" ca="1" si="93"/>
        <v>0</v>
      </c>
      <c r="T177">
        <f t="shared" ca="1" si="93"/>
        <v>0</v>
      </c>
      <c r="U177">
        <f t="shared" ca="1" si="93"/>
        <v>0</v>
      </c>
      <c r="V177">
        <f t="shared" ca="1" si="93"/>
        <v>0</v>
      </c>
      <c r="W177">
        <f t="shared" ca="1" si="93"/>
        <v>0</v>
      </c>
      <c r="X177">
        <f t="shared" ca="1" si="93"/>
        <v>0</v>
      </c>
      <c r="Y177">
        <f t="shared" ca="1" si="93"/>
        <v>0</v>
      </c>
      <c r="Z177">
        <f t="shared" ca="1" si="93"/>
        <v>0</v>
      </c>
      <c r="AA177">
        <f t="shared" ref="AA177:AP178" ca="1" si="95">IF($J177=AA$128,OFFSET($G$129,$J177,0),IF($J177=AA$128+1,OFFSET($H$129,$J177,0),IF($J177+1=AA$128,OFFSET($F$129,$J177,0),0)))</f>
        <v>0</v>
      </c>
      <c r="AB177">
        <f t="shared" ca="1" si="95"/>
        <v>0</v>
      </c>
      <c r="AC177">
        <f t="shared" ca="1" si="95"/>
        <v>0</v>
      </c>
      <c r="AD177">
        <f t="shared" ca="1" si="95"/>
        <v>0</v>
      </c>
      <c r="AE177">
        <f t="shared" ca="1" si="95"/>
        <v>0</v>
      </c>
      <c r="AF177">
        <f t="shared" ca="1" si="95"/>
        <v>0</v>
      </c>
      <c r="AG177">
        <f t="shared" ca="1" si="95"/>
        <v>0</v>
      </c>
      <c r="AH177">
        <f t="shared" ca="1" si="95"/>
        <v>0</v>
      </c>
      <c r="AI177">
        <f t="shared" ca="1" si="95"/>
        <v>0</v>
      </c>
      <c r="AJ177">
        <f t="shared" ca="1" si="95"/>
        <v>0</v>
      </c>
      <c r="AK177">
        <f t="shared" ca="1" si="95"/>
        <v>0</v>
      </c>
      <c r="AL177">
        <f t="shared" ca="1" si="95"/>
        <v>0</v>
      </c>
      <c r="AM177">
        <f t="shared" ca="1" si="95"/>
        <v>0</v>
      </c>
      <c r="AN177">
        <f t="shared" ca="1" si="95"/>
        <v>0</v>
      </c>
      <c r="AO177">
        <f t="shared" ca="1" si="95"/>
        <v>0</v>
      </c>
      <c r="AP177">
        <f t="shared" ca="1" si="94"/>
        <v>0</v>
      </c>
      <c r="AQ177">
        <f t="shared" ca="1" si="94"/>
        <v>0</v>
      </c>
      <c r="AR177">
        <f t="shared" ca="1" si="94"/>
        <v>0</v>
      </c>
      <c r="AS177">
        <f t="shared" ca="1" si="94"/>
        <v>0</v>
      </c>
      <c r="AT177">
        <f t="shared" ca="1" si="94"/>
        <v>0</v>
      </c>
      <c r="AU177">
        <f t="shared" ca="1" si="94"/>
        <v>0</v>
      </c>
      <c r="AV177">
        <f t="shared" ca="1" si="94"/>
        <v>0</v>
      </c>
      <c r="AW177">
        <f t="shared" ca="1" si="94"/>
        <v>0</v>
      </c>
      <c r="AX177">
        <f t="shared" ca="1" si="94"/>
        <v>0</v>
      </c>
      <c r="AY177">
        <f t="shared" ca="1" si="94"/>
        <v>0</v>
      </c>
      <c r="AZ177">
        <f t="shared" ca="1" si="94"/>
        <v>0</v>
      </c>
      <c r="BA177">
        <f t="shared" ca="1" si="94"/>
        <v>0</v>
      </c>
      <c r="BB177">
        <f t="shared" ca="1" si="94"/>
        <v>0</v>
      </c>
      <c r="BC177">
        <f t="shared" ca="1" si="94"/>
        <v>0</v>
      </c>
      <c r="BD177">
        <f t="shared" ca="1" si="94"/>
        <v>0</v>
      </c>
      <c r="BE177">
        <f t="shared" ca="1" si="94"/>
        <v>0</v>
      </c>
      <c r="BF177">
        <f t="shared" ref="AZ177:BH178" ca="1" si="96">IF($J177=BF$128,OFFSET($G$129,$J177,0),IF($J177=BF$128+1,OFFSET($H$129,$J177,0),IF($J177+1=BF$128,OFFSET($F$129,$J177,0),0)))</f>
        <v>-0.34788645549161279</v>
      </c>
      <c r="BG177">
        <f t="shared" ca="1" si="96"/>
        <v>1.6982229109832256</v>
      </c>
      <c r="BH177">
        <f t="shared" ca="1" si="96"/>
        <v>-0.35028645549161275</v>
      </c>
    </row>
    <row r="178" spans="2:60" x14ac:dyDescent="0.2">
      <c r="B178">
        <f ca="1">1/2*sigma^2*K178^(2*$B$18)</f>
        <v>37.407245969016572</v>
      </c>
      <c r="C178">
        <f t="shared" ca="1" si="88"/>
        <v>0.35279999999999978</v>
      </c>
      <c r="D178">
        <f t="shared" ca="1" si="89"/>
        <v>-0.01</v>
      </c>
      <c r="F178">
        <f t="shared" ca="1" si="90"/>
        <v>-0.36202019646042222</v>
      </c>
      <c r="G178">
        <f t="shared" ca="1" si="91"/>
        <v>1.7216403929208446</v>
      </c>
      <c r="H178">
        <f t="shared" ca="1" si="92"/>
        <v>-0.35957019646042226</v>
      </c>
      <c r="J178">
        <v>49</v>
      </c>
      <c r="K178">
        <f t="shared" ca="1" si="81"/>
        <v>35.27999999999998</v>
      </c>
      <c r="L178">
        <f t="shared" ref="L178:AA178" ca="1" si="97">IF($J178=L$128,OFFSET($G$129,$J178,0),IF($J178=L$128+1,OFFSET($H$129,$J178,0),IF($J178+1=L$128,OFFSET($F$129,$J178,0),0)))</f>
        <v>0</v>
      </c>
      <c r="M178">
        <f t="shared" ca="1" si="97"/>
        <v>0</v>
      </c>
      <c r="N178">
        <f t="shared" ca="1" si="97"/>
        <v>0</v>
      </c>
      <c r="O178">
        <f t="shared" ca="1" si="97"/>
        <v>0</v>
      </c>
      <c r="P178">
        <f t="shared" ca="1" si="97"/>
        <v>0</v>
      </c>
      <c r="Q178">
        <f t="shared" ca="1" si="97"/>
        <v>0</v>
      </c>
      <c r="R178">
        <f t="shared" ca="1" si="97"/>
        <v>0</v>
      </c>
      <c r="S178">
        <f t="shared" ca="1" si="97"/>
        <v>0</v>
      </c>
      <c r="T178">
        <f t="shared" ca="1" si="97"/>
        <v>0</v>
      </c>
      <c r="U178">
        <f t="shared" ca="1" si="97"/>
        <v>0</v>
      </c>
      <c r="V178">
        <f t="shared" ca="1" si="97"/>
        <v>0</v>
      </c>
      <c r="W178">
        <f t="shared" ca="1" si="97"/>
        <v>0</v>
      </c>
      <c r="X178">
        <f t="shared" ca="1" si="97"/>
        <v>0</v>
      </c>
      <c r="Y178">
        <f t="shared" ca="1" si="97"/>
        <v>0</v>
      </c>
      <c r="Z178">
        <f t="shared" ca="1" si="97"/>
        <v>0</v>
      </c>
      <c r="AA178">
        <f t="shared" ca="1" si="97"/>
        <v>0</v>
      </c>
      <c r="AB178">
        <f t="shared" ca="1" si="95"/>
        <v>0</v>
      </c>
      <c r="AC178">
        <f t="shared" ca="1" si="95"/>
        <v>0</v>
      </c>
      <c r="AD178">
        <f t="shared" ca="1" si="95"/>
        <v>0</v>
      </c>
      <c r="AE178">
        <f t="shared" ca="1" si="95"/>
        <v>0</v>
      </c>
      <c r="AF178">
        <f t="shared" ca="1" si="95"/>
        <v>0</v>
      </c>
      <c r="AG178">
        <f t="shared" ca="1" si="95"/>
        <v>0</v>
      </c>
      <c r="AH178">
        <f t="shared" ca="1" si="95"/>
        <v>0</v>
      </c>
      <c r="AI178">
        <f t="shared" ca="1" si="95"/>
        <v>0</v>
      </c>
      <c r="AJ178">
        <f t="shared" ca="1" si="95"/>
        <v>0</v>
      </c>
      <c r="AK178">
        <f t="shared" ca="1" si="95"/>
        <v>0</v>
      </c>
      <c r="AL178">
        <f t="shared" ca="1" si="95"/>
        <v>0</v>
      </c>
      <c r="AM178">
        <f t="shared" ca="1" si="95"/>
        <v>0</v>
      </c>
      <c r="AN178">
        <f t="shared" ca="1" si="95"/>
        <v>0</v>
      </c>
      <c r="AO178">
        <f t="shared" ca="1" si="95"/>
        <v>0</v>
      </c>
      <c r="AP178">
        <f t="shared" ca="1" si="95"/>
        <v>0</v>
      </c>
      <c r="AQ178">
        <f t="shared" ref="AQ178:AY178" ca="1" si="98">IF($J178=AQ$128,OFFSET($G$129,$J178,0),IF($J178=AQ$128+1,OFFSET($H$129,$J178,0),IF($J178+1=AQ$128,OFFSET($F$129,$J178,0),0)))</f>
        <v>0</v>
      </c>
      <c r="AR178">
        <f t="shared" ca="1" si="98"/>
        <v>0</v>
      </c>
      <c r="AS178">
        <f t="shared" ca="1" si="98"/>
        <v>0</v>
      </c>
      <c r="AT178">
        <f t="shared" ca="1" si="98"/>
        <v>0</v>
      </c>
      <c r="AU178">
        <f t="shared" ca="1" si="98"/>
        <v>0</v>
      </c>
      <c r="AV178">
        <f t="shared" ca="1" si="98"/>
        <v>0</v>
      </c>
      <c r="AW178">
        <f t="shared" ca="1" si="98"/>
        <v>0</v>
      </c>
      <c r="AX178">
        <f t="shared" ca="1" si="98"/>
        <v>0</v>
      </c>
      <c r="AY178">
        <f t="shared" ca="1" si="98"/>
        <v>0</v>
      </c>
      <c r="AZ178">
        <f t="shared" ca="1" si="96"/>
        <v>0</v>
      </c>
      <c r="BA178">
        <f t="shared" ca="1" si="96"/>
        <v>0</v>
      </c>
      <c r="BB178">
        <f t="shared" ca="1" si="96"/>
        <v>0</v>
      </c>
      <c r="BC178">
        <f t="shared" ca="1" si="96"/>
        <v>0</v>
      </c>
      <c r="BD178">
        <f t="shared" ca="1" si="96"/>
        <v>0</v>
      </c>
      <c r="BE178">
        <f t="shared" ca="1" si="96"/>
        <v>0</v>
      </c>
      <c r="BF178">
        <f t="shared" ca="1" si="96"/>
        <v>0</v>
      </c>
      <c r="BG178">
        <f t="shared" ca="1" si="96"/>
        <v>-0.35957019646042226</v>
      </c>
      <c r="BH178">
        <f t="shared" ca="1" si="96"/>
        <v>1.7216403929208446</v>
      </c>
    </row>
  </sheetData>
  <pageMargins left="0.75" right="0.75" top="1" bottom="1" header="0" footer="0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"/>
  <sheetViews>
    <sheetView zoomScale="120" zoomScaleNormal="120" workbookViewId="0">
      <selection activeCell="C12" sqref="C12"/>
    </sheetView>
  </sheetViews>
  <sheetFormatPr baseColWidth="10" defaultRowHeight="12.75" x14ac:dyDescent="0.2"/>
  <cols>
    <col min="1" max="3" width="11.42578125" customWidth="1"/>
    <col min="4" max="4" width="10.7109375" customWidth="1"/>
    <col min="5" max="7" width="11.42578125" customWidth="1"/>
    <col min="8" max="8" width="16.42578125" customWidth="1"/>
  </cols>
  <sheetData>
    <row r="1" spans="1:12" ht="15.75" x14ac:dyDescent="0.25">
      <c r="A1" s="15" t="s">
        <v>37</v>
      </c>
      <c r="B1" s="16">
        <v>0.8</v>
      </c>
    </row>
    <row r="2" spans="1:12" x14ac:dyDescent="0.2">
      <c r="A2" s="10" t="s">
        <v>10</v>
      </c>
      <c r="B2">
        <v>0.01</v>
      </c>
    </row>
    <row r="3" spans="1:12" x14ac:dyDescent="0.2">
      <c r="A3" s="10" t="s">
        <v>12</v>
      </c>
      <c r="B3">
        <v>0.5</v>
      </c>
    </row>
    <row r="4" spans="1:12" x14ac:dyDescent="0.2">
      <c r="A4" s="10" t="s">
        <v>0</v>
      </c>
      <c r="B4">
        <v>9</v>
      </c>
    </row>
    <row r="5" spans="1:12" x14ac:dyDescent="0.2">
      <c r="A5" s="10" t="s">
        <v>54</v>
      </c>
      <c r="B5">
        <v>100000</v>
      </c>
    </row>
    <row r="8" spans="1:12" x14ac:dyDescent="0.2">
      <c r="A8" s="7"/>
      <c r="B8" s="8"/>
    </row>
    <row r="9" spans="1:12" x14ac:dyDescent="0.2">
      <c r="A9" s="7"/>
      <c r="B9" s="9"/>
    </row>
    <row r="11" spans="1:12" x14ac:dyDescent="0.2">
      <c r="B11" s="10" t="s">
        <v>31</v>
      </c>
      <c r="C11" s="10" t="s">
        <v>53</v>
      </c>
      <c r="D11" s="10" t="s">
        <v>32</v>
      </c>
      <c r="E11" s="10" t="s">
        <v>27</v>
      </c>
      <c r="F11" s="10" t="s">
        <v>28</v>
      </c>
      <c r="G11" s="10" t="s">
        <v>33</v>
      </c>
      <c r="H11" s="10" t="s">
        <v>52</v>
      </c>
      <c r="I11" s="24">
        <f>SUM(H12:H16)</f>
        <v>335.28010348811119</v>
      </c>
    </row>
    <row r="12" spans="1:12" x14ac:dyDescent="0.2">
      <c r="A12">
        <v>0.3619690061949607</v>
      </c>
      <c r="B12">
        <v>0.72</v>
      </c>
      <c r="C12">
        <f>VLOOKUP(B12,Fwd_K_0.8!$K$10:$L$60,2,0)</f>
        <v>8.2799999999999994</v>
      </c>
      <c r="D12">
        <f>A12+0.001</f>
        <v>0.3629690061949607</v>
      </c>
      <c r="E12">
        <f>(LN($B$4*EXP($B$2*$B$3)/B12)+1/2*D12^2*$B$3)/(D12*SQRT($B$3))</f>
        <v>9.9886495297663078</v>
      </c>
      <c r="F12">
        <f>E12-D12*SQRT($B$3)</f>
        <v>9.7319916841253082</v>
      </c>
      <c r="G12">
        <f>$B$4*NORMSDIST(E12)-B12*EXP(-$B$2*$B$3)*NORMSDIST(F12)</f>
        <v>8.283591014981269</v>
      </c>
      <c r="H12" s="31">
        <f>$B$5*(G12-C12)^2</f>
        <v>1.2895388595703281</v>
      </c>
      <c r="K12">
        <v>0.3619690061949607</v>
      </c>
      <c r="L12">
        <v>2.3087467438523119</v>
      </c>
    </row>
    <row r="13" spans="1:12" x14ac:dyDescent="0.2">
      <c r="A13">
        <v>7.5817394064887578E-2</v>
      </c>
      <c r="B13">
        <v>2.16</v>
      </c>
      <c r="C13">
        <f>VLOOKUP(B13,Fwd_K_0.8!$K$10:$L$60,2,0)</f>
        <v>6.84</v>
      </c>
      <c r="D13">
        <f t="shared" ref="D13:D16" si="0">A13+0.001</f>
        <v>7.6817394064887579E-2</v>
      </c>
      <c r="E13">
        <f t="shared" ref="E13:E16" si="1">(LN($B$4*EXP($B$2*$B$3)/B13)+1/2*D13^2*$B$3)/(D13*SQRT($B$3))</f>
        <v>26.392520667730569</v>
      </c>
      <c r="F13">
        <f t="shared" ref="F13:F16" si="2">E13-D13*SQRT($B$3)</f>
        <v>26.338202567474209</v>
      </c>
      <c r="G13">
        <f t="shared" ref="G13:G16" si="3">$B$4*NORMSDIST(E13)-B13*EXP(-$B$2*$B$3)*NORMSDIST(F13)</f>
        <v>6.8507730449438062</v>
      </c>
      <c r="H13" s="31">
        <f t="shared" ref="H13:H16" si="4">$B$5*(G13-C13)^2</f>
        <v>11.605849736127212</v>
      </c>
      <c r="K13">
        <v>0.35534175790358946</v>
      </c>
      <c r="L13">
        <v>1.5888361355716567</v>
      </c>
    </row>
    <row r="14" spans="1:12" x14ac:dyDescent="0.2">
      <c r="A14">
        <v>0</v>
      </c>
      <c r="B14">
        <v>3.5999999999999996</v>
      </c>
      <c r="C14">
        <f>VLOOKUP(B14,Fwd_K_0.8!$K$10:$L$60,2,0)</f>
        <v>5.4</v>
      </c>
      <c r="D14">
        <f t="shared" si="0"/>
        <v>1E-3</v>
      </c>
      <c r="E14">
        <f t="shared" si="1"/>
        <v>1302.9022014584552</v>
      </c>
      <c r="F14">
        <f t="shared" si="2"/>
        <v>1302.901494351674</v>
      </c>
      <c r="G14">
        <f t="shared" si="3"/>
        <v>5.4179550749063434</v>
      </c>
      <c r="H14" s="31">
        <f t="shared" si="4"/>
        <v>32.238471489239068</v>
      </c>
      <c r="K14">
        <v>0.3462148626223665</v>
      </c>
      <c r="L14">
        <v>1.0188636182657662</v>
      </c>
    </row>
    <row r="15" spans="1:12" x14ac:dyDescent="0.2">
      <c r="A15">
        <v>0</v>
      </c>
      <c r="B15">
        <v>6.4799999999999986</v>
      </c>
      <c r="C15">
        <f>VLOOKUP(B15,Fwd_K_0.8!$K$10:$L$60,2,0)</f>
        <v>2.5200000000000014</v>
      </c>
      <c r="D15">
        <f t="shared" si="0"/>
        <v>1E-3</v>
      </c>
      <c r="E15">
        <f t="shared" si="1"/>
        <v>471.64632817182888</v>
      </c>
      <c r="F15">
        <f t="shared" si="2"/>
        <v>471.64562106504769</v>
      </c>
      <c r="G15">
        <f t="shared" si="3"/>
        <v>2.5523191348314196</v>
      </c>
      <c r="H15" s="31">
        <f t="shared" si="4"/>
        <v>104.45264762513916</v>
      </c>
      <c r="K15">
        <v>0.34453649863712865</v>
      </c>
      <c r="L15">
        <v>0.62665237522165118</v>
      </c>
    </row>
    <row r="16" spans="1:12" x14ac:dyDescent="0.2">
      <c r="A16">
        <v>0</v>
      </c>
      <c r="B16">
        <v>8.6399999999999988</v>
      </c>
      <c r="C16">
        <f>VLOOKUP(B16,Fwd_K_0.8!$K$10:$L$60,2,0)</f>
        <v>0.36000000000000121</v>
      </c>
      <c r="D16">
        <f t="shared" si="0"/>
        <v>1E-3</v>
      </c>
      <c r="E16">
        <f>(LN($B$4*EXP($B$2*$B$3)/B16)+1/2*D16^2*$B$3)/(D16*SQRT($B$3))</f>
        <v>64.802439658920974</v>
      </c>
      <c r="F16">
        <f t="shared" si="2"/>
        <v>64.801732552139782</v>
      </c>
      <c r="G16">
        <f t="shared" si="3"/>
        <v>0.40309217977522671</v>
      </c>
      <c r="H16" s="31">
        <f t="shared" si="4"/>
        <v>185.69359577803539</v>
      </c>
      <c r="K16">
        <v>0.42817803287528083</v>
      </c>
      <c r="L16">
        <v>0.58062099611005269</v>
      </c>
    </row>
  </sheetData>
  <pageMargins left="0.75" right="0.75" top="1" bottom="1" header="0" footer="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274"/>
  <sheetViews>
    <sheetView zoomScale="70" zoomScaleNormal="70" workbookViewId="0">
      <selection activeCell="CP22" sqref="CC21:CP22"/>
    </sheetView>
  </sheetViews>
  <sheetFormatPr baseColWidth="10" defaultRowHeight="12.75" x14ac:dyDescent="0.2"/>
  <cols>
    <col min="3" max="3" width="9" customWidth="1"/>
    <col min="5" max="5" width="11.5703125" bestFit="1" customWidth="1"/>
    <col min="6" max="6" width="17" customWidth="1"/>
    <col min="7" max="7" width="12.140625" bestFit="1" customWidth="1"/>
    <col min="11" max="112" width="10.7109375" customWidth="1"/>
    <col min="113" max="113" width="11.42578125" style="13"/>
  </cols>
  <sheetData>
    <row r="1" spans="1:112" x14ac:dyDescent="0.2">
      <c r="F1" s="5" t="s">
        <v>49</v>
      </c>
      <c r="K1" s="5" t="s">
        <v>45</v>
      </c>
    </row>
    <row r="2" spans="1:112" x14ac:dyDescent="0.2">
      <c r="A2" s="10" t="s">
        <v>34</v>
      </c>
      <c r="F2" s="7" t="s">
        <v>50</v>
      </c>
      <c r="K2" s="7" t="s">
        <v>47</v>
      </c>
      <c r="L2" s="18">
        <f ca="1">2*L11-L12</f>
        <v>8.9999999999999982</v>
      </c>
      <c r="M2" s="18">
        <f t="shared" ref="M2:BX2" ca="1" si="0">2*M11-M12</f>
        <v>8.9369529283974121</v>
      </c>
      <c r="N2" s="18">
        <f t="shared" ca="1" si="0"/>
        <v>8.8741301386513367</v>
      </c>
      <c r="O2" s="18">
        <f t="shared" ca="1" si="0"/>
        <v>8.8115318314004689</v>
      </c>
      <c r="P2" s="18">
        <f t="shared" ca="1" si="0"/>
        <v>8.7491582060391924</v>
      </c>
      <c r="Q2" s="18">
        <f t="shared" ca="1" si="0"/>
        <v>8.6870094607749841</v>
      </c>
      <c r="R2" s="18">
        <f t="shared" ca="1" si="0"/>
        <v>8.6250857926881892</v>
      </c>
      <c r="S2" s="18">
        <f t="shared" ca="1" si="0"/>
        <v>8.5633873977941946</v>
      </c>
      <c r="T2" s="18">
        <f t="shared" ca="1" si="0"/>
        <v>8.5019144711080354</v>
      </c>
      <c r="U2" s="18">
        <f t="shared" ca="1" si="0"/>
        <v>8.4406672067114314</v>
      </c>
      <c r="V2" s="18">
        <f t="shared" ca="1" si="0"/>
        <v>8.3796457978223291</v>
      </c>
      <c r="W2" s="18">
        <f t="shared" ca="1" si="0"/>
        <v>8.3188504368668568</v>
      </c>
      <c r="X2" s="18">
        <f t="shared" ca="1" si="0"/>
        <v>8.2582813155538233</v>
      </c>
      <c r="Y2" s="18">
        <f t="shared" ca="1" si="0"/>
        <v>8.1979386249517372</v>
      </c>
      <c r="Z2" s="18">
        <f t="shared" ca="1" si="0"/>
        <v>8.1378225555683361</v>
      </c>
      <c r="AA2" s="18">
        <f t="shared" ca="1" si="0"/>
        <v>8.077933297432665</v>
      </c>
      <c r="AB2" s="18">
        <f t="shared" ca="1" si="0"/>
        <v>8.0182710401797319</v>
      </c>
      <c r="AC2" s="18">
        <f t="shared" ca="1" si="0"/>
        <v>7.9588359731377274</v>
      </c>
      <c r="AD2" s="18">
        <f t="shared" ca="1" si="0"/>
        <v>7.899628285417859</v>
      </c>
      <c r="AE2" s="18">
        <f t="shared" ca="1" si="0"/>
        <v>7.8406481660067726</v>
      </c>
      <c r="AF2" s="18">
        <f t="shared" ca="1" si="0"/>
        <v>7.7818958038616</v>
      </c>
      <c r="AG2" s="18">
        <f t="shared" ca="1" si="0"/>
        <v>7.7233713880076698</v>
      </c>
      <c r="AH2" s="18">
        <f t="shared" ca="1" si="0"/>
        <v>7.6650751076388453</v>
      </c>
      <c r="AI2" s="18">
        <f t="shared" ca="1" si="0"/>
        <v>7.6070071522205351</v>
      </c>
      <c r="AJ2" s="18">
        <f t="shared" ca="1" si="0"/>
        <v>7.549167711595417</v>
      </c>
      <c r="AK2" s="18">
        <f t="shared" ca="1" si="0"/>
        <v>7.4915569760918279</v>
      </c>
      <c r="AL2" s="18">
        <f t="shared" ca="1" si="0"/>
        <v>7.434175136634896</v>
      </c>
      <c r="AM2" s="18">
        <f t="shared" ca="1" si="0"/>
        <v>7.3770223848604166</v>
      </c>
      <c r="AN2" s="18">
        <f t="shared" ca="1" si="0"/>
        <v>7.3200989132314769</v>
      </c>
      <c r="AO2" s="18">
        <f t="shared" ca="1" si="0"/>
        <v>7.2634049151578806</v>
      </c>
      <c r="AP2" s="18">
        <f t="shared" ca="1" si="0"/>
        <v>7.2069405851183568</v>
      </c>
      <c r="AQ2" s="18">
        <f t="shared" ca="1" si="0"/>
        <v>7.1507061187856191</v>
      </c>
      <c r="AR2" s="18">
        <f t="shared" ca="1" si="0"/>
        <v>7.0947017131542998</v>
      </c>
      <c r="AS2" s="18">
        <f t="shared" ca="1" si="0"/>
        <v>7.0389275666717586</v>
      </c>
      <c r="AT2" s="18">
        <f t="shared" ca="1" si="0"/>
        <v>6.9833838793718508</v>
      </c>
      <c r="AU2" s="18">
        <f t="shared" ca="1" si="0"/>
        <v>6.9280708530116382</v>
      </c>
      <c r="AV2" s="18">
        <f t="shared" ca="1" si="0"/>
        <v>6.8729886912111438</v>
      </c>
      <c r="AW2" s="18">
        <f t="shared" ca="1" si="0"/>
        <v>6.8181375995961613</v>
      </c>
      <c r="AX2" s="18">
        <f t="shared" ca="1" si="0"/>
        <v>6.763517785944182</v>
      </c>
      <c r="AY2" s="18">
        <f t="shared" ca="1" si="0"/>
        <v>6.7091294603335072</v>
      </c>
      <c r="AZ2" s="18">
        <f t="shared" ca="1" si="0"/>
        <v>6.6549728352955997</v>
      </c>
      <c r="BA2" s="18">
        <f t="shared" ca="1" si="0"/>
        <v>6.6010481259707481</v>
      </c>
      <c r="BB2" s="18">
        <f t="shared" ca="1" si="0"/>
        <v>6.547355550267115</v>
      </c>
      <c r="BC2" s="18">
        <f t="shared" ca="1" si="0"/>
        <v>6.4938953290232897</v>
      </c>
      <c r="BD2" s="18">
        <f t="shared" ca="1" si="0"/>
        <v>6.4406676861743684</v>
      </c>
      <c r="BE2" s="18">
        <f t="shared" ca="1" si="0"/>
        <v>6.3876728489217287</v>
      </c>
      <c r="BF2" s="18">
        <f t="shared" ca="1" si="0"/>
        <v>6.3349110479065676</v>
      </c>
      <c r="BG2" s="18">
        <f t="shared" ca="1" si="0"/>
        <v>6.2823825173873242</v>
      </c>
      <c r="BH2" s="18">
        <f t="shared" ca="1" si="0"/>
        <v>6.2300874954211096</v>
      </c>
      <c r="BI2" s="18">
        <f t="shared" ca="1" si="0"/>
        <v>6.178026224049292</v>
      </c>
      <c r="BJ2" s="18">
        <f t="shared" ca="1" si="0"/>
        <v>6.1261989494873452</v>
      </c>
      <c r="BK2" s="18">
        <f t="shared" ca="1" si="0"/>
        <v>6.0746059223191242</v>
      </c>
      <c r="BL2" s="18">
        <f t="shared" ca="1" si="0"/>
        <v>6.0232473976957266</v>
      </c>
      <c r="BM2" s="18">
        <f t="shared" ca="1" si="0"/>
        <v>5.9721236355390843</v>
      </c>
      <c r="BN2" s="18">
        <f t="shared" ca="1" si="0"/>
        <v>5.9212349007504779</v>
      </c>
      <c r="BO2" s="18">
        <f t="shared" ca="1" si="0"/>
        <v>5.8705814634241067</v>
      </c>
      <c r="BP2" s="18">
        <f t="shared" ca="1" si="0"/>
        <v>5.8201635990659168</v>
      </c>
      <c r="BQ2" s="18">
        <f t="shared" ca="1" si="0"/>
        <v>5.7699815888178687</v>
      </c>
      <c r="BR2" s="18">
        <f t="shared" ca="1" si="0"/>
        <v>5.720035719687834</v>
      </c>
      <c r="BS2" s="18">
        <f t="shared" ca="1" si="0"/>
        <v>5.6703262847852383</v>
      </c>
      <c r="BT2" s="18">
        <f t="shared" ca="1" si="0"/>
        <v>5.6208535835626989</v>
      </c>
      <c r="BU2" s="18">
        <f t="shared" ca="1" si="0"/>
        <v>5.5716179220638269</v>
      </c>
      <c r="BV2" s="18">
        <f t="shared" ca="1" si="0"/>
        <v>5.5226196131772562</v>
      </c>
      <c r="BW2" s="18">
        <f t="shared" ca="1" si="0"/>
        <v>5.4738589768971906</v>
      </c>
      <c r="BX2" s="18">
        <f t="shared" ca="1" si="0"/>
        <v>5.4253363405904613</v>
      </c>
      <c r="BY2" s="18">
        <f t="shared" ref="BY2:DH2" ca="1" si="1">2*BY11-BY12</f>
        <v>5.3770520392703176</v>
      </c>
      <c r="BZ2" s="18">
        <f t="shared" ca="1" si="1"/>
        <v>5.3290064158769361</v>
      </c>
      <c r="CA2" s="18">
        <f t="shared" ca="1" si="1"/>
        <v>5.28119982156477</v>
      </c>
      <c r="CB2" s="18">
        <f t="shared" ca="1" si="1"/>
        <v>5.2336326159966706</v>
      </c>
      <c r="CC2" s="18">
        <f t="shared" ca="1" si="1"/>
        <v>5.1863051676448224</v>
      </c>
      <c r="CD2" s="18">
        <f t="shared" ca="1" si="1"/>
        <v>5.1392178540983071</v>
      </c>
      <c r="CE2" s="18">
        <f t="shared" ca="1" si="1"/>
        <v>5.0923710623771656</v>
      </c>
      <c r="CF2" s="18">
        <f t="shared" ca="1" si="1"/>
        <v>5.0457651892527045</v>
      </c>
      <c r="CG2" s="18">
        <f t="shared" ca="1" si="1"/>
        <v>4.9994006415737164</v>
      </c>
      <c r="CH2" s="18">
        <f t="shared" ca="1" si="1"/>
        <v>4.953277836598156</v>
      </c>
      <c r="CI2" s="18">
        <f t="shared" ca="1" si="1"/>
        <v>4.9073972023296726</v>
      </c>
      <c r="CJ2" s="18">
        <f t="shared" ca="1" si="1"/>
        <v>4.8617591778583993</v>
      </c>
      <c r="CK2" s="18">
        <f t="shared" ca="1" si="1"/>
        <v>4.8163642137050191</v>
      </c>
      <c r="CL2" s="18">
        <f t="shared" ca="1" si="1"/>
        <v>4.7712127721671811</v>
      </c>
      <c r="CM2" s="18">
        <f t="shared" ca="1" si="1"/>
        <v>4.7263053276669806</v>
      </c>
      <c r="CN2" s="18">
        <f t="shared" ca="1" si="1"/>
        <v>4.6816423670980862</v>
      </c>
      <c r="CO2" s="18">
        <f t="shared" ca="1" si="1"/>
        <v>4.6372243901708234</v>
      </c>
      <c r="CP2" s="18">
        <f t="shared" ca="1" si="1"/>
        <v>4.5930519097532354</v>
      </c>
      <c r="CQ2" s="18">
        <f t="shared" ca="1" si="1"/>
        <v>4.5491254522058924</v>
      </c>
      <c r="CR2" s="18">
        <f t="shared" ca="1" si="1"/>
        <v>4.5054455577077865</v>
      </c>
      <c r="CS2" s="18">
        <f t="shared" ca="1" si="1"/>
        <v>4.4620127805703991</v>
      </c>
      <c r="CT2" s="18">
        <f t="shared" ca="1" si="1"/>
        <v>4.4188276895365011</v>
      </c>
      <c r="CU2" s="18">
        <f t="shared" ca="1" si="1"/>
        <v>4.3758908680598418</v>
      </c>
      <c r="CV2" s="18">
        <f t="shared" ca="1" si="1"/>
        <v>4.3332029145614293</v>
      </c>
      <c r="CW2" s="18">
        <f t="shared" ca="1" si="1"/>
        <v>4.2907644426574194</v>
      </c>
      <c r="CX2" s="18">
        <f t="shared" ca="1" si="1"/>
        <v>4.2485760813531828</v>
      </c>
      <c r="CY2" s="18">
        <f t="shared" ca="1" si="1"/>
        <v>4.2066384751973116</v>
      </c>
      <c r="CZ2" s="18">
        <f t="shared" ca="1" si="1"/>
        <v>4.1649522843887441</v>
      </c>
      <c r="DA2" s="18">
        <f t="shared" ca="1" si="1"/>
        <v>4.1235181848292646</v>
      </c>
      <c r="DB2" s="18">
        <f t="shared" ca="1" si="1"/>
        <v>4.0823368681128747</v>
      </c>
      <c r="DC2" s="18">
        <f t="shared" ca="1" si="1"/>
        <v>4.041409041442499</v>
      </c>
      <c r="DD2" s="18">
        <f t="shared" ca="1" si="1"/>
        <v>4.0007354274635594</v>
      </c>
      <c r="DE2" s="18">
        <f t="shared" ca="1" si="1"/>
        <v>3.9603167640027763</v>
      </c>
      <c r="DF2" s="18">
        <f t="shared" ca="1" si="1"/>
        <v>3.9201538036993924</v>
      </c>
      <c r="DG2" s="18">
        <f t="shared" ca="1" si="1"/>
        <v>3.8802473135146531</v>
      </c>
      <c r="DH2" s="18">
        <f t="shared" ca="1" si="1"/>
        <v>3.8405980741040482</v>
      </c>
    </row>
    <row r="3" spans="1:112" x14ac:dyDescent="0.2">
      <c r="A3" s="10" t="s">
        <v>12</v>
      </c>
      <c r="B3" s="11">
        <v>0.5</v>
      </c>
      <c r="C3" s="7" t="s">
        <v>35</v>
      </c>
      <c r="K3" s="7" t="s">
        <v>46</v>
      </c>
      <c r="L3" s="18">
        <f ca="1">2*L59-L58</f>
        <v>0</v>
      </c>
      <c r="M3" s="18">
        <f t="shared" ref="M3:BX3" ca="1" si="2">2*M59-M58</f>
        <v>2.2480176568345933E-69</v>
      </c>
      <c r="N3" s="18">
        <f t="shared" ca="1" si="2"/>
        <v>1.0750188049817827E-67</v>
      </c>
      <c r="O3" s="18">
        <f t="shared" ca="1" si="2"/>
        <v>2.645646779847975E-66</v>
      </c>
      <c r="P3" s="18">
        <f t="shared" ca="1" si="2"/>
        <v>4.4650359344745591E-65</v>
      </c>
      <c r="Q3" s="18">
        <f t="shared" ca="1" si="2"/>
        <v>5.8103877597411883E-64</v>
      </c>
      <c r="R3" s="18">
        <f t="shared" ca="1" si="2"/>
        <v>6.2154926605393271E-63</v>
      </c>
      <c r="S3" s="18">
        <f t="shared" ca="1" si="2"/>
        <v>5.6905738149506256E-62</v>
      </c>
      <c r="T3" s="18">
        <f t="shared" ca="1" si="2"/>
        <v>4.5844577124831326E-61</v>
      </c>
      <c r="U3" s="18">
        <f t="shared" ca="1" si="2"/>
        <v>3.3162584468832564E-60</v>
      </c>
      <c r="V3" s="18">
        <f t="shared" ca="1" si="2"/>
        <v>2.187327601934495E-59</v>
      </c>
      <c r="W3" s="18">
        <f t="shared" ca="1" si="2"/>
        <v>1.3314691600154818E-58</v>
      </c>
      <c r="X3" s="18">
        <f t="shared" ca="1" si="2"/>
        <v>7.5532004107721443E-58</v>
      </c>
      <c r="Y3" s="18">
        <f t="shared" ca="1" si="2"/>
        <v>4.0252949576980045E-57</v>
      </c>
      <c r="Z3" s="18">
        <f t="shared" ca="1" si="2"/>
        <v>2.0288578702435103E-56</v>
      </c>
      <c r="AA3" s="18">
        <f t="shared" ca="1" si="2"/>
        <v>9.7269768829290918E-56</v>
      </c>
      <c r="AB3" s="18">
        <f t="shared" ca="1" si="2"/>
        <v>4.4577867602909331E-55</v>
      </c>
      <c r="AC3" s="18">
        <f t="shared" ca="1" si="2"/>
        <v>1.9613052599842584E-54</v>
      </c>
      <c r="AD3" s="18">
        <f t="shared" ca="1" si="2"/>
        <v>8.3157914046776329E-54</v>
      </c>
      <c r="AE3" s="18">
        <f t="shared" ca="1" si="2"/>
        <v>3.4092683878906513E-53</v>
      </c>
      <c r="AF3" s="18">
        <f t="shared" ca="1" si="2"/>
        <v>1.355609897372455E-52</v>
      </c>
      <c r="AG3" s="18">
        <f t="shared" ca="1" si="2"/>
        <v>5.2422244496706605E-52</v>
      </c>
      <c r="AH3" s="18">
        <f t="shared" ca="1" si="2"/>
        <v>1.9764669217362977E-51</v>
      </c>
      <c r="AI3" s="18">
        <f t="shared" ca="1" si="2"/>
        <v>7.2820264856532735E-51</v>
      </c>
      <c r="AJ3" s="18">
        <f t="shared" ca="1" si="2"/>
        <v>2.6273743296218645E-50</v>
      </c>
      <c r="AK3" s="18">
        <f t="shared" ca="1" si="2"/>
        <v>9.3014224758431051E-50</v>
      </c>
      <c r="AL3" s="18">
        <f t="shared" ca="1" si="2"/>
        <v>3.2368725019025993E-49</v>
      </c>
      <c r="AM3" s="18">
        <f t="shared" ca="1" si="2"/>
        <v>1.1091445713032401E-48</v>
      </c>
      <c r="AN3" s="18">
        <f t="shared" ca="1" si="2"/>
        <v>3.7482251376404407E-48</v>
      </c>
      <c r="AO3" s="18">
        <f t="shared" ca="1" si="2"/>
        <v>1.2510687222839446E-47</v>
      </c>
      <c r="AP3" s="18">
        <f t="shared" ca="1" si="2"/>
        <v>4.1300420687528682E-47</v>
      </c>
      <c r="AQ3" s="18">
        <f t="shared" ca="1" si="2"/>
        <v>1.350217533502505E-46</v>
      </c>
      <c r="AR3" s="18">
        <f t="shared" ca="1" si="2"/>
        <v>4.3766959400811991E-46</v>
      </c>
      <c r="AS3" s="18">
        <f t="shared" ca="1" si="2"/>
        <v>1.408184556506713E-45</v>
      </c>
      <c r="AT3" s="18">
        <f t="shared" ca="1" si="2"/>
        <v>4.5017429113247022E-45</v>
      </c>
      <c r="AU3" s="18">
        <f t="shared" ca="1" si="2"/>
        <v>1.4312237369261262E-44</v>
      </c>
      <c r="AV3" s="18">
        <f t="shared" ca="1" si="2"/>
        <v>4.5289641492941217E-44</v>
      </c>
      <c r="AW3" s="18">
        <f t="shared" ca="1" si="2"/>
        <v>1.4274972285438031E-43</v>
      </c>
      <c r="AX3" s="18">
        <f t="shared" ca="1" si="2"/>
        <v>4.4845630299177238E-43</v>
      </c>
      <c r="AY3" s="18">
        <f t="shared" ca="1" si="2"/>
        <v>1.4050163270544842E-42</v>
      </c>
      <c r="AZ3" s="18">
        <f t="shared" ca="1" si="2"/>
        <v>4.3921117913669849E-42</v>
      </c>
      <c r="BA3" s="18">
        <f t="shared" ca="1" si="2"/>
        <v>1.3705012331358106E-41</v>
      </c>
      <c r="BB3" s="18">
        <f t="shared" ca="1" si="2"/>
        <v>4.2702597352369517E-41</v>
      </c>
      <c r="BC3" s="18">
        <f t="shared" ca="1" si="2"/>
        <v>1.3290066463828427E-40</v>
      </c>
      <c r="BD3" s="18">
        <f t="shared" ca="1" si="2"/>
        <v>4.1324209723552035E-40</v>
      </c>
      <c r="BE3" s="18">
        <f t="shared" ca="1" si="2"/>
        <v>1.2840245993277794E-39</v>
      </c>
      <c r="BF3" s="18">
        <f t="shared" ca="1" si="2"/>
        <v>3.9875255949678575E-39</v>
      </c>
      <c r="BG3" s="18">
        <f t="shared" ca="1" si="2"/>
        <v>1.2378006942573532E-38</v>
      </c>
      <c r="BH3" s="18">
        <f t="shared" ca="1" si="2"/>
        <v>3.8411298662021072E-38</v>
      </c>
      <c r="BI3" s="18">
        <f t="shared" ca="1" si="2"/>
        <v>1.1916879523815128E-37</v>
      </c>
      <c r="BJ3" s="18">
        <f t="shared" ca="1" si="2"/>
        <v>3.6964755935317214E-37</v>
      </c>
      <c r="BK3" s="18">
        <f t="shared" ca="1" si="2"/>
        <v>1.1464499299909827E-36</v>
      </c>
      <c r="BL3" s="18">
        <f t="shared" ca="1" si="2"/>
        <v>3.5553274859109947E-36</v>
      </c>
      <c r="BM3" s="18">
        <f t="shared" ca="1" si="2"/>
        <v>1.1024855222514986E-35</v>
      </c>
      <c r="BN3" s="18">
        <f t="shared" ca="1" si="2"/>
        <v>3.4185623501231688E-35</v>
      </c>
      <c r="BO3" s="18">
        <f t="shared" ca="1" si="2"/>
        <v>1.0599802211816703E-34</v>
      </c>
      <c r="BP3" s="18">
        <f t="shared" ca="1" si="2"/>
        <v>3.2865503943804886E-34</v>
      </c>
      <c r="BQ3" s="18">
        <f t="shared" ca="1" si="2"/>
        <v>1.0190006903130222E-33</v>
      </c>
      <c r="BR3" s="18">
        <f t="shared" ca="1" si="2"/>
        <v>3.1593863917516788E-33</v>
      </c>
      <c r="BS3" s="18">
        <f t="shared" ca="1" si="2"/>
        <v>9.7955051777520799E-33</v>
      </c>
      <c r="BT3" s="18">
        <f t="shared" ca="1" si="2"/>
        <v>3.0370225093266977E-32</v>
      </c>
      <c r="BU3" s="18">
        <f t="shared" ca="1" si="2"/>
        <v>9.4160150481973578E-32</v>
      </c>
      <c r="BV3" s="18">
        <f t="shared" ca="1" si="2"/>
        <v>2.9193412322871913E-31</v>
      </c>
      <c r="BW3" s="18">
        <f t="shared" ca="1" si="2"/>
        <v>9.0511049329895837E-31</v>
      </c>
      <c r="BX3" s="18">
        <f t="shared" ca="1" si="2"/>
        <v>2.8061938266223605E-30</v>
      </c>
      <c r="BY3" s="18">
        <f t="shared" ref="BY3:DH3" ca="1" si="3">2*BY59-BY58</f>
        <v>8.7002807695043607E-30</v>
      </c>
      <c r="BZ3" s="18">
        <f t="shared" ca="1" si="3"/>
        <v>2.6974198925138027E-29</v>
      </c>
      <c r="CA3" s="18">
        <f t="shared" ca="1" si="3"/>
        <v>8.3630295093467187E-29</v>
      </c>
      <c r="CB3" s="18">
        <f t="shared" ca="1" si="3"/>
        <v>2.5928569495916179E-28</v>
      </c>
      <c r="CC3" s="18">
        <f t="shared" ca="1" si="3"/>
        <v>8.0388400296291491E-28</v>
      </c>
      <c r="CD3" s="18">
        <f t="shared" ca="1" si="3"/>
        <v>2.4923449469354049E-27</v>
      </c>
      <c r="CE3" s="18">
        <f t="shared" ca="1" si="3"/>
        <v>7.7272127261401849E-27</v>
      </c>
      <c r="CF3" s="18">
        <f t="shared" ca="1" si="3"/>
        <v>2.395728267485967E-26</v>
      </c>
      <c r="CG3" s="18">
        <f t="shared" ca="1" si="3"/>
        <v>7.4276635986253297E-26</v>
      </c>
      <c r="CH3" s="18">
        <f t="shared" ca="1" si="3"/>
        <v>2.3028565299972062E-25</v>
      </c>
      <c r="CI3" s="18">
        <f t="shared" ca="1" si="3"/>
        <v>7.139725728863739E-25</v>
      </c>
      <c r="CJ3" s="18">
        <f t="shared" ca="1" si="3"/>
        <v>2.2135848296542586E-24</v>
      </c>
      <c r="CK3" s="18">
        <f t="shared" ca="1" si="3"/>
        <v>6.862949559225644E-24</v>
      </c>
      <c r="CL3" s="18">
        <f t="shared" ca="1" si="3"/>
        <v>2.1277737245094932E-23</v>
      </c>
      <c r="CM3" s="18">
        <f t="shared" ca="1" si="3"/>
        <v>6.59690263794868E-23</v>
      </c>
      <c r="CN3" s="18">
        <f t="shared" ca="1" si="3"/>
        <v>2.0452891114361034E-22</v>
      </c>
      <c r="CO3" s="18">
        <f t="shared" ca="1" si="3"/>
        <v>6.3411691393988419E-22</v>
      </c>
      <c r="CP3" s="18">
        <f t="shared" ca="1" si="3"/>
        <v>1.9660020573796648E-21</v>
      </c>
      <c r="CQ3" s="18">
        <f t="shared" ca="1" si="3"/>
        <v>6.0953492989473876E-21</v>
      </c>
      <c r="CR3" s="18">
        <f t="shared" ca="1" si="3"/>
        <v>1.8897886153881582E-20</v>
      </c>
      <c r="CS3" s="18">
        <f t="shared" ca="1" si="3"/>
        <v>5.8590588243522118E-20</v>
      </c>
      <c r="CT3" s="18">
        <f t="shared" ca="1" si="3"/>
        <v>1.8165296383305095E-19</v>
      </c>
      <c r="CU3" s="18">
        <f t="shared" ca="1" si="3"/>
        <v>5.6319283103732239E-19</v>
      </c>
      <c r="CV3" s="18">
        <f t="shared" ca="1" si="3"/>
        <v>1.746110595785896E-18</v>
      </c>
      <c r="CW3" s="18">
        <f t="shared" ca="1" si="3"/>
        <v>5.4136026677242466E-18</v>
      </c>
      <c r="CX3" s="18">
        <f t="shared" ca="1" si="3"/>
        <v>1.6784213963116919E-17</v>
      </c>
      <c r="CY3" s="18">
        <f t="shared" ca="1" si="3"/>
        <v>5.2037405706305893E-17</v>
      </c>
      <c r="CZ3" s="18">
        <f t="shared" ca="1" si="3"/>
        <v>1.6133562158777281E-16</v>
      </c>
      <c r="DA3" s="18">
        <f t="shared" ca="1" si="3"/>
        <v>5.0020139243227508E-16</v>
      </c>
      <c r="DB3" s="18">
        <f t="shared" ca="1" si="3"/>
        <v>1.5508133326493963E-15</v>
      </c>
      <c r="DC3" s="18">
        <f t="shared" ca="1" si="3"/>
        <v>4.8081073525577162E-15</v>
      </c>
      <c r="DD3" s="18">
        <f t="shared" ca="1" si="3"/>
        <v>1.4906949680503221E-14</v>
      </c>
      <c r="DE3" s="18">
        <f t="shared" ca="1" si="3"/>
        <v>4.6217177047526264E-14</v>
      </c>
      <c r="DF3" s="18">
        <f t="shared" ca="1" si="3"/>
        <v>1.4329071339347994E-13</v>
      </c>
      <c r="DG3" s="18">
        <f t="shared" ca="1" si="3"/>
        <v>4.4425535821203193E-13</v>
      </c>
      <c r="DH3" s="18">
        <f t="shared" ca="1" si="3"/>
        <v>1.377359485663569E-12</v>
      </c>
    </row>
    <row r="4" spans="1:112" x14ac:dyDescent="0.2">
      <c r="A4" s="10" t="s">
        <v>10</v>
      </c>
      <c r="B4" s="12">
        <v>0.01</v>
      </c>
      <c r="C4" s="8"/>
    </row>
    <row r="5" spans="1:112" x14ac:dyDescent="0.2">
      <c r="A5" s="10" t="s">
        <v>0</v>
      </c>
      <c r="B5" s="11">
        <v>9</v>
      </c>
    </row>
    <row r="6" spans="1:112" x14ac:dyDescent="0.2">
      <c r="A6" s="10" t="s">
        <v>5</v>
      </c>
      <c r="B6" s="11">
        <v>8</v>
      </c>
      <c r="K6" s="5" t="s">
        <v>38</v>
      </c>
      <c r="N6">
        <v>8</v>
      </c>
    </row>
    <row r="7" spans="1:112" x14ac:dyDescent="0.2">
      <c r="A7" s="10" t="s">
        <v>36</v>
      </c>
      <c r="B7" s="12">
        <v>0.5</v>
      </c>
    </row>
    <row r="8" spans="1:112" ht="15.75" x14ac:dyDescent="0.25">
      <c r="A8" s="15" t="s">
        <v>37</v>
      </c>
      <c r="B8" s="16">
        <v>0.7</v>
      </c>
      <c r="L8" s="5" t="s">
        <v>16</v>
      </c>
    </row>
    <row r="9" spans="1:112" x14ac:dyDescent="0.2">
      <c r="L9">
        <v>0</v>
      </c>
      <c r="M9">
        <f t="shared" ref="M9:BX9" ca="1" si="4">L9+$B$15</f>
        <v>5.0000000000000001E-3</v>
      </c>
      <c r="N9">
        <f t="shared" ca="1" si="4"/>
        <v>0.01</v>
      </c>
      <c r="O9">
        <f t="shared" ca="1" si="4"/>
        <v>1.4999999999999999E-2</v>
      </c>
      <c r="P9">
        <f t="shared" ca="1" si="4"/>
        <v>0.02</v>
      </c>
      <c r="Q9">
        <f t="shared" ca="1" si="4"/>
        <v>2.5000000000000001E-2</v>
      </c>
      <c r="R9">
        <f t="shared" ca="1" si="4"/>
        <v>3.0000000000000002E-2</v>
      </c>
      <c r="S9">
        <f t="shared" ca="1" si="4"/>
        <v>3.5000000000000003E-2</v>
      </c>
      <c r="T9">
        <f t="shared" ca="1" si="4"/>
        <v>0.04</v>
      </c>
      <c r="U9">
        <f t="shared" ca="1" si="4"/>
        <v>4.4999999999999998E-2</v>
      </c>
      <c r="V9">
        <f t="shared" ca="1" si="4"/>
        <v>4.9999999999999996E-2</v>
      </c>
      <c r="W9">
        <f t="shared" ca="1" si="4"/>
        <v>5.4999999999999993E-2</v>
      </c>
      <c r="X9">
        <f t="shared" ca="1" si="4"/>
        <v>5.9999999999999991E-2</v>
      </c>
      <c r="Y9">
        <f t="shared" ca="1" si="4"/>
        <v>6.4999999999999988E-2</v>
      </c>
      <c r="Z9">
        <f t="shared" ca="1" si="4"/>
        <v>6.9999999999999993E-2</v>
      </c>
      <c r="AA9">
        <f t="shared" ca="1" si="4"/>
        <v>7.4999999999999997E-2</v>
      </c>
      <c r="AB9">
        <f t="shared" ca="1" si="4"/>
        <v>0.08</v>
      </c>
      <c r="AC9">
        <f t="shared" ca="1" si="4"/>
        <v>8.5000000000000006E-2</v>
      </c>
      <c r="AD9">
        <f t="shared" ca="1" si="4"/>
        <v>9.0000000000000011E-2</v>
      </c>
      <c r="AE9">
        <f t="shared" ca="1" si="4"/>
        <v>9.5000000000000015E-2</v>
      </c>
      <c r="AF9">
        <f t="shared" ca="1" si="4"/>
        <v>0.10000000000000002</v>
      </c>
      <c r="AG9">
        <f t="shared" ca="1" si="4"/>
        <v>0.10500000000000002</v>
      </c>
      <c r="AH9">
        <f t="shared" ca="1" si="4"/>
        <v>0.11000000000000003</v>
      </c>
      <c r="AI9">
        <f t="shared" ca="1" si="4"/>
        <v>0.11500000000000003</v>
      </c>
      <c r="AJ9">
        <f t="shared" ca="1" si="4"/>
        <v>0.12000000000000004</v>
      </c>
      <c r="AK9">
        <f t="shared" ca="1" si="4"/>
        <v>0.12500000000000003</v>
      </c>
      <c r="AL9">
        <f t="shared" ca="1" si="4"/>
        <v>0.13000000000000003</v>
      </c>
      <c r="AM9">
        <f t="shared" ca="1" si="4"/>
        <v>0.13500000000000004</v>
      </c>
      <c r="AN9">
        <f t="shared" ca="1" si="4"/>
        <v>0.14000000000000004</v>
      </c>
      <c r="AO9">
        <f t="shared" ca="1" si="4"/>
        <v>0.14500000000000005</v>
      </c>
      <c r="AP9">
        <f t="shared" ca="1" si="4"/>
        <v>0.15000000000000005</v>
      </c>
      <c r="AQ9">
        <f t="shared" ca="1" si="4"/>
        <v>0.15500000000000005</v>
      </c>
      <c r="AR9">
        <f t="shared" ca="1" si="4"/>
        <v>0.16000000000000006</v>
      </c>
      <c r="AS9">
        <f t="shared" ca="1" si="4"/>
        <v>0.16500000000000006</v>
      </c>
      <c r="AT9">
        <f t="shared" ca="1" si="4"/>
        <v>0.17000000000000007</v>
      </c>
      <c r="AU9">
        <f t="shared" ca="1" si="4"/>
        <v>0.17500000000000007</v>
      </c>
      <c r="AV9">
        <f t="shared" ca="1" si="4"/>
        <v>0.18000000000000008</v>
      </c>
      <c r="AW9">
        <f t="shared" ca="1" si="4"/>
        <v>0.18500000000000008</v>
      </c>
      <c r="AX9">
        <f t="shared" ca="1" si="4"/>
        <v>0.19000000000000009</v>
      </c>
      <c r="AY9">
        <f t="shared" ca="1" si="4"/>
        <v>0.19500000000000009</v>
      </c>
      <c r="AZ9">
        <f t="shared" ca="1" si="4"/>
        <v>0.20000000000000009</v>
      </c>
      <c r="BA9">
        <f t="shared" ca="1" si="4"/>
        <v>0.2050000000000001</v>
      </c>
      <c r="BB9">
        <f t="shared" ca="1" si="4"/>
        <v>0.2100000000000001</v>
      </c>
      <c r="BC9">
        <f t="shared" ca="1" si="4"/>
        <v>0.21500000000000011</v>
      </c>
      <c r="BD9">
        <f t="shared" ca="1" si="4"/>
        <v>0.22000000000000011</v>
      </c>
      <c r="BE9">
        <f t="shared" ca="1" si="4"/>
        <v>0.22500000000000012</v>
      </c>
      <c r="BF9">
        <f t="shared" ca="1" si="4"/>
        <v>0.23000000000000012</v>
      </c>
      <c r="BG9">
        <f t="shared" ca="1" si="4"/>
        <v>0.23500000000000013</v>
      </c>
      <c r="BH9">
        <f t="shared" ca="1" si="4"/>
        <v>0.24000000000000013</v>
      </c>
      <c r="BI9">
        <f t="shared" ca="1" si="4"/>
        <v>0.24500000000000013</v>
      </c>
      <c r="BJ9">
        <f t="shared" ca="1" si="4"/>
        <v>0.25000000000000011</v>
      </c>
      <c r="BK9">
        <f t="shared" ca="1" si="4"/>
        <v>0.25500000000000012</v>
      </c>
      <c r="BL9">
        <f t="shared" ca="1" si="4"/>
        <v>0.26000000000000012</v>
      </c>
      <c r="BM9">
        <f t="shared" ca="1" si="4"/>
        <v>0.26500000000000012</v>
      </c>
      <c r="BN9">
        <f t="shared" ca="1" si="4"/>
        <v>0.27000000000000013</v>
      </c>
      <c r="BO9">
        <f t="shared" ca="1" si="4"/>
        <v>0.27500000000000013</v>
      </c>
      <c r="BP9">
        <f t="shared" ca="1" si="4"/>
        <v>0.28000000000000014</v>
      </c>
      <c r="BQ9">
        <f t="shared" ca="1" si="4"/>
        <v>0.28500000000000014</v>
      </c>
      <c r="BR9">
        <f t="shared" ca="1" si="4"/>
        <v>0.29000000000000015</v>
      </c>
      <c r="BS9">
        <f t="shared" ca="1" si="4"/>
        <v>0.29500000000000015</v>
      </c>
      <c r="BT9">
        <f t="shared" ca="1" si="4"/>
        <v>0.30000000000000016</v>
      </c>
      <c r="BU9">
        <f t="shared" ca="1" si="4"/>
        <v>0.30500000000000016</v>
      </c>
      <c r="BV9">
        <f t="shared" ca="1" si="4"/>
        <v>0.31000000000000016</v>
      </c>
      <c r="BW9">
        <f t="shared" ca="1" si="4"/>
        <v>0.31500000000000017</v>
      </c>
      <c r="BX9">
        <f t="shared" ca="1" si="4"/>
        <v>0.32000000000000017</v>
      </c>
      <c r="BY9">
        <f t="shared" ref="BY9:DH9" ca="1" si="5">BX9+$B$15</f>
        <v>0.32500000000000018</v>
      </c>
      <c r="BZ9">
        <f t="shared" ca="1" si="5"/>
        <v>0.33000000000000018</v>
      </c>
      <c r="CA9">
        <f t="shared" ca="1" si="5"/>
        <v>0.33500000000000019</v>
      </c>
      <c r="CB9">
        <f t="shared" ca="1" si="5"/>
        <v>0.34000000000000019</v>
      </c>
      <c r="CC9">
        <f t="shared" ca="1" si="5"/>
        <v>0.3450000000000002</v>
      </c>
      <c r="CD9">
        <f t="shared" ca="1" si="5"/>
        <v>0.3500000000000002</v>
      </c>
      <c r="CE9">
        <f t="shared" ca="1" si="5"/>
        <v>0.3550000000000002</v>
      </c>
      <c r="CF9">
        <f t="shared" ca="1" si="5"/>
        <v>0.36000000000000021</v>
      </c>
      <c r="CG9">
        <f t="shared" ca="1" si="5"/>
        <v>0.36500000000000021</v>
      </c>
      <c r="CH9">
        <f t="shared" ca="1" si="5"/>
        <v>0.37000000000000022</v>
      </c>
      <c r="CI9">
        <f t="shared" ca="1" si="5"/>
        <v>0.37500000000000022</v>
      </c>
      <c r="CJ9">
        <f t="shared" ca="1" si="5"/>
        <v>0.38000000000000023</v>
      </c>
      <c r="CK9">
        <f t="shared" ca="1" si="5"/>
        <v>0.38500000000000023</v>
      </c>
      <c r="CL9">
        <f t="shared" ca="1" si="5"/>
        <v>0.39000000000000024</v>
      </c>
      <c r="CM9">
        <f t="shared" ca="1" si="5"/>
        <v>0.39500000000000024</v>
      </c>
      <c r="CN9">
        <f t="shared" ca="1" si="5"/>
        <v>0.40000000000000024</v>
      </c>
      <c r="CO9">
        <f t="shared" ca="1" si="5"/>
        <v>0.40500000000000025</v>
      </c>
      <c r="CP9">
        <f t="shared" ca="1" si="5"/>
        <v>0.41000000000000025</v>
      </c>
      <c r="CQ9">
        <f t="shared" ca="1" si="5"/>
        <v>0.41500000000000026</v>
      </c>
      <c r="CR9">
        <f t="shared" ca="1" si="5"/>
        <v>0.42000000000000026</v>
      </c>
      <c r="CS9">
        <f t="shared" ca="1" si="5"/>
        <v>0.42500000000000027</v>
      </c>
      <c r="CT9">
        <f t="shared" ca="1" si="5"/>
        <v>0.43000000000000027</v>
      </c>
      <c r="CU9">
        <f t="shared" ca="1" si="5"/>
        <v>0.43500000000000028</v>
      </c>
      <c r="CV9">
        <f t="shared" ca="1" si="5"/>
        <v>0.44000000000000028</v>
      </c>
      <c r="CW9">
        <f t="shared" ca="1" si="5"/>
        <v>0.44500000000000028</v>
      </c>
      <c r="CX9">
        <f t="shared" ca="1" si="5"/>
        <v>0.45000000000000029</v>
      </c>
      <c r="CY9">
        <f t="shared" ca="1" si="5"/>
        <v>0.45500000000000029</v>
      </c>
      <c r="CZ9">
        <f t="shared" ca="1" si="5"/>
        <v>0.4600000000000003</v>
      </c>
      <c r="DA9">
        <f t="shared" ca="1" si="5"/>
        <v>0.4650000000000003</v>
      </c>
      <c r="DB9">
        <f t="shared" ca="1" si="5"/>
        <v>0.47000000000000031</v>
      </c>
      <c r="DC9">
        <f t="shared" ca="1" si="5"/>
        <v>0.47500000000000031</v>
      </c>
      <c r="DD9">
        <f t="shared" ca="1" si="5"/>
        <v>0.48000000000000032</v>
      </c>
      <c r="DE9">
        <f t="shared" ca="1" si="5"/>
        <v>0.48500000000000032</v>
      </c>
      <c r="DF9">
        <f t="shared" ca="1" si="5"/>
        <v>0.49000000000000032</v>
      </c>
      <c r="DG9">
        <f t="shared" ca="1" si="5"/>
        <v>0.49500000000000033</v>
      </c>
      <c r="DH9">
        <f t="shared" ca="1" si="5"/>
        <v>0.50000000000000033</v>
      </c>
    </row>
    <row r="10" spans="1:112" x14ac:dyDescent="0.2">
      <c r="J10" s="5" t="s">
        <v>5</v>
      </c>
      <c r="K10">
        <v>0</v>
      </c>
      <c r="L10" s="20">
        <f ca="1">MAX($B$5-K10,0)</f>
        <v>9</v>
      </c>
      <c r="M10" s="20">
        <f ca="1">M2</f>
        <v>8.9369529283974121</v>
      </c>
      <c r="N10" s="20">
        <f t="shared" ref="N10:BY10" ca="1" si="6">N2</f>
        <v>8.8741301386513367</v>
      </c>
      <c r="O10" s="20">
        <f t="shared" ca="1" si="6"/>
        <v>8.8115318314004689</v>
      </c>
      <c r="P10" s="20">
        <f t="shared" ca="1" si="6"/>
        <v>8.7491582060391924</v>
      </c>
      <c r="Q10" s="20">
        <f t="shared" ca="1" si="6"/>
        <v>8.6870094607749841</v>
      </c>
      <c r="R10" s="20">
        <f t="shared" ca="1" si="6"/>
        <v>8.6250857926881892</v>
      </c>
      <c r="S10" s="20">
        <f t="shared" ca="1" si="6"/>
        <v>8.5633873977941946</v>
      </c>
      <c r="T10" s="20">
        <f t="shared" ca="1" si="6"/>
        <v>8.5019144711080354</v>
      </c>
      <c r="U10" s="20">
        <f t="shared" ca="1" si="6"/>
        <v>8.4406672067114314</v>
      </c>
      <c r="V10" s="20">
        <f t="shared" ca="1" si="6"/>
        <v>8.3796457978223291</v>
      </c>
      <c r="W10" s="20">
        <f t="shared" ca="1" si="6"/>
        <v>8.3188504368668568</v>
      </c>
      <c r="X10" s="20">
        <f t="shared" ca="1" si="6"/>
        <v>8.2582813155538233</v>
      </c>
      <c r="Y10" s="20">
        <f t="shared" ca="1" si="6"/>
        <v>8.1979386249517372</v>
      </c>
      <c r="Z10" s="20">
        <f t="shared" ca="1" si="6"/>
        <v>8.1378225555683361</v>
      </c>
      <c r="AA10" s="20">
        <f t="shared" ca="1" si="6"/>
        <v>8.077933297432665</v>
      </c>
      <c r="AB10" s="20">
        <f t="shared" ca="1" si="6"/>
        <v>8.0182710401797319</v>
      </c>
      <c r="AC10" s="20">
        <f t="shared" ca="1" si="6"/>
        <v>7.9588359731377274</v>
      </c>
      <c r="AD10" s="20">
        <f t="shared" ca="1" si="6"/>
        <v>7.899628285417859</v>
      </c>
      <c r="AE10" s="20">
        <f t="shared" ca="1" si="6"/>
        <v>7.8406481660067726</v>
      </c>
      <c r="AF10" s="20">
        <f t="shared" ca="1" si="6"/>
        <v>7.7818958038616</v>
      </c>
      <c r="AG10" s="20">
        <f t="shared" ca="1" si="6"/>
        <v>7.7233713880076698</v>
      </c>
      <c r="AH10" s="20">
        <f t="shared" ca="1" si="6"/>
        <v>7.6650751076388453</v>
      </c>
      <c r="AI10" s="20">
        <f t="shared" ca="1" si="6"/>
        <v>7.6070071522205351</v>
      </c>
      <c r="AJ10" s="20">
        <f t="shared" ca="1" si="6"/>
        <v>7.549167711595417</v>
      </c>
      <c r="AK10" s="20">
        <f t="shared" ca="1" si="6"/>
        <v>7.4915569760918279</v>
      </c>
      <c r="AL10" s="20">
        <f t="shared" ca="1" si="6"/>
        <v>7.434175136634896</v>
      </c>
      <c r="AM10" s="20">
        <f t="shared" ca="1" si="6"/>
        <v>7.3770223848604166</v>
      </c>
      <c r="AN10" s="20">
        <f t="shared" ca="1" si="6"/>
        <v>7.3200989132314769</v>
      </c>
      <c r="AO10" s="20">
        <f t="shared" ca="1" si="6"/>
        <v>7.2634049151578806</v>
      </c>
      <c r="AP10" s="20">
        <f t="shared" ca="1" si="6"/>
        <v>7.2069405851183568</v>
      </c>
      <c r="AQ10" s="20">
        <f t="shared" ca="1" si="6"/>
        <v>7.1507061187856191</v>
      </c>
      <c r="AR10" s="20">
        <f t="shared" ca="1" si="6"/>
        <v>7.0947017131542998</v>
      </c>
      <c r="AS10" s="20">
        <f t="shared" ca="1" si="6"/>
        <v>7.0389275666717586</v>
      </c>
      <c r="AT10" s="20">
        <f t="shared" ca="1" si="6"/>
        <v>6.9833838793718508</v>
      </c>
      <c r="AU10" s="20">
        <f t="shared" ca="1" si="6"/>
        <v>6.9280708530116382</v>
      </c>
      <c r="AV10" s="20">
        <f t="shared" ca="1" si="6"/>
        <v>6.8729886912111438</v>
      </c>
      <c r="AW10" s="20">
        <f t="shared" ca="1" si="6"/>
        <v>6.8181375995961613</v>
      </c>
      <c r="AX10" s="20">
        <f t="shared" ca="1" si="6"/>
        <v>6.763517785944182</v>
      </c>
      <c r="AY10" s="20">
        <f t="shared" ca="1" si="6"/>
        <v>6.7091294603335072</v>
      </c>
      <c r="AZ10" s="20">
        <f t="shared" ca="1" si="6"/>
        <v>6.6549728352955997</v>
      </c>
      <c r="BA10" s="20">
        <f t="shared" ca="1" si="6"/>
        <v>6.6010481259707481</v>
      </c>
      <c r="BB10" s="20">
        <f t="shared" ca="1" si="6"/>
        <v>6.547355550267115</v>
      </c>
      <c r="BC10" s="20">
        <f t="shared" ca="1" si="6"/>
        <v>6.4938953290232897</v>
      </c>
      <c r="BD10" s="20">
        <f t="shared" ca="1" si="6"/>
        <v>6.4406676861743684</v>
      </c>
      <c r="BE10" s="20">
        <f t="shared" ca="1" si="6"/>
        <v>6.3876728489217287</v>
      </c>
      <c r="BF10" s="20">
        <f t="shared" ca="1" si="6"/>
        <v>6.3349110479065676</v>
      </c>
      <c r="BG10" s="20">
        <f t="shared" ca="1" si="6"/>
        <v>6.2823825173873242</v>
      </c>
      <c r="BH10" s="20">
        <f t="shared" ca="1" si="6"/>
        <v>6.2300874954211096</v>
      </c>
      <c r="BI10" s="20">
        <f t="shared" ca="1" si="6"/>
        <v>6.178026224049292</v>
      </c>
      <c r="BJ10" s="20">
        <f t="shared" ca="1" si="6"/>
        <v>6.1261989494873452</v>
      </c>
      <c r="BK10" s="20">
        <f t="shared" ca="1" si="6"/>
        <v>6.0746059223191242</v>
      </c>
      <c r="BL10" s="20">
        <f t="shared" ca="1" si="6"/>
        <v>6.0232473976957266</v>
      </c>
      <c r="BM10" s="20">
        <f t="shared" ca="1" si="6"/>
        <v>5.9721236355390843</v>
      </c>
      <c r="BN10" s="20">
        <f t="shared" ca="1" si="6"/>
        <v>5.9212349007504779</v>
      </c>
      <c r="BO10" s="20">
        <f t="shared" ca="1" si="6"/>
        <v>5.8705814634241067</v>
      </c>
      <c r="BP10" s="20">
        <f t="shared" ca="1" si="6"/>
        <v>5.8201635990659168</v>
      </c>
      <c r="BQ10" s="20">
        <f t="shared" ca="1" si="6"/>
        <v>5.7699815888178687</v>
      </c>
      <c r="BR10" s="20">
        <f t="shared" ca="1" si="6"/>
        <v>5.720035719687834</v>
      </c>
      <c r="BS10" s="20">
        <f t="shared" ca="1" si="6"/>
        <v>5.6703262847852383</v>
      </c>
      <c r="BT10" s="20">
        <f t="shared" ca="1" si="6"/>
        <v>5.6208535835626989</v>
      </c>
      <c r="BU10" s="20">
        <f t="shared" ca="1" si="6"/>
        <v>5.5716179220638269</v>
      </c>
      <c r="BV10" s="20">
        <f t="shared" ca="1" si="6"/>
        <v>5.5226196131772562</v>
      </c>
      <c r="BW10" s="20">
        <f t="shared" ca="1" si="6"/>
        <v>5.4738589768971906</v>
      </c>
      <c r="BX10" s="20">
        <f t="shared" ca="1" si="6"/>
        <v>5.4253363405904613</v>
      </c>
      <c r="BY10" s="20">
        <f t="shared" ca="1" si="6"/>
        <v>5.3770520392703176</v>
      </c>
      <c r="BZ10" s="20">
        <f t="shared" ref="BZ10:DH10" ca="1" si="7">BZ2</f>
        <v>5.3290064158769361</v>
      </c>
      <c r="CA10" s="20">
        <f t="shared" ca="1" si="7"/>
        <v>5.28119982156477</v>
      </c>
      <c r="CB10" s="20">
        <f t="shared" ca="1" si="7"/>
        <v>5.2336326159966706</v>
      </c>
      <c r="CC10" s="20">
        <f t="shared" ca="1" si="7"/>
        <v>5.1863051676448224</v>
      </c>
      <c r="CD10" s="20">
        <f t="shared" ca="1" si="7"/>
        <v>5.1392178540983071</v>
      </c>
      <c r="CE10" s="20">
        <f t="shared" ca="1" si="7"/>
        <v>5.0923710623771656</v>
      </c>
      <c r="CF10" s="20">
        <f t="shared" ca="1" si="7"/>
        <v>5.0457651892527045</v>
      </c>
      <c r="CG10" s="20">
        <f t="shared" ca="1" si="7"/>
        <v>4.9994006415737164</v>
      </c>
      <c r="CH10" s="20">
        <f t="shared" ca="1" si="7"/>
        <v>4.953277836598156</v>
      </c>
      <c r="CI10" s="20">
        <f t="shared" ca="1" si="7"/>
        <v>4.9073972023296726</v>
      </c>
      <c r="CJ10" s="20">
        <f t="shared" ca="1" si="7"/>
        <v>4.8617591778583993</v>
      </c>
      <c r="CK10" s="20">
        <f t="shared" ca="1" si="7"/>
        <v>4.8163642137050191</v>
      </c>
      <c r="CL10" s="20">
        <f t="shared" ca="1" si="7"/>
        <v>4.7712127721671811</v>
      </c>
      <c r="CM10" s="20">
        <f t="shared" ca="1" si="7"/>
        <v>4.7263053276669806</v>
      </c>
      <c r="CN10" s="20">
        <f t="shared" ca="1" si="7"/>
        <v>4.6816423670980862</v>
      </c>
      <c r="CO10" s="20">
        <f t="shared" ca="1" si="7"/>
        <v>4.6372243901708234</v>
      </c>
      <c r="CP10" s="20">
        <f t="shared" ca="1" si="7"/>
        <v>4.5930519097532354</v>
      </c>
      <c r="CQ10" s="20">
        <f t="shared" ca="1" si="7"/>
        <v>4.5491254522058924</v>
      </c>
      <c r="CR10" s="20">
        <f t="shared" ca="1" si="7"/>
        <v>4.5054455577077865</v>
      </c>
      <c r="CS10" s="20">
        <f t="shared" ca="1" si="7"/>
        <v>4.4620127805703991</v>
      </c>
      <c r="CT10" s="20">
        <f t="shared" ca="1" si="7"/>
        <v>4.4188276895365011</v>
      </c>
      <c r="CU10" s="20">
        <f t="shared" ca="1" si="7"/>
        <v>4.3758908680598418</v>
      </c>
      <c r="CV10" s="20">
        <f t="shared" ca="1" si="7"/>
        <v>4.3332029145614293</v>
      </c>
      <c r="CW10" s="20">
        <f t="shared" ca="1" si="7"/>
        <v>4.2907644426574194</v>
      </c>
      <c r="CX10" s="20">
        <f t="shared" ca="1" si="7"/>
        <v>4.2485760813531828</v>
      </c>
      <c r="CY10" s="20">
        <f t="shared" ca="1" si="7"/>
        <v>4.2066384751973116</v>
      </c>
      <c r="CZ10" s="20">
        <f t="shared" ca="1" si="7"/>
        <v>4.1649522843887441</v>
      </c>
      <c r="DA10" s="20">
        <f t="shared" ca="1" si="7"/>
        <v>4.1235181848292646</v>
      </c>
      <c r="DB10" s="20">
        <f t="shared" ca="1" si="7"/>
        <v>4.0823368681128747</v>
      </c>
      <c r="DC10" s="20">
        <f t="shared" ca="1" si="7"/>
        <v>4.041409041442499</v>
      </c>
      <c r="DD10" s="20">
        <f t="shared" ca="1" si="7"/>
        <v>4.0007354274635594</v>
      </c>
      <c r="DE10" s="20">
        <f t="shared" ca="1" si="7"/>
        <v>3.9603167640027763</v>
      </c>
      <c r="DF10" s="20">
        <f t="shared" ca="1" si="7"/>
        <v>3.9201538036993924</v>
      </c>
      <c r="DG10" s="20">
        <f t="shared" ca="1" si="7"/>
        <v>3.8802473135146531</v>
      </c>
      <c r="DH10" s="20">
        <f t="shared" ca="1" si="7"/>
        <v>3.8405980741040482</v>
      </c>
    </row>
    <row r="11" spans="1:112" x14ac:dyDescent="0.2">
      <c r="A11" s="10" t="s">
        <v>44</v>
      </c>
      <c r="B11">
        <v>50</v>
      </c>
      <c r="J11" s="5" t="s">
        <v>5</v>
      </c>
      <c r="K11" s="19">
        <f t="shared" ref="K11:K60" ca="1" si="8">K10+$B$14</f>
        <v>0.72</v>
      </c>
      <c r="L11" s="21">
        <f ca="1">MAX($B$5-K11,0)</f>
        <v>8.2799999999999994</v>
      </c>
      <c r="M11" s="21">
        <f t="array" aca="1" ref="M11:M59" ca="1">MMULT(MINVERSE($L$67:$BH$115),L122:L170)</f>
        <v>8.251822305302813</v>
      </c>
      <c r="N11" s="21">
        <f t="array" aca="1" ref="N11:N59" ca="1">MMULT(MINVERSE($L$67:$BH$115),M122:M170)</f>
        <v>8.2236914264790446</v>
      </c>
      <c r="O11" s="21">
        <f t="array" aca="1" ref="O11:O59" ca="1">MMULT(MINVERSE($L$67:$BH$115),N122:N170)</f>
        <v>8.1956074686694933</v>
      </c>
      <c r="P11" s="21">
        <f t="array" aca="1" ref="P11:P59" ca="1">MMULT(MINVERSE($L$67:$BH$115),O122:O170)</f>
        <v>8.1675705367865135</v>
      </c>
      <c r="Q11" s="21">
        <f t="array" aca="1" ref="Q11:Q59" ca="1">MMULT(MINVERSE($L$67:$BH$115),P122:P170)</f>
        <v>8.1395807355134746</v>
      </c>
      <c r="R11" s="21">
        <f t="array" aca="1" ref="R11:R59" ca="1">MMULT(MINVERSE($L$67:$BH$115),Q122:Q170)</f>
        <v>8.1116381693043067</v>
      </c>
      <c r="S11" s="21">
        <f t="array" aca="1" ref="S11:S59" ca="1">MMULT(MINVERSE($L$67:$BH$115),R122:R170)</f>
        <v>8.0837429423831413</v>
      </c>
      <c r="T11" s="21">
        <f t="array" aca="1" ref="T11:T59" ca="1">MMULT(MINVERSE($L$67:$BH$115),S122:S170)</f>
        <v>8.0558951587440699</v>
      </c>
      <c r="U11" s="21">
        <f t="array" aca="1" ref="U11:U59" ca="1">MMULT(MINVERSE($L$67:$BH$115),T122:T170)</f>
        <v>8.0280949221509967</v>
      </c>
      <c r="V11" s="21">
        <f t="array" aca="1" ref="V11:V59" ca="1">MMULT(MINVERSE($L$67:$BH$115),U122:U170)</f>
        <v>8.0003423361376171</v>
      </c>
      <c r="W11" s="21">
        <f t="array" aca="1" ref="W11:W59" ca="1">MMULT(MINVERSE($L$67:$BH$115),V122:V170)</f>
        <v>7.9726375040074862</v>
      </c>
      <c r="X11" s="21">
        <f t="array" aca="1" ref="X11:X59" ca="1">MMULT(MINVERSE($L$67:$BH$115),W122:W170)</f>
        <v>7.9449805288342237</v>
      </c>
      <c r="Y11" s="21">
        <f t="array" aca="1" ref="Y11:Y59" ca="1">MMULT(MINVERSE($L$67:$BH$115),X122:X170)</f>
        <v>7.9173715134618341</v>
      </c>
      <c r="Z11" s="21">
        <f t="array" aca="1" ref="Z11:Z59" ca="1">MMULT(MINVERSE($L$67:$BH$115),Y122:Y170)</f>
        <v>7.8898105605051478</v>
      </c>
      <c r="AA11" s="21">
        <f t="array" aca="1" ref="AA11:AA59" ca="1">MMULT(MINVERSE($L$67:$BH$115),Z122:Z170)</f>
        <v>7.8622977723503897</v>
      </c>
      <c r="AB11" s="21">
        <f t="array" aca="1" ref="AB11:AB59" ca="1">MMULT(MINVERSE($L$67:$BH$115),AA122:AA170)</f>
        <v>7.8348332511558754</v>
      </c>
      <c r="AC11" s="21">
        <f t="array" aca="1" ref="AC11:AC59" ca="1">MMULT(MINVERSE($L$67:$BH$115),AB122:AB170)</f>
        <v>7.8074170988528424</v>
      </c>
      <c r="AD11" s="21">
        <f t="array" aca="1" ref="AD11:AD59" ca="1">MMULT(MINVERSE($L$67:$BH$115),AC122:AC170)</f>
        <v>7.7800494171464241</v>
      </c>
      <c r="AE11" s="21">
        <f t="array" aca="1" ref="AE11:AE59" ca="1">MMULT(MINVERSE($L$67:$BH$115),AD122:AD170)</f>
        <v>7.7527303075167504</v>
      </c>
      <c r="AF11" s="21">
        <f t="array" aca="1" ref="AF11:AF59" ca="1">MMULT(MINVERSE($L$67:$BH$115),AE122:AE170)</f>
        <v>7.7254598712201963</v>
      </c>
      <c r="AG11" s="21">
        <f t="array" aca="1" ref="AG11:AG59" ca="1">MMULT(MINVERSE($L$67:$BH$115),AF122:AF170)</f>
        <v>7.6982382092907882</v>
      </c>
      <c r="AH11" s="21">
        <f t="array" aca="1" ref="AH11:AH59" ca="1">MMULT(MINVERSE($L$67:$BH$115),AG122:AG170)</f>
        <v>7.6710654225417425</v>
      </c>
      <c r="AI11" s="21">
        <f t="array" aca="1" ref="AI11:AI59" ca="1">MMULT(MINVERSE($L$67:$BH$115),AH122:AH170)</f>
        <v>7.6439416115671639</v>
      </c>
      <c r="AJ11" s="21">
        <f t="array" aca="1" ref="AJ11:AJ59" ca="1">MMULT(MINVERSE($L$67:$BH$115),AI122:AI170)</f>
        <v>7.6168668767439085</v>
      </c>
      <c r="AK11" s="21">
        <f t="array" aca="1" ref="AK11:AK59" ca="1">MMULT(MINVERSE($L$67:$BH$115),AJ122:AJ170)</f>
        <v>7.5898413182335904</v>
      </c>
      <c r="AL11" s="21">
        <f t="array" aca="1" ref="AL11:AL59" ca="1">MMULT(MINVERSE($L$67:$BH$115),AK122:AK170)</f>
        <v>7.5628650359847631</v>
      </c>
      <c r="AM11" s="21">
        <f t="array" aca="1" ref="AM11:AM59" ca="1">MMULT(MINVERSE($L$67:$BH$115),AL122:AL170)</f>
        <v>7.5359381297352623</v>
      </c>
      <c r="AN11" s="21">
        <f t="array" aca="1" ref="AN11:AN59" ca="1">MMULT(MINVERSE($L$67:$BH$115),AM122:AM170)</f>
        <v>7.5090606990147206</v>
      </c>
      <c r="AO11" s="21">
        <f t="array" aca="1" ref="AO11:AO59" ca="1">MMULT(MINVERSE($L$67:$BH$115),AN122:AN170)</f>
        <v>7.4822328431472593</v>
      </c>
      <c r="AP11" s="21">
        <f t="array" aca="1" ref="AP11:AP59" ca="1">MMULT(MINVERSE($L$67:$BH$115),AO122:AO170)</f>
        <v>7.4554546612543433</v>
      </c>
      <c r="AQ11" s="21">
        <f t="array" aca="1" ref="AQ11:AQ59" ca="1">MMULT(MINVERSE($L$67:$BH$115),AP122:AP170)</f>
        <v>7.4287262522578255</v>
      </c>
      <c r="AR11" s="21">
        <f t="array" aca="1" ref="AR11:AR59" ca="1">MMULT(MINVERSE($L$67:$BH$115),AQ122:AQ170)</f>
        <v>7.4020477148831789</v>
      </c>
      <c r="AS11" s="21">
        <f t="array" aca="1" ref="AS11:AS59" ca="1">MMULT(MINVERSE($L$67:$BH$115),AR122:AR170)</f>
        <v>7.3754191476629058</v>
      </c>
      <c r="AT11" s="21">
        <f t="array" aca="1" ref="AT11:AT59" ca="1">MMULT(MINVERSE($L$67:$BH$115),AS122:AS170)</f>
        <v>7.3488406489401461</v>
      </c>
      <c r="AU11" s="21">
        <f t="array" aca="1" ref="AU11:AU59" ca="1">MMULT(MINVERSE($L$67:$BH$115),AT122:AT170)</f>
        <v>7.3223123168724706</v>
      </c>
      <c r="AV11" s="21">
        <f t="array" aca="1" ref="AV11:AV59" ca="1">MMULT(MINVERSE($L$67:$BH$115),AU122:AU170)</f>
        <v>7.295834249435881</v>
      </c>
      <c r="AW11" s="21">
        <f t="array" aca="1" ref="AW11:AW59" ca="1">MMULT(MINVERSE($L$67:$BH$115),AV122:AV170)</f>
        <v>7.269406544429005</v>
      </c>
      <c r="AX11" s="21">
        <f t="array" aca="1" ref="AX11:AX59" ca="1">MMULT(MINVERSE($L$67:$BH$115),AW122:AW170)</f>
        <v>7.2430292994775014</v>
      </c>
      <c r="AY11" s="21">
        <f t="array" aca="1" ref="AY11:AY59" ca="1">MMULT(MINVERSE($L$67:$BH$115),AX122:AX170)</f>
        <v>7.2167026120386719</v>
      </c>
      <c r="AZ11" s="21">
        <f t="array" aca="1" ref="AZ11:AZ59" ca="1">MMULT(MINVERSE($L$67:$BH$115),AY122:AY170)</f>
        <v>7.1904265794062869</v>
      </c>
      <c r="BA11" s="21">
        <f t="array" aca="1" ref="BA11:BA59" ca="1">MMULT(MINVERSE($L$67:$BH$115),AZ122:AZ170)</f>
        <v>7.1642012987156285</v>
      </c>
      <c r="BB11" s="21">
        <f t="array" aca="1" ref="BB11:BB59" ca="1">MMULT(MINVERSE($L$67:$BH$115),BA122:BA170)</f>
        <v>7.1380268669487501</v>
      </c>
      <c r="BC11" s="21">
        <f t="array" aca="1" ref="BC11:BC59" ca="1">MMULT(MINVERSE($L$67:$BH$115),BB122:BB170)</f>
        <v>7.1119033809399745</v>
      </c>
      <c r="BD11" s="21">
        <f t="array" aca="1" ref="BD11:BD59" ca="1">MMULT(MINVERSE($L$67:$BH$115),BC122:BC170)</f>
        <v>7.0858309373816075</v>
      </c>
      <c r="BE11" s="21">
        <f t="array" aca="1" ref="BE11:BE59" ca="1">MMULT(MINVERSE($L$67:$BH$115),BD122:BD170)</f>
        <v>7.0598096328298974</v>
      </c>
      <c r="BF11" s="21">
        <f t="array" aca="1" ref="BF11:BF59" ca="1">MMULT(MINVERSE($L$67:$BH$115),BE122:BE170)</f>
        <v>7.0338395637112257</v>
      </c>
      <c r="BG11" s="21">
        <f t="array" aca="1" ref="BG11:BG59" ca="1">MMULT(MINVERSE($L$67:$BH$115),BF122:BF170)</f>
        <v>7.00792082632855</v>
      </c>
      <c r="BH11" s="21">
        <f t="array" aca="1" ref="BH11:BH59" ca="1">MMULT(MINVERSE($L$67:$BH$115),BG122:BG170)</f>
        <v>6.9820535168680875</v>
      </c>
      <c r="BI11" s="21">
        <f t="array" aca="1" ref="BI11:BI59" ca="1">MMULT(MINVERSE($L$67:$BH$115),BH122:BH170)</f>
        <v>6.9562377314062607</v>
      </c>
      <c r="BJ11" s="21">
        <f t="array" aca="1" ref="BJ11:BJ59" ca="1">MMULT(MINVERSE($L$67:$BH$115),BI122:BI170)</f>
        <v>6.930473565916901</v>
      </c>
      <c r="BK11" s="21">
        <f t="array" aca="1" ref="BK11:BK59" ca="1">MMULT(MINVERSE($L$67:$BH$115),BJ122:BJ170)</f>
        <v>6.9047611162787152</v>
      </c>
      <c r="BL11" s="21">
        <f t="array" aca="1" ref="BL11:BL59" ca="1">MMULT(MINVERSE($L$67:$BH$115),BK122:BK170)</f>
        <v>6.8791004782830267</v>
      </c>
      <c r="BM11" s="21">
        <f t="array" aca="1" ref="BM11:BM59" ca="1">MMULT(MINVERSE($L$67:$BH$115),BL122:BL170)</f>
        <v>6.8534917476417929</v>
      </c>
      <c r="BN11" s="21">
        <f t="array" aca="1" ref="BN11:BN59" ca="1">MMULT(MINVERSE($L$67:$BH$115),BM122:BM170)</f>
        <v>6.8279350199959108</v>
      </c>
      <c r="BO11" s="21">
        <f t="array" aca="1" ref="BO11:BO59" ca="1">MMULT(MINVERSE($L$67:$BH$115),BN122:BN170)</f>
        <v>6.8024303909238064</v>
      </c>
      <c r="BP11" s="21">
        <f t="array" aca="1" ref="BP11:BP59" ca="1">MMULT(MINVERSE($L$67:$BH$115),BO122:BO170)</f>
        <v>6.7769779559503238</v>
      </c>
      <c r="BQ11" s="21">
        <f t="array" aca="1" ref="BQ11:BQ59" ca="1">MMULT(MINVERSE($L$67:$BH$115),BP122:BP170)</f>
        <v>6.7515778105559203</v>
      </c>
      <c r="BR11" s="21">
        <f t="array" aca="1" ref="BR11:BR59" ca="1">MMULT(MINVERSE($L$67:$BH$115),BQ122:BQ170)</f>
        <v>6.7262300501861789</v>
      </c>
      <c r="BS11" s="21">
        <f t="array" aca="1" ref="BS11:BS59" ca="1">MMULT(MINVERSE($L$67:$BH$115),BR122:BR170)</f>
        <v>6.7009347702616235</v>
      </c>
      <c r="BT11" s="21">
        <f t="array" aca="1" ref="BT11:BT59" ca="1">MMULT(MINVERSE($L$67:$BH$115),BS122:BS170)</f>
        <v>6.6756920661878736</v>
      </c>
      <c r="BU11" s="21">
        <f t="array" aca="1" ref="BU11:BU59" ca="1">MMULT(MINVERSE($L$67:$BH$115),BT122:BT170)</f>
        <v>6.6505020333661422</v>
      </c>
      <c r="BV11" s="21">
        <f t="array" aca="1" ref="BV11:BV59" ca="1">MMULT(MINVERSE($L$67:$BH$115),BU122:BU170)</f>
        <v>6.625364767204049</v>
      </c>
      <c r="BW11" s="21">
        <f t="array" aca="1" ref="BW11:BW59" ca="1">MMULT(MINVERSE($L$67:$BH$115),BV122:BV170)</f>
        <v>6.600280363126819</v>
      </c>
      <c r="BX11" s="21">
        <f t="array" aca="1" ref="BX11:BX59" ca="1">MMULT(MINVERSE($L$67:$BH$115),BW122:BW170)</f>
        <v>6.5752489165888113</v>
      </c>
      <c r="BY11" s="21">
        <f t="array" aca="1" ref="BY11:BY59" ca="1">MMULT(MINVERSE($L$67:$BH$115),BX122:BX170)</f>
        <v>6.5502705230854383</v>
      </c>
      <c r="BZ11" s="21">
        <f t="array" aca="1" ref="BZ11:BZ59" ca="1">MMULT(MINVERSE($L$67:$BH$115),BY122:BY170)</f>
        <v>6.5253452781654424</v>
      </c>
      <c r="CA11" s="21">
        <f t="array" aca="1" ref="CA11:CA59" ca="1">MMULT(MINVERSE($L$67:$BH$115),BZ122:BZ170)</f>
        <v>6.5004732774435787</v>
      </c>
      <c r="CB11" s="21">
        <f t="array" aca="1" ref="CB11:CB59" ca="1">MMULT(MINVERSE($L$67:$BH$115),CA122:CA170)</f>
        <v>6.475654616613669</v>
      </c>
      <c r="CC11" s="21">
        <f t="array" aca="1" ref="CC11:CC59" ca="1">MMULT(MINVERSE($L$67:$BH$115),CB122:CB170)</f>
        <v>6.450889391462078</v>
      </c>
      <c r="CD11" s="21">
        <f t="array" aca="1" ref="CD11:CD59" ca="1">MMULT(MINVERSE($L$67:$BH$115),CC122:CC170)</f>
        <v>6.4261776978815881</v>
      </c>
      <c r="CE11" s="21">
        <f t="array" aca="1" ref="CE11:CE59" ca="1">MMULT(MINVERSE($L$67:$BH$115),CD122:CD170)</f>
        <v>6.4015196318856926</v>
      </c>
      <c r="CF11" s="21">
        <f t="array" aca="1" ref="CF11:CF59" ca="1">MMULT(MINVERSE($L$67:$BH$115),CE122:CE170)</f>
        <v>6.3769152896233123</v>
      </c>
      <c r="CG11" s="21">
        <f t="array" aca="1" ref="CG11:CG59" ca="1">MMULT(MINVERSE($L$67:$BH$115),CF122:CF170)</f>
        <v>6.3523647673939472</v>
      </c>
      <c r="CH11" s="21">
        <f t="array" aca="1" ref="CH11:CH59" ca="1">MMULT(MINVERSE($L$67:$BH$115),CG122:CG170)</f>
        <v>6.3278681616632664</v>
      </c>
      <c r="CI11" s="21">
        <f t="array" aca="1" ref="CI11:CI59" ca="1">MMULT(MINVERSE($L$67:$BH$115),CH122:CH170)</f>
        <v>6.3034255690791188</v>
      </c>
      <c r="CJ11" s="21">
        <f t="array" aca="1" ref="CJ11:CJ59" ca="1">MMULT(MINVERSE($L$67:$BH$115),CI122:CI170)</f>
        <v>6.2790370864880138</v>
      </c>
      <c r="CK11" s="21">
        <f t="array" aca="1" ref="CK11:CK59" ca="1">MMULT(MINVERSE($L$67:$BH$115),CJ122:CJ170)</f>
        <v>6.2547028109520237</v>
      </c>
      <c r="CL11" s="21">
        <f t="array" aca="1" ref="CL11:CL59" ca="1">MMULT(MINVERSE($L$67:$BH$115),CK122:CK170)</f>
        <v>6.2304228397661463</v>
      </c>
      <c r="CM11" s="21">
        <f t="array" aca="1" ref="CM11:CM59" ca="1">MMULT(MINVERSE($L$67:$BH$115),CL122:CL170)</f>
        <v>6.2061972704760979</v>
      </c>
      <c r="CN11" s="21">
        <f t="array" aca="1" ref="CN11:CN59" ca="1">MMULT(MINVERSE($L$67:$BH$115),CM122:CM170)</f>
        <v>6.1820262008965452</v>
      </c>
      <c r="CO11" s="21">
        <f t="array" aca="1" ref="CO11:CO59" ca="1">MMULT(MINVERSE($L$67:$BH$115),CN122:CN170)</f>
        <v>6.1579097291297664</v>
      </c>
      <c r="CP11" s="21">
        <f t="array" aca="1" ref="CP11:CP59" ca="1">MMULT(MINVERSE($L$67:$BH$115),CO122:CO170)</f>
        <v>6.1338479535847243</v>
      </c>
      <c r="CQ11" s="21">
        <f t="array" aca="1" ref="CQ11:CQ59" ca="1">MMULT(MINVERSE($L$67:$BH$115),CP122:CP170)</f>
        <v>6.1098409729965484</v>
      </c>
      <c r="CR11" s="21">
        <f t="array" aca="1" ref="CR11:CR59" ca="1">MMULT(MINVERSE($L$67:$BH$115),CQ122:CQ170)</f>
        <v>6.0858888864463845</v>
      </c>
      <c r="CS11" s="21">
        <f t="array" aca="1" ref="CS11:CS59" ca="1">MMULT(MINVERSE($L$67:$BH$115),CR122:CR170)</f>
        <v>6.0619917933816101</v>
      </c>
      <c r="CT11" s="21">
        <f t="array" aca="1" ref="CT11:CT59" ca="1">MMULT(MINVERSE($L$67:$BH$115),CS122:CS170)</f>
        <v>6.0381497936363733</v>
      </c>
      <c r="CU11" s="21">
        <f t="array" aca="1" ref="CU11:CU59" ca="1">MMULT(MINVERSE($L$67:$BH$115),CT122:CT170)</f>
        <v>6.0143629874524089</v>
      </c>
      <c r="CV11" s="21">
        <f t="array" aca="1" ref="CV11:CV59" ca="1">MMULT(MINVERSE($L$67:$BH$115),CU122:CU170)</f>
        <v>5.9906314755001162</v>
      </c>
      <c r="CW11" s="21">
        <f t="array" aca="1" ref="CW11:CW59" ca="1">MMULT(MINVERSE($L$67:$BH$115),CV122:CV170)</f>
        <v>5.9669553588998081</v>
      </c>
      <c r="CX11" s="21">
        <f t="array" aca="1" ref="CX11:CX59" ca="1">MMULT(MINVERSE($L$67:$BH$115),CW122:CW170)</f>
        <v>5.9433347392431051</v>
      </c>
      <c r="CY11" s="21">
        <f t="array" aca="1" ref="CY11:CY59" ca="1">MMULT(MINVERSE($L$67:$BH$115),CX122:CX170)</f>
        <v>5.9197697186143676</v>
      </c>
      <c r="CZ11" s="21">
        <f t="array" aca="1" ref="CZ11:CZ59" ca="1">MMULT(MINVERSE($L$67:$BH$115),CY122:CY170)</f>
        <v>5.8962603996121183</v>
      </c>
      <c r="DA11" s="21">
        <f t="array" aca="1" ref="DA11:DA59" ca="1">MMULT(MINVERSE($L$67:$BH$115),CZ122:CZ170)</f>
        <v>5.8728068853703324</v>
      </c>
      <c r="DB11" s="21">
        <f t="array" aca="1" ref="DB11:DB59" ca="1">MMULT(MINVERSE($L$67:$BH$115),DA122:DA170)</f>
        <v>5.8494092795795058</v>
      </c>
      <c r="DC11" s="21">
        <f t="array" aca="1" ref="DC11:DC59" ca="1">MMULT(MINVERSE($L$67:$BH$115),DB122:DB170)</f>
        <v>5.8260676865073497</v>
      </c>
      <c r="DD11" s="21">
        <f t="array" aca="1" ref="DD11:DD59" ca="1">MMULT(MINVERSE($L$67:$BH$115),DC122:DC170)</f>
        <v>5.8027822110189975</v>
      </c>
      <c r="DE11" s="21">
        <f t="array" aca="1" ref="DE11:DE59" ca="1">MMULT(MINVERSE($L$67:$BH$115),DD122:DD170)</f>
        <v>5.7795529585965459</v>
      </c>
      <c r="DF11" s="21">
        <f t="array" aca="1" ref="DF11:DF59" ca="1">MMULT(MINVERSE($L$67:$BH$115),DE122:DE170)</f>
        <v>5.7563800353577586</v>
      </c>
      <c r="DG11" s="21">
        <f t="array" aca="1" ref="DG11:DG59" ca="1">MMULT(MINVERSE($L$67:$BH$115),DF122:DF170)</f>
        <v>5.73326354807371</v>
      </c>
      <c r="DH11" s="21">
        <f t="array" aca="1" ref="DH11:DH59" ca="1">MMULT(MINVERSE($L$67:$BH$115),DG122:DG170)</f>
        <v>5.7102036041851667</v>
      </c>
    </row>
    <row r="12" spans="1:112" x14ac:dyDescent="0.2">
      <c r="A12" s="10" t="s">
        <v>39</v>
      </c>
      <c r="B12">
        <v>100</v>
      </c>
      <c r="J12" s="5" t="s">
        <v>5</v>
      </c>
      <c r="K12">
        <f t="shared" ca="1" si="8"/>
        <v>1.44</v>
      </c>
      <c r="L12" s="21">
        <f t="shared" ref="L12:L60" ca="1" si="9">MAX($B$5-K12,0)</f>
        <v>7.5600000000000005</v>
      </c>
      <c r="M12" s="21">
        <f ca="1"/>
        <v>7.566691682208214</v>
      </c>
      <c r="N12" s="21">
        <f ca="1"/>
        <v>7.5732527143067525</v>
      </c>
      <c r="O12" s="21">
        <f ca="1"/>
        <v>7.5796831059385168</v>
      </c>
      <c r="P12" s="21">
        <f ca="1"/>
        <v>7.5859828675338346</v>
      </c>
      <c r="Q12" s="21">
        <f ca="1"/>
        <v>7.592152010251966</v>
      </c>
      <c r="R12" s="21">
        <f ca="1"/>
        <v>7.5981905459204233</v>
      </c>
      <c r="S12" s="21">
        <f ca="1"/>
        <v>7.6040984869720871</v>
      </c>
      <c r="T12" s="21">
        <f ca="1"/>
        <v>7.6098758463801044</v>
      </c>
      <c r="U12" s="21">
        <f ca="1"/>
        <v>7.615522637590562</v>
      </c>
      <c r="V12" s="21">
        <f ca="1"/>
        <v>7.6210388744529052</v>
      </c>
      <c r="W12" s="21">
        <f ca="1"/>
        <v>7.6264245711481164</v>
      </c>
      <c r="X12" s="21">
        <f ca="1"/>
        <v>7.631679742114625</v>
      </c>
      <c r="Y12" s="21">
        <f ca="1"/>
        <v>7.636804401971931</v>
      </c>
      <c r="Z12" s="21">
        <f ca="1"/>
        <v>7.6417985654419596</v>
      </c>
      <c r="AA12" s="21">
        <f ca="1"/>
        <v>7.6466622472681145</v>
      </c>
      <c r="AB12" s="21">
        <f ca="1"/>
        <v>7.6513954621320188</v>
      </c>
      <c r="AC12" s="21">
        <f ca="1"/>
        <v>7.6559982245679574</v>
      </c>
      <c r="AD12" s="21">
        <f ca="1"/>
        <v>7.6604705488749891</v>
      </c>
      <c r="AE12" s="21">
        <f ca="1"/>
        <v>7.6648124490267282</v>
      </c>
      <c r="AF12" s="21">
        <f ca="1"/>
        <v>7.6690239385787926</v>
      </c>
      <c r="AG12" s="21">
        <f ca="1"/>
        <v>7.6731050305739066</v>
      </c>
      <c r="AH12" s="21">
        <f ca="1"/>
        <v>7.6770557374446398</v>
      </c>
      <c r="AI12" s="21">
        <f ca="1"/>
        <v>7.6808760709137927</v>
      </c>
      <c r="AJ12" s="21">
        <f ca="1"/>
        <v>7.6845660418924</v>
      </c>
      <c r="AK12" s="21">
        <f ca="1"/>
        <v>7.6881256603753529</v>
      </c>
      <c r="AL12" s="21">
        <f ca="1"/>
        <v>7.6915549353346302</v>
      </c>
      <c r="AM12" s="21">
        <f ca="1"/>
        <v>7.6948538746101081</v>
      </c>
      <c r="AN12" s="21">
        <f ca="1"/>
        <v>7.6980224847979644</v>
      </c>
      <c r="AO12" s="21">
        <f ca="1"/>
        <v>7.7010607711366381</v>
      </c>
      <c r="AP12" s="21">
        <f ca="1"/>
        <v>7.7039687373903298</v>
      </c>
      <c r="AQ12" s="21">
        <f ca="1"/>
        <v>7.7067463857300318</v>
      </c>
      <c r="AR12" s="21">
        <f ca="1"/>
        <v>7.7093937166120581</v>
      </c>
      <c r="AS12" s="21">
        <f ca="1"/>
        <v>7.7119107286540531</v>
      </c>
      <c r="AT12" s="21">
        <f ca="1"/>
        <v>7.7142974185084414</v>
      </c>
      <c r="AU12" s="21">
        <f ca="1"/>
        <v>7.7165537807333031</v>
      </c>
      <c r="AV12" s="21">
        <f ca="1"/>
        <v>7.7186798076606182</v>
      </c>
      <c r="AW12" s="21">
        <f ca="1"/>
        <v>7.7206754892618488</v>
      </c>
      <c r="AX12" s="21">
        <f ca="1"/>
        <v>7.7225408130108208</v>
      </c>
      <c r="AY12" s="21">
        <f ca="1"/>
        <v>7.7242757637438366</v>
      </c>
      <c r="AZ12" s="21">
        <f ca="1"/>
        <v>7.7258803235169742</v>
      </c>
      <c r="BA12" s="21">
        <f ca="1"/>
        <v>7.7273544714605089</v>
      </c>
      <c r="BB12" s="21">
        <f ca="1"/>
        <v>7.7286981836303852</v>
      </c>
      <c r="BC12" s="21">
        <f ca="1"/>
        <v>7.7299114328566594</v>
      </c>
      <c r="BD12" s="21">
        <f ca="1"/>
        <v>7.7309941885888467</v>
      </c>
      <c r="BE12" s="21">
        <f ca="1"/>
        <v>7.731946416738066</v>
      </c>
      <c r="BF12" s="21">
        <f ca="1"/>
        <v>7.7327680795158837</v>
      </c>
      <c r="BG12" s="21">
        <f ca="1"/>
        <v>7.7334591352697757</v>
      </c>
      <c r="BH12" s="21">
        <f ca="1"/>
        <v>7.7340195383150654</v>
      </c>
      <c r="BI12" s="21">
        <f ca="1"/>
        <v>7.7344492387632293</v>
      </c>
      <c r="BJ12" s="21">
        <f ca="1"/>
        <v>7.7347481823464568</v>
      </c>
      <c r="BK12" s="21">
        <f ca="1"/>
        <v>7.7349163102383063</v>
      </c>
      <c r="BL12" s="21">
        <f ca="1"/>
        <v>7.7349535588703269</v>
      </c>
      <c r="BM12" s="21">
        <f ca="1"/>
        <v>7.7348598597445015</v>
      </c>
      <c r="BN12" s="21">
        <f ca="1"/>
        <v>7.7346351392413437</v>
      </c>
      <c r="BO12" s="21">
        <f ca="1"/>
        <v>7.7342793184235061</v>
      </c>
      <c r="BP12" s="21">
        <f ca="1"/>
        <v>7.7337923128347308</v>
      </c>
      <c r="BQ12" s="21">
        <f ca="1"/>
        <v>7.7331740322939719</v>
      </c>
      <c r="BR12" s="21">
        <f ca="1"/>
        <v>7.7324243806845239</v>
      </c>
      <c r="BS12" s="21">
        <f ca="1"/>
        <v>7.7315432557380088</v>
      </c>
      <c r="BT12" s="21">
        <f ca="1"/>
        <v>7.7305305488130482</v>
      </c>
      <c r="BU12" s="21">
        <f ca="1"/>
        <v>7.7293861446684575</v>
      </c>
      <c r="BV12" s="21">
        <f ca="1"/>
        <v>7.7281099212308417</v>
      </c>
      <c r="BW12" s="21">
        <f ca="1"/>
        <v>7.7267017493564474</v>
      </c>
      <c r="BX12" s="21">
        <f ca="1"/>
        <v>7.7251614925871612</v>
      </c>
      <c r="BY12" s="21">
        <f ca="1"/>
        <v>7.7234890069005591</v>
      </c>
      <c r="BZ12" s="21">
        <f ca="1"/>
        <v>7.7216841404539487</v>
      </c>
      <c r="CA12" s="21">
        <f ca="1"/>
        <v>7.7197467333223875</v>
      </c>
      <c r="CB12" s="21">
        <f ca="1"/>
        <v>7.7176766172306674</v>
      </c>
      <c r="CC12" s="21">
        <f ca="1"/>
        <v>7.7154736152793335</v>
      </c>
      <c r="CD12" s="21">
        <f ca="1"/>
        <v>7.7131375416648691</v>
      </c>
      <c r="CE12" s="21">
        <f ca="1"/>
        <v>7.7106682013942196</v>
      </c>
      <c r="CF12" s="21">
        <f ca="1"/>
        <v>7.7080653899939202</v>
      </c>
      <c r="CG12" s="21">
        <f ca="1"/>
        <v>7.7053288932141779</v>
      </c>
      <c r="CH12" s="21">
        <f ca="1"/>
        <v>7.7024584867283767</v>
      </c>
      <c r="CI12" s="21">
        <f ca="1"/>
        <v>7.699453935828565</v>
      </c>
      <c r="CJ12" s="21">
        <f ca="1"/>
        <v>7.6963149951176284</v>
      </c>
      <c r="CK12" s="21">
        <f ca="1"/>
        <v>7.6930414081990284</v>
      </c>
      <c r="CL12" s="21">
        <f ca="1"/>
        <v>7.6896329073651115</v>
      </c>
      <c r="CM12" s="21">
        <f ca="1"/>
        <v>7.6860892132852152</v>
      </c>
      <c r="CN12" s="21">
        <f ca="1"/>
        <v>7.6824100346950042</v>
      </c>
      <c r="CO12" s="21">
        <f ca="1"/>
        <v>7.6785950680887094</v>
      </c>
      <c r="CP12" s="21">
        <f ca="1"/>
        <v>7.6746439974162133</v>
      </c>
      <c r="CQ12" s="21">
        <f ca="1"/>
        <v>7.6705564937872044</v>
      </c>
      <c r="CR12" s="21">
        <f ca="1"/>
        <v>7.6663322151849824</v>
      </c>
      <c r="CS12" s="21">
        <f ca="1"/>
        <v>7.6619708061928211</v>
      </c>
      <c r="CT12" s="21">
        <f ca="1"/>
        <v>7.6574718977362455</v>
      </c>
      <c r="CU12" s="21">
        <f ca="1"/>
        <v>7.652835106844976</v>
      </c>
      <c r="CV12" s="21">
        <f ca="1"/>
        <v>7.6480600364388032</v>
      </c>
      <c r="CW12" s="21">
        <f ca="1"/>
        <v>7.6431462751421968</v>
      </c>
      <c r="CX12" s="21">
        <f ca="1"/>
        <v>7.6380933971330274</v>
      </c>
      <c r="CY12" s="21">
        <f ca="1"/>
        <v>7.6329009620314237</v>
      </c>
      <c r="CZ12" s="21">
        <f ca="1"/>
        <v>7.6275685148354926</v>
      </c>
      <c r="DA12" s="21">
        <f ca="1"/>
        <v>7.6220955859114001</v>
      </c>
      <c r="DB12" s="21">
        <f ca="1"/>
        <v>7.616481691046137</v>
      </c>
      <c r="DC12" s="21">
        <f ca="1"/>
        <v>7.6107263315722005</v>
      </c>
      <c r="DD12" s="21">
        <f ca="1"/>
        <v>7.6048289945744356</v>
      </c>
      <c r="DE12" s="21">
        <f ca="1"/>
        <v>7.5987891531903156</v>
      </c>
      <c r="DF12" s="21">
        <f ca="1"/>
        <v>7.5926062670161247</v>
      </c>
      <c r="DG12" s="21">
        <f ca="1"/>
        <v>7.5862797826327668</v>
      </c>
      <c r="DH12" s="21">
        <f ca="1"/>
        <v>7.5798091342662852</v>
      </c>
    </row>
    <row r="13" spans="1:112" x14ac:dyDescent="0.2">
      <c r="J13" s="5" t="s">
        <v>5</v>
      </c>
      <c r="K13" s="19">
        <f t="shared" ca="1" si="8"/>
        <v>2.16</v>
      </c>
      <c r="L13" s="21">
        <f t="shared" ca="1" si="9"/>
        <v>6.84</v>
      </c>
      <c r="M13" s="21">
        <f ca="1"/>
        <v>6.8504033685340326</v>
      </c>
      <c r="N13" s="21">
        <f ca="1"/>
        <v>6.8607515045226739</v>
      </c>
      <c r="O13" s="21">
        <f ca="1"/>
        <v>6.8710443379196438</v>
      </c>
      <c r="P13" s="21">
        <f ca="1"/>
        <v>6.8812818070616224</v>
      </c>
      <c r="Q13" s="21">
        <f ca="1"/>
        <v>6.8914638589451922</v>
      </c>
      <c r="R13" s="21">
        <f ca="1"/>
        <v>6.9015904495047007</v>
      </c>
      <c r="S13" s="21">
        <f ca="1"/>
        <v>6.9116615438908928</v>
      </c>
      <c r="T13" s="21">
        <f ca="1"/>
        <v>6.921677116750292</v>
      </c>
      <c r="U13" s="21">
        <f ca="1"/>
        <v>6.9316371525051697</v>
      </c>
      <c r="V13" s="21">
        <f ca="1"/>
        <v>6.9415416456340457</v>
      </c>
      <c r="W13" s="21">
        <f ca="1"/>
        <v>6.9513906009526201</v>
      </c>
      <c r="X13" s="21">
        <f ca="1"/>
        <v>6.9611840338950604</v>
      </c>
      <c r="Y13" s="21">
        <f ca="1"/>
        <v>6.9709219707955219</v>
      </c>
      <c r="Z13" s="21">
        <f ca="1"/>
        <v>6.9806044491698858</v>
      </c>
      <c r="AA13" s="21">
        <f ca="1"/>
        <v>6.9902315179975938</v>
      </c>
      <c r="AB13" s="21">
        <f ca="1"/>
        <v>6.9998032380035351</v>
      </c>
      <c r="AC13" s="21">
        <f ca="1"/>
        <v>7.009319681939945</v>
      </c>
      <c r="AD13" s="21">
        <f ca="1"/>
        <v>7.0187809348682615</v>
      </c>
      <c r="AE13" s="21">
        <f ca="1"/>
        <v>7.0281870944409155</v>
      </c>
      <c r="AF13" s="21">
        <f ca="1"/>
        <v>7.0375382711830561</v>
      </c>
      <c r="AG13" s="21">
        <f ca="1"/>
        <v>7.0468345887742077</v>
      </c>
      <c r="AH13" s="21">
        <f ca="1"/>
        <v>7.0560761843298945</v>
      </c>
      <c r="AI13" s="21">
        <f ca="1"/>
        <v>7.0652632086832794</v>
      </c>
      <c r="AJ13" s="21">
        <f ca="1"/>
        <v>7.0743958266669011</v>
      </c>
      <c r="AK13" s="21">
        <f ca="1"/>
        <v>7.0834742173945964</v>
      </c>
      <c r="AL13" s="21">
        <f ca="1"/>
        <v>7.0924985745437574</v>
      </c>
      <c r="AM13" s="21">
        <f ca="1"/>
        <v>7.1014691066380866</v>
      </c>
      <c r="AN13" s="21">
        <f ca="1"/>
        <v>7.1103860373310397</v>
      </c>
      <c r="AO13" s="21">
        <f ca="1"/>
        <v>7.119249605690201</v>
      </c>
      <c r="AP13" s="21">
        <f ca="1"/>
        <v>7.1280600664828713</v>
      </c>
      <c r="AQ13" s="21">
        <f ca="1"/>
        <v>7.1368176904631841</v>
      </c>
      <c r="AR13" s="21">
        <f ca="1"/>
        <v>7.1455227646611146</v>
      </c>
      <c r="AS13" s="21">
        <f ca="1"/>
        <v>7.154175592673786</v>
      </c>
      <c r="AT13" s="21">
        <f ca="1"/>
        <v>7.1627764949595454</v>
      </c>
      <c r="AU13" s="21">
        <f ca="1"/>
        <v>7.1713258091353174</v>
      </c>
      <c r="AV13" s="21">
        <f ca="1"/>
        <v>7.1798238902777642</v>
      </c>
      <c r="AW13" s="21">
        <f ca="1"/>
        <v>7.1882711112289179</v>
      </c>
      <c r="AX13" s="21">
        <f ca="1"/>
        <v>7.196667862906895</v>
      </c>
      <c r="AY13" s="21">
        <f ca="1"/>
        <v>7.2050145546224496</v>
      </c>
      <c r="AZ13" s="21">
        <f ca="1"/>
        <v>7.2133116144021097</v>
      </c>
      <c r="BA13" s="21">
        <f ca="1"/>
        <v>7.2215594893187163</v>
      </c>
      <c r="BB13" s="21">
        <f ca="1"/>
        <v>7.2297586458302501</v>
      </c>
      <c r="BC13" s="21">
        <f ca="1"/>
        <v>7.2379095701278073</v>
      </c>
      <c r="BD13" s="21">
        <f ca="1"/>
        <v>7.2460127684937321</v>
      </c>
      <c r="BE13" s="21">
        <f ca="1"/>
        <v>7.2540687676708266</v>
      </c>
      <c r="BF13" s="21">
        <f ca="1"/>
        <v>7.26207811524369</v>
      </c>
      <c r="BG13" s="21">
        <f ca="1"/>
        <v>7.2700413800331729</v>
      </c>
      <c r="BH13" s="21">
        <f ca="1"/>
        <v>7.2779591525050042</v>
      </c>
      <c r="BI13" s="21">
        <f ca="1"/>
        <v>7.2858320451936125</v>
      </c>
      <c r="BJ13" s="21">
        <f ca="1"/>
        <v>7.2936606931421117</v>
      </c>
      <c r="BK13" s="21">
        <f ca="1"/>
        <v>7.3014457543594773</v>
      </c>
      <c r="BL13" s="21">
        <f ca="1"/>
        <v>7.309187910295762</v>
      </c>
      <c r="BM13" s="21">
        <f ca="1"/>
        <v>7.3168878663362342</v>
      </c>
      <c r="BN13" s="21">
        <f ca="1"/>
        <v>7.3245463523151484</v>
      </c>
      <c r="BO13" s="21">
        <f ca="1"/>
        <v>7.3321641230497336</v>
      </c>
      <c r="BP13" s="21">
        <f ca="1"/>
        <v>7.3397419588948587</v>
      </c>
      <c r="BQ13" s="21">
        <f ca="1"/>
        <v>7.3472806663185999</v>
      </c>
      <c r="BR13" s="21">
        <f ca="1"/>
        <v>7.3547810784986947</v>
      </c>
      <c r="BS13" s="21">
        <f ca="1"/>
        <v>7.3622440559396161</v>
      </c>
      <c r="BT13" s="21">
        <f ca="1"/>
        <v>7.3696704871096115</v>
      </c>
      <c r="BU13" s="21">
        <f ca="1"/>
        <v>7.3770612890967353</v>
      </c>
      <c r="BV13" s="21">
        <f ca="1"/>
        <v>7.3844174082823599</v>
      </c>
      <c r="BW13" s="21">
        <f ca="1"/>
        <v>7.3917398210302254</v>
      </c>
      <c r="BX13" s="21">
        <f ca="1"/>
        <v>7.39902953438843</v>
      </c>
      <c r="BY13" s="21">
        <f ca="1"/>
        <v>7.4062875868011231</v>
      </c>
      <c r="BZ13" s="21">
        <f ca="1"/>
        <v>7.413515048825893</v>
      </c>
      <c r="CA13" s="21">
        <f ca="1"/>
        <v>7.4207130238519765</v>
      </c>
      <c r="CB13" s="21">
        <f ca="1"/>
        <v>7.4278826488134566</v>
      </c>
      <c r="CC13" s="21">
        <f ca="1"/>
        <v>7.4350250948905545</v>
      </c>
      <c r="CD13" s="21">
        <f ca="1"/>
        <v>7.4421415681908778</v>
      </c>
      <c r="CE13" s="21">
        <f ca="1"/>
        <v>7.4492333104011754</v>
      </c>
      <c r="CF13" s="21">
        <f ca="1"/>
        <v>7.4563015993986674</v>
      </c>
      <c r="CG13" s="21">
        <f ca="1"/>
        <v>7.4633477498093352</v>
      </c>
      <c r="CH13" s="21">
        <f ca="1"/>
        <v>7.4703731134987752</v>
      </c>
      <c r="CI13" s="21">
        <f ca="1"/>
        <v>7.477379079979193</v>
      </c>
      <c r="CJ13" s="21">
        <f ca="1"/>
        <v>7.4843670767139274</v>
      </c>
      <c r="CK13" s="21">
        <f ca="1"/>
        <v>7.4913385692984482</v>
      </c>
      <c r="CL13" s="21">
        <f ca="1"/>
        <v>7.4982950614941357</v>
      </c>
      <c r="CM13" s="21">
        <f ca="1"/>
        <v>7.5052380950882647</v>
      </c>
      <c r="CN13" s="21">
        <f ca="1"/>
        <v>7.5121692495504133</v>
      </c>
      <c r="CO13" s="21">
        <f ca="1"/>
        <v>7.5190901414521081</v>
      </c>
      <c r="CP13" s="21">
        <f ca="1"/>
        <v>7.5260024236127272</v>
      </c>
      <c r="CQ13" s="21">
        <f ca="1"/>
        <v>7.53290778393061</v>
      </c>
      <c r="CR13" s="21">
        <f ca="1"/>
        <v>7.5398079438539298</v>
      </c>
      <c r="CS13" s="21">
        <f ca="1"/>
        <v>7.5467046564410207</v>
      </c>
      <c r="CT13" s="21">
        <f ca="1"/>
        <v>7.5535997039547214</v>
      </c>
      <c r="CU13" s="21">
        <f ca="1"/>
        <v>7.5604948949296453</v>
      </c>
      <c r="CV13" s="21">
        <f ca="1"/>
        <v>7.5673920606452523</v>
      </c>
      <c r="CW13" s="21">
        <f ca="1"/>
        <v>7.5742930509310362</v>
      </c>
      <c r="CX13" s="21">
        <f ca="1"/>
        <v>7.5811997292231528</v>
      </c>
      <c r="CY13" s="21">
        <f ca="1"/>
        <v>7.5881139667842028</v>
      </c>
      <c r="CZ13" s="21">
        <f ca="1"/>
        <v>7.5950376359897822</v>
      </c>
      <c r="DA13" s="21">
        <f ca="1"/>
        <v>7.6019726025766783</v>
      </c>
      <c r="DB13" s="21">
        <f ca="1"/>
        <v>7.608920716738246</v>
      </c>
      <c r="DC13" s="21">
        <f ca="1"/>
        <v>7.6158838029424469</v>
      </c>
      <c r="DD13" s="21">
        <f ca="1"/>
        <v>7.6228636483373808</v>
      </c>
      <c r="DE13" s="21">
        <f ca="1"/>
        <v>7.6298619895976039</v>
      </c>
      <c r="DF13" s="21">
        <f ca="1"/>
        <v>7.6368804980523448</v>
      </c>
      <c r="DG13" s="21">
        <f ca="1"/>
        <v>7.6439207629236794</v>
      </c>
      <c r="DH13" s="21">
        <f ca="1"/>
        <v>7.6509842724887616</v>
      </c>
    </row>
    <row r="14" spans="1:112" x14ac:dyDescent="0.2">
      <c r="A14" s="10" t="s">
        <v>43</v>
      </c>
      <c r="B14">
        <f ca="1">(4*B5-0)/B11</f>
        <v>0.72</v>
      </c>
      <c r="J14" s="5" t="s">
        <v>5</v>
      </c>
      <c r="K14">
        <f t="shared" ca="1" si="8"/>
        <v>2.88</v>
      </c>
      <c r="L14" s="21">
        <f t="shared" ca="1" si="9"/>
        <v>6.12</v>
      </c>
      <c r="M14" s="21">
        <f ca="1"/>
        <v>6.1340205363500111</v>
      </c>
      <c r="N14" s="21">
        <f ca="1"/>
        <v>6.1479661485034036</v>
      </c>
      <c r="O14" s="21">
        <f ca="1"/>
        <v>6.161836061228783</v>
      </c>
      <c r="P14" s="21">
        <f ca="1"/>
        <v>6.175629479932109</v>
      </c>
      <c r="Q14" s="21">
        <f ca="1"/>
        <v>6.1893455907223078</v>
      </c>
      <c r="R14" s="21">
        <f ca="1"/>
        <v>6.2029835604851806</v>
      </c>
      <c r="S14" s="21">
        <f ca="1"/>
        <v>6.2165425369656138</v>
      </c>
      <c r="T14" s="21">
        <f ca="1"/>
        <v>6.2300216488580284</v>
      </c>
      <c r="U14" s="21">
        <f ca="1"/>
        <v>6.2434200059049436</v>
      </c>
      <c r="V14" s="21">
        <f ca="1"/>
        <v>6.2567366990034943</v>
      </c>
      <c r="W14" s="21">
        <f ca="1"/>
        <v>6.2699708003196113</v>
      </c>
      <c r="X14" s="21">
        <f ca="1"/>
        <v>6.2831213634095011</v>
      </c>
      <c r="Y14" s="21">
        <f ca="1"/>
        <v>6.2961874233479849</v>
      </c>
      <c r="Z14" s="21">
        <f ca="1"/>
        <v>6.3091679968631142</v>
      </c>
      <c r="AA14" s="21">
        <f ca="1"/>
        <v>6.3220620824763865</v>
      </c>
      <c r="AB14" s="21">
        <f ca="1"/>
        <v>6.3348686606477225</v>
      </c>
      <c r="AC14" s="21">
        <f ca="1"/>
        <v>6.3475866939242493</v>
      </c>
      <c r="AD14" s="21">
        <f ca="1"/>
        <v>6.3602151270917906</v>
      </c>
      <c r="AE14" s="21">
        <f ca="1"/>
        <v>6.3727528873277652</v>
      </c>
      <c r="AF14" s="21">
        <f ca="1"/>
        <v>6.3851988843540601</v>
      </c>
      <c r="AG14" s="21">
        <f ca="1"/>
        <v>6.3975520105882628</v>
      </c>
      <c r="AH14" s="21">
        <f ca="1"/>
        <v>6.4098111412914252</v>
      </c>
      <c r="AI14" s="21">
        <f ca="1"/>
        <v>6.4219751347103626</v>
      </c>
      <c r="AJ14" s="21">
        <f ca="1"/>
        <v>6.4340428322122856</v>
      </c>
      <c r="AK14" s="21">
        <f ca="1"/>
        <v>6.4460130584093482</v>
      </c>
      <c r="AL14" s="21">
        <f ca="1"/>
        <v>6.4578846212704963</v>
      </c>
      <c r="AM14" s="21">
        <f ca="1"/>
        <v>6.4696563122177961</v>
      </c>
      <c r="AN14" s="21">
        <f ca="1"/>
        <v>6.4813269062042069</v>
      </c>
      <c r="AO14" s="21">
        <f ca="1"/>
        <v>6.4928951617695576</v>
      </c>
      <c r="AP14" s="21">
        <f ca="1"/>
        <v>6.5043598210712954</v>
      </c>
      <c r="AQ14" s="21">
        <f ca="1"/>
        <v>6.5157196098863928</v>
      </c>
      <c r="AR14" s="21">
        <f ca="1"/>
        <v>6.526973237580588</v>
      </c>
      <c r="AS14" s="21">
        <f ca="1"/>
        <v>6.5381193970410481</v>
      </c>
      <c r="AT14" s="21">
        <f ca="1"/>
        <v>6.549156764568302</v>
      </c>
      <c r="AU14" s="21">
        <f ca="1"/>
        <v>6.5600839997233003</v>
      </c>
      <c r="AV14" s="21">
        <f ca="1"/>
        <v>6.5708997451252626</v>
      </c>
      <c r="AW14" s="21">
        <f ca="1"/>
        <v>6.5816026261960232</v>
      </c>
      <c r="AX14" s="21">
        <f ca="1"/>
        <v>6.5921912508465281</v>
      </c>
      <c r="AY14" s="21">
        <f ca="1"/>
        <v>6.6026642091012233</v>
      </c>
      <c r="AZ14" s="21">
        <f ca="1"/>
        <v>6.6130200726561483</v>
      </c>
      <c r="BA14" s="21">
        <f ca="1"/>
        <v>6.6232573943667781</v>
      </c>
      <c r="BB14" s="21">
        <f ca="1"/>
        <v>6.6333747076618481</v>
      </c>
      <c r="BC14" s="21">
        <f ca="1"/>
        <v>6.6433705258798001</v>
      </c>
      <c r="BD14" s="21">
        <f ca="1"/>
        <v>6.6532433415248562</v>
      </c>
      <c r="BE14" s="21">
        <f ca="1"/>
        <v>6.662991625440343</v>
      </c>
      <c r="BF14" s="21">
        <f ca="1"/>
        <v>6.6726138258974803</v>
      </c>
      <c r="BG14" s="21">
        <f ca="1"/>
        <v>6.6821083675987216</v>
      </c>
      <c r="BH14" s="21">
        <f ca="1"/>
        <v>6.6914736505956087</v>
      </c>
      <c r="BI14" s="21">
        <f ca="1"/>
        <v>6.7007080491222748</v>
      </c>
      <c r="BJ14" s="21">
        <f ca="1"/>
        <v>6.7098099103469933</v>
      </c>
      <c r="BK14" s="21">
        <f ca="1"/>
        <v>6.7187775530456593</v>
      </c>
      <c r="BL14" s="21">
        <f ca="1"/>
        <v>6.7276092662028173</v>
      </c>
      <c r="BM14" s="21">
        <f ca="1"/>
        <v>6.7363033075477787</v>
      </c>
      <c r="BN14" s="21">
        <f ca="1"/>
        <v>6.7448579020355934</v>
      </c>
      <c r="BO14" s="21">
        <f ca="1"/>
        <v>6.7532712402851036</v>
      </c>
      <c r="BP14" s="21">
        <f ca="1"/>
        <v>6.7615414769891569</v>
      </c>
      <c r="BQ14" s="21">
        <f ca="1"/>
        <v>6.769666729315114</v>
      </c>
      <c r="BR14" s="21">
        <f ca="1"/>
        <v>6.7776450753173156</v>
      </c>
      <c r="BS14" s="21">
        <f ca="1"/>
        <v>6.7854745523870763</v>
      </c>
      <c r="BT14" s="21">
        <f ca="1"/>
        <v>6.7931531557700016</v>
      </c>
      <c r="BU14" s="21">
        <f ca="1"/>
        <v>6.8006788371852354</v>
      </c>
      <c r="BV14" s="21">
        <f ca="1"/>
        <v>6.8080495035864494</v>
      </c>
      <c r="BW14" s="21">
        <f ca="1"/>
        <v>6.8152630161101744</v>
      </c>
      <c r="BX14" s="21">
        <f ca="1"/>
        <v>6.822317189263349</v>
      </c>
      <c r="BY14" s="21">
        <f ca="1"/>
        <v>6.8292097904089299</v>
      </c>
      <c r="BZ14" s="21">
        <f ca="1"/>
        <v>6.8359385396159418</v>
      </c>
      <c r="CA14" s="21">
        <f ca="1"/>
        <v>6.8425011099485884</v>
      </c>
      <c r="CB14" s="21">
        <f ca="1"/>
        <v>6.8488951282780635</v>
      </c>
      <c r="CC14" s="21">
        <f ca="1"/>
        <v>6.8551181767104135</v>
      </c>
      <c r="CD14" s="21">
        <f ca="1"/>
        <v>6.8611677947344267</v>
      </c>
      <c r="CE14" s="21">
        <f ca="1"/>
        <v>6.8670414822049901</v>
      </c>
      <c r="CF14" s="21">
        <f ca="1"/>
        <v>6.8727367032897666</v>
      </c>
      <c r="CG14" s="21">
        <f ca="1"/>
        <v>6.878250891520433</v>
      </c>
      <c r="CH14" s="21">
        <f ca="1"/>
        <v>6.883581456104209</v>
      </c>
      <c r="CI14" s="21">
        <f ca="1"/>
        <v>6.8887257896669558</v>
      </c>
      <c r="CJ14" s="21">
        <f ca="1"/>
        <v>6.8936812776158867</v>
      </c>
      <c r="CK14" s="21">
        <f ca="1"/>
        <v>6.8984453093279221</v>
      </c>
      <c r="CL14" s="21">
        <f ca="1"/>
        <v>6.9030152913890337</v>
      </c>
      <c r="CM14" s="21">
        <f ca="1"/>
        <v>6.9073886631306207</v>
      </c>
      <c r="CN14" s="21">
        <f ca="1"/>
        <v>6.9115629147311033</v>
      </c>
      <c r="CO14" s="21">
        <f ca="1"/>
        <v>6.9155356081745909</v>
      </c>
      <c r="CP14" s="21">
        <f ca="1"/>
        <v>6.9193044013838225</v>
      </c>
      <c r="CQ14" s="21">
        <f ca="1"/>
        <v>6.9228670758714674</v>
      </c>
      <c r="CR14" s="21">
        <f ca="1"/>
        <v>6.9262215682827222</v>
      </c>
      <c r="CS14" s="21">
        <f ca="1"/>
        <v>6.929366006232665</v>
      </c>
      <c r="CT14" s="21">
        <f ca="1"/>
        <v>6.9322987488744285</v>
      </c>
      <c r="CU14" s="21">
        <f ca="1"/>
        <v>6.9350184326687829</v>
      </c>
      <c r="CV14" s="21">
        <f ca="1"/>
        <v>6.9375240228624175</v>
      </c>
      <c r="CW14" s="21">
        <f ca="1"/>
        <v>6.9398148712211229</v>
      </c>
      <c r="CX14" s="21">
        <f ca="1"/>
        <v>6.9418907806052257</v>
      </c>
      <c r="CY14" s="21">
        <f ca="1"/>
        <v>6.9437520770182504</v>
      </c>
      <c r="CZ14" s="21">
        <f ca="1"/>
        <v>6.9453996898058072</v>
      </c>
      <c r="DA14" s="21">
        <f ca="1"/>
        <v>6.9468352407304028</v>
      </c>
      <c r="DB14" s="21">
        <f ca="1"/>
        <v>6.9480611426991485</v>
      </c>
      <c r="DC14" s="21">
        <f ca="1"/>
        <v>6.9490807089754689</v>
      </c>
      <c r="DD14" s="21">
        <f ca="1"/>
        <v>6.9498982737628578</v>
      </c>
      <c r="DE14" s="21">
        <f ca="1"/>
        <v>6.950519325108683</v>
      </c>
      <c r="DF14" s="21">
        <f ca="1"/>
        <v>6.9509506511389976</v>
      </c>
      <c r="DG14" s="21">
        <f ca="1"/>
        <v>6.9512005007015087</v>
      </c>
      <c r="DH14" s="21">
        <f ca="1"/>
        <v>6.9512787595631833</v>
      </c>
    </row>
    <row r="15" spans="1:112" x14ac:dyDescent="0.2">
      <c r="A15" s="10" t="s">
        <v>8</v>
      </c>
      <c r="B15">
        <f ca="1">(B3-0)/B12</f>
        <v>5.0000000000000001E-3</v>
      </c>
      <c r="J15" s="5" t="s">
        <v>5</v>
      </c>
      <c r="K15" s="19">
        <f t="shared" ca="1" si="8"/>
        <v>3.5999999999999996</v>
      </c>
      <c r="L15" s="21">
        <f t="shared" ca="1" si="9"/>
        <v>5.4</v>
      </c>
      <c r="M15" s="21">
        <f ca="1"/>
        <v>5.4177109207975986</v>
      </c>
      <c r="N15" s="21">
        <f ca="1"/>
        <v>5.4354026029558629</v>
      </c>
      <c r="O15" s="21">
        <f ca="1"/>
        <v>5.4530757594650376</v>
      </c>
      <c r="P15" s="21">
        <f ca="1"/>
        <v>5.4707310887882219</v>
      </c>
      <c r="Q15" s="21">
        <f ca="1"/>
        <v>5.4883692744521611</v>
      </c>
      <c r="R15" s="21">
        <f ca="1"/>
        <v>5.5059909846412358</v>
      </c>
      <c r="S15" s="21">
        <f ca="1"/>
        <v>5.5235968717975439</v>
      </c>
      <c r="T15" s="21">
        <f ca="1"/>
        <v>5.5411875722304904</v>
      </c>
      <c r="U15" s="21">
        <f ca="1"/>
        <v>5.558763705739814</v>
      </c>
      <c r="V15" s="21">
        <f ca="1"/>
        <v>5.5763258752565097</v>
      </c>
      <c r="W15" s="21">
        <f ca="1"/>
        <v>5.5938746665067436</v>
      </c>
      <c r="X15" s="21">
        <f ca="1"/>
        <v>5.6114106477043162</v>
      </c>
      <c r="Y15" s="21">
        <f ca="1"/>
        <v>5.6289343692779452</v>
      </c>
      <c r="Z15" s="21">
        <f ca="1"/>
        <v>5.6464463636401208</v>
      </c>
      <c r="AA15" s="21">
        <f ca="1"/>
        <v>5.6639471450049559</v>
      </c>
      <c r="AB15" s="21">
        <f ca="1"/>
        <v>5.6814372092629917</v>
      </c>
      <c r="AC15" s="21">
        <f ca="1"/>
        <v>5.6989170339215161</v>
      </c>
      <c r="AD15" s="21">
        <f ca="1"/>
        <v>5.7163870781195145</v>
      </c>
      <c r="AE15" s="21">
        <f ca="1"/>
        <v>5.7338477827268717</v>
      </c>
      <c r="AF15" s="21">
        <f ca="1"/>
        <v>5.7512995705379799</v>
      </c>
      <c r="AG15" s="21">
        <f ca="1"/>
        <v>5.7687428465703237</v>
      </c>
      <c r="AH15" s="21">
        <f ca="1"/>
        <v>5.7861779984790305</v>
      </c>
      <c r="AI15" s="21">
        <f ca="1"/>
        <v>5.8036053970987105</v>
      </c>
      <c r="AJ15" s="21">
        <f ca="1"/>
        <v>5.8210253971241359</v>
      </c>
      <c r="AK15" s="21">
        <f ca="1"/>
        <v>5.838438337941505</v>
      </c>
      <c r="AL15" s="21">
        <f ca="1"/>
        <v>5.8558445446220864</v>
      </c>
      <c r="AM15" s="21">
        <f ca="1"/>
        <v>5.8732443290899488</v>
      </c>
      <c r="AN15" s="21">
        <f ca="1"/>
        <v>5.8906379914753249</v>
      </c>
      <c r="AO15" s="21">
        <f ca="1"/>
        <v>5.9080258216647517</v>
      </c>
      <c r="AP15" s="21">
        <f ca="1"/>
        <v>5.9254081010586441</v>
      </c>
      <c r="AQ15" s="21">
        <f ca="1"/>
        <v>5.9427851045461786</v>
      </c>
      <c r="AR15" s="21">
        <f ca="1"/>
        <v>5.9601571027064564</v>
      </c>
      <c r="AS15" s="21">
        <f ca="1"/>
        <v>5.977524364243691</v>
      </c>
      <c r="AT15" s="21">
        <f ca="1"/>
        <v>5.9948871586627002</v>
      </c>
      <c r="AU15" s="21">
        <f ca="1"/>
        <v>6.01224575918926</v>
      </c>
      <c r="AV15" s="21">
        <f ca="1"/>
        <v>6.0296004459377155</v>
      </c>
      <c r="AW15" s="21">
        <f ca="1"/>
        <v>6.0469515093258677</v>
      </c>
      <c r="AX15" s="21">
        <f ca="1"/>
        <v>6.064299253734279</v>
      </c>
      <c r="AY15" s="21">
        <f ca="1"/>
        <v>6.0816440014038662</v>
      </c>
      <c r="AZ15" s="21">
        <f ca="1"/>
        <v>6.0989860965619451</v>
      </c>
      <c r="BA15" s="21">
        <f ca="1"/>
        <v>6.1163259097626499</v>
      </c>
      <c r="BB15" s="21">
        <f ca="1"/>
        <v>6.1336638424228251</v>
      </c>
      <c r="BC15" s="21">
        <f ca="1"/>
        <v>6.1510003315292163</v>
      </c>
      <c r="BD15" s="21">
        <f ca="1"/>
        <v>6.1683358544866644</v>
      </c>
      <c r="BE15" s="21">
        <f ca="1"/>
        <v>6.1856709340704086</v>
      </c>
      <c r="BF15" s="21">
        <f ca="1"/>
        <v>6.2030061434381309</v>
      </c>
      <c r="BG15" s="21">
        <f ca="1"/>
        <v>6.2203421111491677</v>
      </c>
      <c r="BH15" s="21">
        <f ca="1"/>
        <v>6.2376795261292726</v>
      </c>
      <c r="BI15" s="21">
        <f ca="1"/>
        <v>6.2550191425093198</v>
      </c>
      <c r="BJ15" s="21">
        <f ca="1"/>
        <v>6.2723617842554207</v>
      </c>
      <c r="BK15" s="21">
        <f ca="1"/>
        <v>6.2897083494959718</v>
      </c>
      <c r="BL15" s="21">
        <f ca="1"/>
        <v>6.3070598144380678</v>
      </c>
      <c r="BM15" s="21">
        <f ca="1"/>
        <v>6.3244172367515192</v>
      </c>
      <c r="BN15" s="21">
        <f ca="1"/>
        <v>6.3417817582832123</v>
      </c>
      <c r="BO15" s="21">
        <f ca="1"/>
        <v>6.3591546069477927</v>
      </c>
      <c r="BP15" s="21">
        <f ca="1"/>
        <v>6.3765370976224602</v>
      </c>
      <c r="BQ15" s="21">
        <f ca="1"/>
        <v>6.393930631854043</v>
      </c>
      <c r="BR15" s="21">
        <f ca="1"/>
        <v>6.4113366961652583</v>
      </c>
      <c r="BS15" s="21">
        <f ca="1"/>
        <v>6.4287568587242871</v>
      </c>
      <c r="BT15" s="21">
        <f ca="1"/>
        <v>6.4461927641171393</v>
      </c>
      <c r="BU15" s="21">
        <f ca="1"/>
        <v>6.4636461259359264</v>
      </c>
      <c r="BV15" s="21">
        <f ca="1"/>
        <v>6.4811187168678153</v>
      </c>
      <c r="BW15" s="21">
        <f ca="1"/>
        <v>6.4986123559390823</v>
      </c>
      <c r="BX15" s="21">
        <f ca="1"/>
        <v>6.5161288925362655</v>
      </c>
      <c r="BY15" s="21">
        <f ca="1"/>
        <v>6.5336701867917082</v>
      </c>
      <c r="BZ15" s="21">
        <f ca="1"/>
        <v>6.5512380858838304</v>
      </c>
      <c r="CA15" s="21">
        <f ca="1"/>
        <v>6.5688343957630435</v>
      </c>
      <c r="CB15" s="21">
        <f ca="1"/>
        <v>6.586460847772261</v>
      </c>
      <c r="CC15" s="21">
        <f ca="1"/>
        <v>6.6041190595864379</v>
      </c>
      <c r="CD15" s="21">
        <f ca="1"/>
        <v>6.6218104898481727</v>
      </c>
      <c r="CE15" s="21">
        <f ca="1"/>
        <v>6.6395363858262959</v>
      </c>
      <c r="CF15" s="21">
        <f ca="1"/>
        <v>6.6572977233711566</v>
      </c>
      <c r="CG15" s="21">
        <f ca="1"/>
        <v>6.6750951383841377</v>
      </c>
      <c r="CH15" s="21">
        <f ca="1"/>
        <v>6.6929288489594407</v>
      </c>
      <c r="CI15" s="21">
        <f ca="1"/>
        <v>6.7107985672935193</v>
      </c>
      <c r="CJ15" s="21">
        <f ca="1"/>
        <v>6.7287034003913435</v>
      </c>
      <c r="CK15" s="21">
        <f ca="1"/>
        <v>6.7466417385290232</v>
      </c>
      <c r="CL15" s="21">
        <f ca="1"/>
        <v>6.7646111303590022</v>
      </c>
      <c r="CM15" s="21">
        <f ca="1"/>
        <v>6.7826081434670158</v>
      </c>
      <c r="CN15" s="21">
        <f ca="1"/>
        <v>6.800628209109064</v>
      </c>
      <c r="CO15" s="21">
        <f ca="1"/>
        <v>6.818665449771883</v>
      </c>
      <c r="CP15" s="21">
        <f ca="1"/>
        <v>6.8367124881114618</v>
      </c>
      <c r="CQ15" s="21">
        <f ca="1"/>
        <v>6.8547602357311979</v>
      </c>
      <c r="CR15" s="21">
        <f ca="1"/>
        <v>6.8727976601640295</v>
      </c>
      <c r="CS15" s="21">
        <f ca="1"/>
        <v>6.8908115283213798</v>
      </c>
      <c r="CT15" s="21">
        <f ca="1"/>
        <v>6.9087861245658413</v>
      </c>
      <c r="CU15" s="21">
        <f ca="1"/>
        <v>6.9267029414542014</v>
      </c>
      <c r="CV15" s="21">
        <f ca="1"/>
        <v>6.9445403410826021</v>
      </c>
      <c r="CW15" s="21">
        <f ca="1"/>
        <v>6.9622731848462287</v>
      </c>
      <c r="CX15" s="21">
        <f ca="1"/>
        <v>6.979872429301988</v>
      </c>
      <c r="CY15" s="21">
        <f ca="1"/>
        <v>6.9973046856940719</v>
      </c>
      <c r="CZ15" s="21">
        <f ca="1"/>
        <v>7.0145317405691578</v>
      </c>
      <c r="DA15" s="21">
        <f ca="1"/>
        <v>7.03151003477016</v>
      </c>
      <c r="DB15" s="21">
        <f ca="1"/>
        <v>7.048190097955108</v>
      </c>
      <c r="DC15" s="21">
        <f ca="1"/>
        <v>7.0645159356407214</v>
      </c>
      <c r="DD15" s="21">
        <f ca="1"/>
        <v>7.0804243656188168</v>
      </c>
      <c r="DE15" s="21">
        <f ca="1"/>
        <v>7.0958443004377427</v>
      </c>
      <c r="DF15" s="21">
        <f ca="1"/>
        <v>7.1106959724807561</v>
      </c>
      <c r="DG15" s="21">
        <f ca="1"/>
        <v>7.1248900980087599</v>
      </c>
      <c r="DH15" s="21">
        <f ca="1"/>
        <v>7.1383269763661383</v>
      </c>
    </row>
    <row r="16" spans="1:112" x14ac:dyDescent="0.2">
      <c r="J16" s="5" t="s">
        <v>5</v>
      </c>
      <c r="K16">
        <f t="shared" ca="1" si="8"/>
        <v>4.3199999999999994</v>
      </c>
      <c r="L16" s="21">
        <f t="shared" ca="1" si="9"/>
        <v>4.6800000000000006</v>
      </c>
      <c r="M16" s="21">
        <f ca="1"/>
        <v>4.6976950302188492</v>
      </c>
      <c r="N16" s="21">
        <f ca="1"/>
        <v>4.7153192271430822</v>
      </c>
      <c r="O16" s="21">
        <f ca="1"/>
        <v>4.7328736208150382</v>
      </c>
      <c r="P16" s="21">
        <f ca="1"/>
        <v>4.7503592462631632</v>
      </c>
      <c r="Q16" s="21">
        <f ca="1"/>
        <v>4.7677771431804921</v>
      </c>
      <c r="R16" s="21">
        <f ca="1"/>
        <v>4.7851283554853952</v>
      </c>
      <c r="S16" s="21">
        <f ca="1"/>
        <v>4.802413930742242</v>
      </c>
      <c r="T16" s="21">
        <f ca="1"/>
        <v>4.8196349194187871</v>
      </c>
      <c r="U16" s="21">
        <f ca="1"/>
        <v>4.8367923739563485</v>
      </c>
      <c r="V16" s="21">
        <f ca="1"/>
        <v>4.8538873476282669</v>
      </c>
      <c r="W16" s="21">
        <f ca="1"/>
        <v>4.8709208931617045</v>
      </c>
      <c r="X16" s="21">
        <f ca="1"/>
        <v>4.887894061097569</v>
      </c>
      <c r="Y16" s="21">
        <f ca="1"/>
        <v>4.9048078978632699</v>
      </c>
      <c r="Z16" s="21">
        <f ca="1"/>
        <v>4.9216634435331876</v>
      </c>
      <c r="AA16" s="21">
        <f ca="1"/>
        <v>4.9384617292521069</v>
      </c>
      <c r="AB16" s="21">
        <f ca="1"/>
        <v>4.9552037742975239</v>
      </c>
      <c r="AC16" s="21">
        <f ca="1"/>
        <v>4.9718905827577604</v>
      </c>
      <c r="AD16" s="21">
        <f ca="1"/>
        <v>4.9885231398040402</v>
      </c>
      <c r="AE16" s="21">
        <f ca="1"/>
        <v>5.0051024075364197</v>
      </c>
      <c r="AF16" s="21">
        <f ca="1"/>
        <v>5.0216293203855118</v>
      </c>
      <c r="AG16" s="21">
        <f ca="1"/>
        <v>5.0381047800544216</v>
      </c>
      <c r="AH16" s="21">
        <f ca="1"/>
        <v>5.0545296499883676</v>
      </c>
      <c r="AI16" s="21">
        <f ca="1"/>
        <v>5.0709047493628878</v>
      </c>
      <c r="AJ16" s="21">
        <f ca="1"/>
        <v>5.0872308465856682</v>
      </c>
      <c r="AK16" s="21">
        <f ca="1"/>
        <v>5.103508652311648</v>
      </c>
      <c r="AL16" s="21">
        <f ca="1"/>
        <v>5.1197388119764327</v>
      </c>
      <c r="AM16" s="21">
        <f ca="1"/>
        <v>5.1359218978590455</v>
      </c>
      <c r="AN16" s="21">
        <f ca="1"/>
        <v>5.1520584006918639</v>
      </c>
      <c r="AO16" s="21">
        <f ca="1"/>
        <v>5.1681487208431776</v>
      </c>
      <c r="AP16" s="21">
        <f ca="1"/>
        <v>5.1841931591062682</v>
      </c>
      <c r="AQ16" s="21">
        <f ca="1"/>
        <v>5.200191907138354</v>
      </c>
      <c r="AR16" s="21">
        <f ca="1"/>
        <v>5.2161450376030762</v>
      </c>
      <c r="AS16" s="21">
        <f ca="1"/>
        <v>5.2320524940816782</v>
      </c>
      <c r="AT16" s="21">
        <f ca="1"/>
        <v>5.2479140808306033</v>
      </c>
      <c r="AU16" s="21">
        <f ca="1"/>
        <v>5.2637294524769533</v>
      </c>
      <c r="AV16" s="21">
        <f ca="1"/>
        <v>5.2794981037583133</v>
      </c>
      <c r="AW16" s="21">
        <f ca="1"/>
        <v>5.2952193594297317</v>
      </c>
      <c r="AX16" s="21">
        <f ca="1"/>
        <v>5.3108923644784776</v>
      </c>
      <c r="AY16" s="21">
        <f ca="1"/>
        <v>5.3265160748063609</v>
      </c>
      <c r="AZ16" s="21">
        <f ca="1"/>
        <v>5.3420892485602858</v>
      </c>
      <c r="BA16" s="21">
        <f ca="1"/>
        <v>5.3576104383141185</v>
      </c>
      <c r="BB16" s="21">
        <f ca="1"/>
        <v>5.3730779843291678</v>
      </c>
      <c r="BC16" s="21">
        <f ca="1"/>
        <v>5.3884900091465839</v>
      </c>
      <c r="BD16" s="21">
        <f ca="1"/>
        <v>5.4038444137929265</v>
      </c>
      <c r="BE16" s="21">
        <f ca="1"/>
        <v>5.4191388759100256</v>
      </c>
      <c r="BF16" s="21">
        <f ca="1"/>
        <v>5.4343708501523276</v>
      </c>
      <c r="BG16" s="21">
        <f ca="1"/>
        <v>5.4495375712290448</v>
      </c>
      <c r="BH16" s="21">
        <f ca="1"/>
        <v>5.4646360600049348</v>
      </c>
      <c r="BI16" s="21">
        <f ca="1"/>
        <v>5.4796631331123349</v>
      </c>
      <c r="BJ16" s="21">
        <f ca="1"/>
        <v>5.4946154165683643</v>
      </c>
      <c r="BK16" s="21">
        <f ca="1"/>
        <v>5.509489363935038</v>
      </c>
      <c r="BL16" s="21">
        <f ca="1"/>
        <v>5.5242812796065648</v>
      </c>
      <c r="BM16" s="21">
        <f ca="1"/>
        <v>5.5389873478572484</v>
      </c>
      <c r="BN16" s="21">
        <f ca="1"/>
        <v>5.5536036683355627</v>
      </c>
      <c r="BO16" s="21">
        <f ca="1"/>
        <v>5.5681262987448985</v>
      </c>
      <c r="BP16" s="21">
        <f ca="1"/>
        <v>5.5825513055095035</v>
      </c>
      <c r="BQ16" s="21">
        <f ca="1"/>
        <v>5.5968748232852601</v>
      </c>
      <c r="BR16" s="21">
        <f ca="1"/>
        <v>5.6110931242391997</v>
      </c>
      <c r="BS16" s="21">
        <f ca="1"/>
        <v>5.6252026980892742</v>
      </c>
      <c r="BT16" s="21">
        <f ca="1"/>
        <v>5.6392003439667695</v>
      </c>
      <c r="BU16" s="21">
        <f ca="1"/>
        <v>5.6530832752381164</v>
      </c>
      <c r="BV16" s="21">
        <f ca="1"/>
        <v>5.6668492385006699</v>
      </c>
      <c r="BW16" s="21">
        <f ca="1"/>
        <v>5.6804966480483969</v>
      </c>
      <c r="BX16" s="21">
        <f ca="1"/>
        <v>5.694024737188415</v>
      </c>
      <c r="BY16" s="21">
        <f ca="1"/>
        <v>5.707433727877989</v>
      </c>
      <c r="BZ16" s="21">
        <f ca="1"/>
        <v>5.7207250202438962</v>
      </c>
      <c r="CA16" s="21">
        <f ca="1"/>
        <v>5.7339014036421894</v>
      </c>
      <c r="CB16" s="21">
        <f ca="1"/>
        <v>5.7469672910161869</v>
      </c>
      <c r="CC16" s="21">
        <f ca="1"/>
        <v>5.7599289784141332</v>
      </c>
      <c r="CD16" s="21">
        <f ca="1"/>
        <v>5.7727949316353042</v>
      </c>
      <c r="CE16" s="21">
        <f ca="1"/>
        <v>5.7855761020844518</v>
      </c>
      <c r="CF16" s="21">
        <f ca="1"/>
        <v>5.798286274029274</v>
      </c>
      <c r="CG16" s="21">
        <f ca="1"/>
        <v>5.8109424455741134</v>
      </c>
      <c r="CH16" s="21">
        <f ca="1"/>
        <v>5.8235652457851472</v>
      </c>
      <c r="CI16" s="21">
        <f ca="1"/>
        <v>5.8361793905280148</v>
      </c>
      <c r="CJ16" s="21">
        <f ca="1"/>
        <v>5.8488141797078388</v>
      </c>
      <c r="CK16" s="21">
        <f ca="1"/>
        <v>5.861504038734032</v>
      </c>
      <c r="CL16" s="21">
        <f ca="1"/>
        <v>5.8742891071677859</v>
      </c>
      <c r="CM16" s="21">
        <f ca="1"/>
        <v>5.8872158776487122</v>
      </c>
      <c r="CN16" s="21">
        <f ca="1"/>
        <v>5.9003378883385107</v>
      </c>
      <c r="CO16" s="21">
        <f ca="1"/>
        <v>5.9137164722634594</v>
      </c>
      <c r="CP16" s="21">
        <f ca="1"/>
        <v>5.9274215670838899</v>
      </c>
      <c r="CQ16" s="21">
        <f ca="1"/>
        <v>5.941532588967199</v>
      </c>
      <c r="CR16" s="21">
        <f ca="1"/>
        <v>5.956139374391098</v>
      </c>
      <c r="CS16" s="21">
        <f ca="1"/>
        <v>5.971343193855418</v>
      </c>
      <c r="CT16" s="21">
        <f ca="1"/>
        <v>5.9872578416334079</v>
      </c>
      <c r="CU16" s="21">
        <f ca="1"/>
        <v>6.0040108058467503</v>
      </c>
      <c r="CV16" s="21">
        <f ca="1"/>
        <v>6.0217445233019147</v>
      </c>
      <c r="CW16" s="21">
        <f ca="1"/>
        <v>6.0406177236786638</v>
      </c>
      <c r="CX16" s="21">
        <f ca="1"/>
        <v>6.0608068678137244</v>
      </c>
      <c r="CY16" s="21">
        <f ca="1"/>
        <v>6.0825076849734776</v>
      </c>
      <c r="CZ16" s="21">
        <f ca="1"/>
        <v>6.1059368141582686</v>
      </c>
      <c r="DA16" s="21">
        <f ca="1"/>
        <v>6.131333554626929</v>
      </c>
      <c r="DB16" s="21">
        <f ca="1"/>
        <v>6.1589617309725515</v>
      </c>
      <c r="DC16" s="21">
        <f ca="1"/>
        <v>6.1891116782188673</v>
      </c>
      <c r="DD16" s="21">
        <f ca="1"/>
        <v>6.2221023525396362</v>
      </c>
      <c r="DE16" s="21">
        <f ca="1"/>
        <v>6.2582835733305568</v>
      </c>
      <c r="DF16" s="21">
        <f ca="1"/>
        <v>6.2980384024834546</v>
      </c>
      <c r="DG16" s="21">
        <f ca="1"/>
        <v>6.3417856668245971</v>
      </c>
      <c r="DH16" s="21">
        <f ca="1"/>
        <v>6.3899826297821916</v>
      </c>
    </row>
    <row r="17" spans="1:112" x14ac:dyDescent="0.2">
      <c r="A17" s="10" t="s">
        <v>40</v>
      </c>
      <c r="B17">
        <f ca="1">4*B5</f>
        <v>36</v>
      </c>
      <c r="J17" s="5" t="s">
        <v>5</v>
      </c>
      <c r="K17">
        <f t="shared" ca="1" si="8"/>
        <v>5.0399999999999991</v>
      </c>
      <c r="L17" s="21">
        <f t="shared" ca="1" si="9"/>
        <v>3.9600000000000009</v>
      </c>
      <c r="M17" s="21">
        <f ca="1"/>
        <v>3.9812935755699841</v>
      </c>
      <c r="N17" s="21">
        <f ca="1"/>
        <v>4.0024783280673386</v>
      </c>
      <c r="O17" s="21">
        <f ca="1"/>
        <v>4.0235549366239756</v>
      </c>
      <c r="P17" s="21">
        <f ca="1"/>
        <v>4.0445240915598601</v>
      </c>
      <c r="Q17" s="21">
        <f ca="1"/>
        <v>4.0653864989146014</v>
      </c>
      <c r="R17" s="21">
        <f ca="1"/>
        <v>4.0861428859796058</v>
      </c>
      <c r="S17" s="21">
        <f ca="1"/>
        <v>4.1067940078622298</v>
      </c>
      <c r="T17" s="21">
        <f ca="1"/>
        <v>4.1273406551080338</v>
      </c>
      <c r="U17" s="21">
        <f ca="1"/>
        <v>4.1477836624011504</v>
      </c>
      <c r="V17" s="21">
        <f ca="1"/>
        <v>4.1681239183558478</v>
      </c>
      <c r="W17" s="21">
        <f ca="1"/>
        <v>4.1883623764045517</v>
      </c>
      <c r="X17" s="21">
        <f ca="1"/>
        <v>4.2085000667788481</v>
      </c>
      <c r="Y17" s="21">
        <f ca="1"/>
        <v>4.228538109570164</v>
      </c>
      <c r="Z17" s="21">
        <f ca="1"/>
        <v>4.248477728846078</v>
      </c>
      <c r="AA17" s="21">
        <f ca="1"/>
        <v>4.2683202677861276</v>
      </c>
      <c r="AB17" s="21">
        <f ca="1"/>
        <v>4.2880672047879118</v>
      </c>
      <c r="AC17" s="21">
        <f ca="1"/>
        <v>4.3077201704797448</v>
      </c>
      <c r="AD17" s="21">
        <f ca="1"/>
        <v>4.3272809655604068</v>
      </c>
      <c r="AE17" s="21">
        <f ca="1"/>
        <v>4.3467515793692941</v>
      </c>
      <c r="AF17" s="21">
        <f ca="1"/>
        <v>4.3661342090715785</v>
      </c>
      <c r="AG17" s="21">
        <f ca="1"/>
        <v>4.3854312793227708</v>
      </c>
      <c r="AH17" s="21">
        <f ca="1"/>
        <v>4.4046454622551394</v>
      </c>
      <c r="AI17" s="21">
        <f ca="1"/>
        <v>4.4237796976048491</v>
      </c>
      <c r="AJ17" s="21">
        <f ca="1"/>
        <v>4.4428372127732763</v>
      </c>
      <c r="AK17" s="21">
        <f ca="1"/>
        <v>4.4618215425886385</v>
      </c>
      <c r="AL17" s="21">
        <f ca="1"/>
        <v>4.4807365485048116</v>
      </c>
      <c r="AM17" s="21">
        <f ca="1"/>
        <v>4.4995864369429475</v>
      </c>
      <c r="AN17" s="21">
        <f ca="1"/>
        <v>4.5183757764480132</v>
      </c>
      <c r="AO17" s="21">
        <f ca="1"/>
        <v>4.5371095132967829</v>
      </c>
      <c r="AP17" s="21">
        <f ca="1"/>
        <v>4.5557929851558043</v>
      </c>
      <c r="AQ17" s="21">
        <f ca="1"/>
        <v>4.574431932347637</v>
      </c>
      <c r="AR17" s="21">
        <f ca="1"/>
        <v>4.5930325062407906</v>
      </c>
      <c r="AS17" s="21">
        <f ca="1"/>
        <v>4.6116012742335428</v>
      </c>
      <c r="AT17" s="21">
        <f ca="1"/>
        <v>4.6301452207538487</v>
      </c>
      <c r="AU17" s="21">
        <f ca="1"/>
        <v>4.6486717436469336</v>
      </c>
      <c r="AV17" s="21">
        <f ca="1"/>
        <v>4.6671886452687712</v>
      </c>
      <c r="AW17" s="21">
        <f ca="1"/>
        <v>4.6857041175473784</v>
      </c>
      <c r="AX17" s="21">
        <f ca="1"/>
        <v>4.7042267202147432</v>
      </c>
      <c r="AY17" s="21">
        <f ca="1"/>
        <v>4.7227653513500476</v>
      </c>
      <c r="AZ17" s="21">
        <f ca="1"/>
        <v>4.7413292093096953</v>
      </c>
      <c r="BA17" s="21">
        <f ca="1"/>
        <v>4.7599277450513959</v>
      </c>
      <c r="BB17" s="21">
        <f ca="1"/>
        <v>4.7785706037881752</v>
      </c>
      <c r="BC17" s="21">
        <f ca="1"/>
        <v>4.7972675548336197</v>
      </c>
      <c r="BD17" s="21">
        <f ca="1"/>
        <v>4.8160284084218334</v>
      </c>
      <c r="BE17" s="21">
        <f ca="1"/>
        <v>4.8348629182046245</v>
      </c>
      <c r="BF17" s="21">
        <f ca="1"/>
        <v>4.8537806680441067</v>
      </c>
      <c r="BG17" s="21">
        <f ca="1"/>
        <v>4.8727909416313464</v>
      </c>
      <c r="BH17" s="21">
        <f ca="1"/>
        <v>4.8919025733709143</v>
      </c>
      <c r="BI17" s="21">
        <f ca="1"/>
        <v>4.9111237788770801</v>
      </c>
      <c r="BJ17" s="21">
        <f ca="1"/>
        <v>4.9304619633301341</v>
      </c>
      <c r="BK17" s="21">
        <f ca="1"/>
        <v>4.9499235058408706</v>
      </c>
      <c r="BL17" s="21">
        <f ca="1"/>
        <v>4.9695135178676466</v>
      </c>
      <c r="BM17" s="21">
        <f ca="1"/>
        <v>4.9892355736238319</v>
      </c>
      <c r="BN17" s="21">
        <f ca="1"/>
        <v>5.0090914103038742</v>
      </c>
      <c r="BO17" s="21">
        <f ca="1"/>
        <v>5.0290805958437366</v>
      </c>
      <c r="BP17" s="21">
        <f ca="1"/>
        <v>5.0492001618163878</v>
      </c>
      <c r="BQ17" s="21">
        <f ca="1"/>
        <v>5.0694441989452388</v>
      </c>
      <c r="BR17" s="21">
        <f ca="1"/>
        <v>5.089803412598366</v>
      </c>
      <c r="BS17" s="21">
        <f ca="1"/>
        <v>5.1102646355040546</v>
      </c>
      <c r="BT17" s="21">
        <f ca="1"/>
        <v>5.1308102948039496</v>
      </c>
      <c r="BU17" s="21">
        <f ca="1"/>
        <v>5.1514178304341378</v>
      </c>
      <c r="BV17" s="21">
        <f ca="1"/>
        <v>5.1720590616970856</v>
      </c>
      <c r="BW17" s="21">
        <f ca="1"/>
        <v>5.1926994987588673</v>
      </c>
      <c r="BX17" s="21">
        <f ca="1"/>
        <v>5.2132975956768455</v>
      </c>
      <c r="BY17" s="21">
        <f ca="1"/>
        <v>5.2338039414332735</v>
      </c>
      <c r="BZ17" s="21">
        <f ca="1"/>
        <v>5.2541603853207386</v>
      </c>
      <c r="CA17" s="21">
        <f ca="1"/>
        <v>5.27429909289613</v>
      </c>
      <c r="CB17" s="21">
        <f ca="1"/>
        <v>5.2941415285917186</v>
      </c>
      <c r="CC17" s="21">
        <f ca="1"/>
        <v>5.3135973609452707</v>
      </c>
      <c r="CD17" s="21">
        <f ca="1"/>
        <v>5.3325632862865779</v>
      </c>
      <c r="CE17" s="21">
        <f ca="1"/>
        <v>5.3509217665959161</v>
      </c>
      <c r="CF17" s="21">
        <f ca="1"/>
        <v>5.3685396771316114</v>
      </c>
      <c r="CG17" s="21">
        <f ca="1"/>
        <v>5.3852668593094846</v>
      </c>
      <c r="CH17" s="21">
        <f ca="1"/>
        <v>5.4009345742075778</v>
      </c>
      <c r="CI17" s="21">
        <f ca="1"/>
        <v>5.4153538519658584</v>
      </c>
      <c r="CJ17" s="21">
        <f ca="1"/>
        <v>5.4283137322534989</v>
      </c>
      <c r="CK17" s="21">
        <f ca="1"/>
        <v>5.4395793908867178</v>
      </c>
      <c r="CL17" s="21">
        <f ca="1"/>
        <v>5.448890147599216</v>
      </c>
      <c r="CM17" s="21">
        <f ca="1"/>
        <v>5.4559573498956997</v>
      </c>
      <c r="CN17" s="21">
        <f ca="1"/>
        <v>5.4604621278582801</v>
      </c>
      <c r="CO17" s="21">
        <f ca="1"/>
        <v>5.4620530147266777</v>
      </c>
      <c r="CP17" s="21">
        <f ca="1"/>
        <v>5.4603434280373477</v>
      </c>
      <c r="CQ17" s="21">
        <f ca="1"/>
        <v>5.454909006085412</v>
      </c>
      <c r="CR17" s="21">
        <f ca="1"/>
        <v>5.4452847944676694</v>
      </c>
      <c r="CS17" s="21">
        <f ca="1"/>
        <v>5.4309622774767652</v>
      </c>
      <c r="CT17" s="21">
        <f ca="1"/>
        <v>5.4113862491470153</v>
      </c>
      <c r="CU17" s="21">
        <f ca="1"/>
        <v>5.3859515188032203</v>
      </c>
      <c r="CV17" s="21">
        <f ca="1"/>
        <v>5.3539994460365685</v>
      </c>
      <c r="CW17" s="21">
        <f ca="1"/>
        <v>5.3148143001281882</v>
      </c>
      <c r="CX17" s="21">
        <f ca="1"/>
        <v>5.2676194390628197</v>
      </c>
      <c r="CY17" s="21">
        <f ca="1"/>
        <v>5.2115733034243465</v>
      </c>
      <c r="CZ17" s="21">
        <f ca="1"/>
        <v>5.1457652206433515</v>
      </c>
      <c r="DA17" s="21">
        <f ca="1"/>
        <v>5.0692110152765295</v>
      </c>
      <c r="DB17" s="21">
        <f ca="1"/>
        <v>4.980848421240764</v>
      </c>
      <c r="DC17" s="21">
        <f ca="1"/>
        <v>4.8795322922028159</v>
      </c>
      <c r="DD17" s="21">
        <f ca="1"/>
        <v>4.7640296066414427</v>
      </c>
      <c r="DE17" s="21">
        <f ca="1"/>
        <v>4.6330142644542107</v>
      </c>
      <c r="DF17" s="21">
        <f ca="1"/>
        <v>4.4850616723787402</v>
      </c>
      <c r="DG17" s="21">
        <f ca="1"/>
        <v>4.3186431159399108</v>
      </c>
      <c r="DH17" s="21">
        <f ca="1"/>
        <v>4.1321199161230036</v>
      </c>
    </row>
    <row r="18" spans="1:112" x14ac:dyDescent="0.2">
      <c r="J18" s="5" t="s">
        <v>5</v>
      </c>
      <c r="K18">
        <f ca="1">K17+$B$14</f>
        <v>5.7599999999999989</v>
      </c>
      <c r="L18" s="21">
        <f t="shared" ca="1" si="9"/>
        <v>3.2400000000000011</v>
      </c>
      <c r="M18" s="21">
        <f ca="1"/>
        <v>3.2649113421162168</v>
      </c>
      <c r="N18" s="21">
        <f ca="1"/>
        <v>3.2896953220345613</v>
      </c>
      <c r="O18" s="21">
        <f ca="1"/>
        <v>3.3143523859443316</v>
      </c>
      <c r="P18" s="21">
        <f ca="1"/>
        <v>3.3388828432888622</v>
      </c>
      <c r="Q18" s="21">
        <f ca="1"/>
        <v>3.3632868305551411</v>
      </c>
      <c r="R18" s="21">
        <f ca="1"/>
        <v>3.3875642743234073</v>
      </c>
      <c r="S18" s="21">
        <f ca="1"/>
        <v>3.4117148537843085</v>
      </c>
      <c r="T18" s="21">
        <f ca="1"/>
        <v>3.4357379629566807</v>
      </c>
      <c r="U18" s="21">
        <f ca="1"/>
        <v>3.459632672866066</v>
      </c>
      <c r="V18" s="21">
        <f ca="1"/>
        <v>3.4833976939727793</v>
      </c>
      <c r="W18" s="21">
        <f ca="1"/>
        <v>3.507031339168698</v>
      </c>
      <c r="X18" s="21">
        <f ca="1"/>
        <v>3.5305314876940348</v>
      </c>
      <c r="Y18" s="21">
        <f ca="1"/>
        <v>3.5538955503592149</v>
      </c>
      <c r="Z18" s="21">
        <f ca="1"/>
        <v>3.5771204364926557</v>
      </c>
      <c r="AA18" s="21">
        <f ca="1"/>
        <v>3.6002025230727366</v>
      </c>
      <c r="AB18" s="21">
        <f ca="1"/>
        <v>3.6231376265416984</v>
      </c>
      <c r="AC18" s="21">
        <f ca="1"/>
        <v>3.6459209778405084</v>
      </c>
      <c r="AD18" s="21">
        <f ca="1"/>
        <v>3.6685472012470335</v>
      </c>
      <c r="AE18" s="21">
        <f ca="1"/>
        <v>3.6910102976451222</v>
      </c>
      <c r="AF18" s="21">
        <f ca="1"/>
        <v>3.7133036328994713</v>
      </c>
      <c r="AG18" s="21">
        <f ca="1"/>
        <v>3.7354199320604438</v>
      </c>
      <c r="AH18" s="21">
        <f ca="1"/>
        <v>3.7573512801743236</v>
      </c>
      <c r="AI18" s="21">
        <f ca="1"/>
        <v>3.7790891305278542</v>
      </c>
      <c r="AJ18" s="21">
        <f ca="1"/>
        <v>3.80062432121131</v>
      </c>
      <c r="AK18" s="21">
        <f ca="1"/>
        <v>3.8219471009417476</v>
      </c>
      <c r="AL18" s="21">
        <f ca="1"/>
        <v>3.8430471651475644</v>
      </c>
      <c r="AM18" s="21">
        <f ca="1"/>
        <v>3.8639137033768507</v>
      </c>
      <c r="AN18" s="21">
        <f ca="1"/>
        <v>3.8845354591554382</v>
      </c>
      <c r="AO18" s="21">
        <f ca="1"/>
        <v>3.9049008034858024</v>
      </c>
      <c r="AP18" s="21">
        <f ca="1"/>
        <v>3.9249978232451008</v>
      </c>
      <c r="AQ18" s="21">
        <f ca="1"/>
        <v>3.9448144258095352</v>
      </c>
      <c r="AR18" s="21">
        <f ca="1"/>
        <v>3.9643384613028472</v>
      </c>
      <c r="AS18" s="21">
        <f ca="1"/>
        <v>3.9835578639389659</v>
      </c>
      <c r="AT18" s="21">
        <f ca="1"/>
        <v>4.0024608140025357</v>
      </c>
      <c r="AU18" s="21">
        <f ca="1"/>
        <v>4.0210359220861909</v>
      </c>
      <c r="AV18" s="21">
        <f ca="1"/>
        <v>4.0392724372796991</v>
      </c>
      <c r="AW18" s="21">
        <f ca="1"/>
        <v>4.0571604810836419</v>
      </c>
      <c r="AX18" s="21">
        <f ca="1"/>
        <v>4.0746913088984646</v>
      </c>
      <c r="AY18" s="21">
        <f ca="1"/>
        <v>4.091857601018912</v>
      </c>
      <c r="AZ18" s="21">
        <f ca="1"/>
        <v>4.1086537851432912</v>
      </c>
      <c r="BA18" s="21">
        <f ca="1"/>
        <v>4.1250763924868643</v>
      </c>
      <c r="BB18" s="21">
        <f ca="1"/>
        <v>4.1411244496684025</v>
      </c>
      <c r="BC18" s="21">
        <f ca="1"/>
        <v>4.1567999086184955</v>
      </c>
      <c r="BD18" s="21">
        <f ca="1"/>
        <v>4.172108116837089</v>
      </c>
      <c r="BE18" s="21">
        <f ca="1"/>
        <v>4.1870583304056987</v>
      </c>
      <c r="BF18" s="21">
        <f ca="1"/>
        <v>4.2016642722364752</v>
      </c>
      <c r="BG18" s="21">
        <f ca="1"/>
        <v>4.2159447381152351</v>
      </c>
      <c r="BH18" s="21">
        <f ca="1"/>
        <v>4.2299242531685506</v>
      </c>
      <c r="BI18" s="21">
        <f ca="1"/>
        <v>4.2436337814552321</v>
      </c>
      <c r="BJ18" s="21">
        <f ca="1"/>
        <v>4.2571114914498995</v>
      </c>
      <c r="BK18" s="21">
        <f ca="1"/>
        <v>4.2704035802499947</v>
      </c>
      <c r="BL18" s="21">
        <f ca="1"/>
        <v>4.2835651593972042</v>
      </c>
      <c r="BM18" s="21">
        <f ca="1"/>
        <v>4.2966612052590936</v>
      </c>
      <c r="BN18" s="21">
        <f ca="1"/>
        <v>4.3097675769663226</v>
      </c>
      <c r="BO18" s="21">
        <f ca="1"/>
        <v>4.3229721049442196</v>
      </c>
      <c r="BP18" s="21">
        <f ca="1"/>
        <v>4.3363757531143374</v>
      </c>
      <c r="BQ18" s="21">
        <f ca="1"/>
        <v>4.3500938578708288</v>
      </c>
      <c r="BR18" s="21">
        <f ca="1"/>
        <v>4.3642574469575166</v>
      </c>
      <c r="BS18" s="21">
        <f ca="1"/>
        <v>4.379014641383403</v>
      </c>
      <c r="BT18" s="21">
        <f ca="1"/>
        <v>4.3945321435162814</v>
      </c>
      <c r="BU18" s="21">
        <f ca="1"/>
        <v>4.4109968144850473</v>
      </c>
      <c r="BV18" s="21">
        <f ca="1"/>
        <v>4.4286173440004521</v>
      </c>
      <c r="BW18" s="21">
        <f ca="1"/>
        <v>4.4476260156701493</v>
      </c>
      <c r="BX18" s="21">
        <f ca="1"/>
        <v>4.4682805708361695</v>
      </c>
      <c r="BY18" s="21">
        <f ca="1"/>
        <v>4.490866173899982</v>
      </c>
      <c r="BZ18" s="21">
        <f ca="1"/>
        <v>4.5156974820212623</v>
      </c>
      <c r="CA18" s="21">
        <f ca="1"/>
        <v>4.5431208219798762</v>
      </c>
      <c r="CB18" s="21">
        <f ca="1"/>
        <v>4.5735164768752989</v>
      </c>
      <c r="CC18" s="21">
        <f ca="1"/>
        <v>4.6073010852024314</v>
      </c>
      <c r="CD18" s="21">
        <f ca="1"/>
        <v>4.6449301546861586</v>
      </c>
      <c r="CE18" s="21">
        <f ca="1"/>
        <v>4.6869006930776074</v>
      </c>
      <c r="CF18" s="21">
        <f ca="1"/>
        <v>4.7337539579115413</v>
      </c>
      <c r="CG18" s="21">
        <f ca="1"/>
        <v>4.7860783269951419</v>
      </c>
      <c r="CH18" s="21">
        <f ca="1"/>
        <v>4.844512291142073</v>
      </c>
      <c r="CI18" s="21">
        <f ca="1"/>
        <v>4.9097475703806674</v>
      </c>
      <c r="CJ18" s="21">
        <f ca="1"/>
        <v>4.982532354549674</v>
      </c>
      <c r="CK18" s="21">
        <f ca="1"/>
        <v>5.0636746688476846</v>
      </c>
      <c r="CL18" s="21">
        <f ca="1"/>
        <v>5.1540458645214677</v>
      </c>
      <c r="CM18" s="21">
        <f ca="1"/>
        <v>5.2545842344622065</v>
      </c>
      <c r="CN18" s="21">
        <f ca="1"/>
        <v>5.3662987530255375</v>
      </c>
      <c r="CO18" s="21">
        <f ca="1"/>
        <v>5.4902729388994054</v>
      </c>
      <c r="CP18" s="21">
        <f ca="1"/>
        <v>5.6276688393114922</v>
      </c>
      <c r="CQ18" s="21">
        <f ca="1"/>
        <v>5.7797311332935584</v>
      </c>
      <c r="CR18" s="21">
        <f ca="1"/>
        <v>5.9477913511017357</v>
      </c>
      <c r="CS18" s="21">
        <f ca="1"/>
        <v>6.1332722062279004</v>
      </c>
      <c r="CT18" s="21">
        <f ca="1"/>
        <v>6.3376920357260023</v>
      </c>
      <c r="CU18" s="21">
        <f ca="1"/>
        <v>6.5626693438170367</v>
      </c>
      <c r="CV18" s="21">
        <f ca="1"/>
        <v>6.8099274429253986</v>
      </c>
      <c r="CW18" s="21">
        <f ca="1"/>
        <v>7.0812991854363005</v>
      </c>
      <c r="CX18" s="21">
        <f ca="1"/>
        <v>7.3787317785469702</v>
      </c>
      <c r="CY18" s="21">
        <f ca="1"/>
        <v>7.7042916736121247</v>
      </c>
      <c r="CZ18" s="21">
        <f ca="1"/>
        <v>8.0601695203553874</v>
      </c>
      <c r="DA18" s="21">
        <f ca="1"/>
        <v>8.4486851752314198</v>
      </c>
      <c r="DB18" s="21">
        <f ca="1"/>
        <v>8.8722927520775432</v>
      </c>
      <c r="DC18" s="21">
        <f ca="1"/>
        <v>9.3335857019873352</v>
      </c>
      <c r="DD18" s="21">
        <f ca="1"/>
        <v>9.8353019080713171</v>
      </c>
      <c r="DE18" s="21">
        <f ca="1"/>
        <v>10.380328779440411</v>
      </c>
      <c r="DF18" s="21">
        <f ca="1"/>
        <v>10.971708327356074</v>
      </c>
      <c r="DG18" s="21">
        <f ca="1"/>
        <v>11.612642205036165</v>
      </c>
      <c r="DH18" s="21">
        <f ca="1"/>
        <v>12.306496691087816</v>
      </c>
    </row>
    <row r="19" spans="1:112" x14ac:dyDescent="0.2">
      <c r="J19" s="5" t="s">
        <v>5</v>
      </c>
      <c r="K19" s="19">
        <f t="shared" ca="1" si="8"/>
        <v>6.4799999999999986</v>
      </c>
      <c r="L19" s="21">
        <f t="shared" ca="1" si="9"/>
        <v>2.5200000000000014</v>
      </c>
      <c r="M19" s="21">
        <f ca="1"/>
        <v>2.5485303474726901</v>
      </c>
      <c r="N19" s="21">
        <f ca="1"/>
        <v>2.5769184912367158</v>
      </c>
      <c r="O19" s="21">
        <f ca="1"/>
        <v>2.6051684097879599</v>
      </c>
      <c r="P19" s="21">
        <f ca="1"/>
        <v>2.6332851874431333</v>
      </c>
      <c r="Q19" s="21">
        <f ca="1"/>
        <v>2.6612750181788014</v>
      </c>
      <c r="R19" s="21">
        <f ca="1"/>
        <v>2.6891452027753795</v>
      </c>
      <c r="S19" s="21">
        <f ca="1"/>
        <v>2.71690413861467</v>
      </c>
      <c r="T19" s="21">
        <f ca="1"/>
        <v>2.7445613014462018</v>
      </c>
      <c r="U19" s="21">
        <f ca="1"/>
        <v>2.7721272184036749</v>
      </c>
      <c r="V19" s="21">
        <f ca="1"/>
        <v>2.7996134315182797</v>
      </c>
      <c r="W19" s="21">
        <f ca="1"/>
        <v>2.8270324509406395</v>
      </c>
      <c r="X19" s="21">
        <f ca="1"/>
        <v>2.8543976970476788</v>
      </c>
      <c r="Y19" s="21">
        <f ca="1"/>
        <v>2.8817234305749273</v>
      </c>
      <c r="Z19" s="21">
        <f ca="1"/>
        <v>2.9090246698787174</v>
      </c>
      <c r="AA19" s="21">
        <f ca="1"/>
        <v>2.9363170943965655</v>
      </c>
      <c r="AB19" s="21">
        <f ca="1"/>
        <v>2.963616933337808</v>
      </c>
      <c r="AC19" s="21">
        <f ca="1"/>
        <v>2.9909408386004301</v>
      </c>
      <c r="AD19" s="21">
        <f ca="1"/>
        <v>3.0183057408741427</v>
      </c>
      <c r="AE19" s="21">
        <f ca="1"/>
        <v>3.0457286878542305</v>
      </c>
      <c r="AF19" s="21">
        <f ca="1"/>
        <v>3.0732266634557024</v>
      </c>
      <c r="AG19" s="21">
        <f ca="1"/>
        <v>3.100816386882991</v>
      </c>
      <c r="AH19" s="21">
        <f ca="1"/>
        <v>3.1285140903770374</v>
      </c>
      <c r="AI19" s="21">
        <f ca="1"/>
        <v>3.156335274429297</v>
      </c>
      <c r="AJ19" s="21">
        <f ca="1"/>
        <v>3.1842944392211732</v>
      </c>
      <c r="AK19" s="21">
        <f ca="1"/>
        <v>3.2124047910178986</v>
      </c>
      <c r="AL19" s="21">
        <f ca="1"/>
        <v>3.2406779222181892</v>
      </c>
      <c r="AM19" s="21">
        <f ca="1"/>
        <v>3.2691234637352959</v>
      </c>
      <c r="AN19" s="21">
        <f ca="1"/>
        <v>3.2977487083617274</v>
      </c>
      <c r="AO19" s="21">
        <f ca="1"/>
        <v>3.3265582037491486</v>
      </c>
      <c r="AP19" s="21">
        <f ca="1"/>
        <v>3.3555533136171296</v>
      </c>
      <c r="AQ19" s="21">
        <f ca="1"/>
        <v>3.3847317457898427</v>
      </c>
      <c r="AR19" s="21">
        <f ca="1"/>
        <v>3.4140870456488139</v>
      </c>
      <c r="AS19" s="21">
        <f ca="1"/>
        <v>3.443608053582861</v>
      </c>
      <c r="AT19" s="21">
        <f ca="1"/>
        <v>3.4732783250136992</v>
      </c>
      <c r="AU19" s="21">
        <f ca="1"/>
        <v>3.5030755115778756</v>
      </c>
      <c r="AV19" s="21">
        <f ca="1"/>
        <v>3.532970702053067</v>
      </c>
      <c r="AW19" s="21">
        <f ca="1"/>
        <v>3.5629277216298108</v>
      </c>
      <c r="AX19" s="21">
        <f ca="1"/>
        <v>3.5929023881489668</v>
      </c>
      <c r="AY19" s="21">
        <f ca="1"/>
        <v>3.6228417239510584</v>
      </c>
      <c r="AZ19" s="21">
        <f ca="1"/>
        <v>3.6526831220166653</v>
      </c>
      <c r="BA19" s="21">
        <f ca="1"/>
        <v>3.6823534651178238</v>
      </c>
      <c r="BB19" s="21">
        <f ca="1"/>
        <v>3.7117681967494334</v>
      </c>
      <c r="BC19" s="21">
        <f ca="1"/>
        <v>3.7408303426675924</v>
      </c>
      <c r="BD19" s="21">
        <f ca="1"/>
        <v>3.7694294819292584</v>
      </c>
      <c r="BE19" s="21">
        <f ca="1"/>
        <v>3.7974406664051683</v>
      </c>
      <c r="BF19" s="21">
        <f ca="1"/>
        <v>3.824723287826358</v>
      </c>
      <c r="BG19" s="21">
        <f ca="1"/>
        <v>3.8511198915244584</v>
      </c>
      <c r="BH19" s="21">
        <f ca="1"/>
        <v>3.8764549361380034</v>
      </c>
      <c r="BI19" s="21">
        <f ca="1"/>
        <v>3.9005334986819262</v>
      </c>
      <c r="BJ19" s="21">
        <f ca="1"/>
        <v>3.9231399245160361</v>
      </c>
      <c r="BK19" s="21">
        <f ca="1"/>
        <v>3.9440364219012918</v>
      </c>
      <c r="BL19" s="21">
        <f ca="1"/>
        <v>3.9629616010009383</v>
      </c>
      <c r="BM19" s="21">
        <f ca="1"/>
        <v>3.9796289573677837</v>
      </c>
      <c r="BN19" s="21">
        <f ca="1"/>
        <v>3.9937253001599893</v>
      </c>
      <c r="BO19" s="21">
        <f ca="1"/>
        <v>4.0049091255463978</v>
      </c>
      <c r="BP19" s="21">
        <f ca="1"/>
        <v>4.0128089359996686</v>
      </c>
      <c r="BQ19" s="21">
        <f ca="1"/>
        <v>4.0170215064319814</v>
      </c>
      <c r="BR19" s="21">
        <f ca="1"/>
        <v>4.0171100984048005</v>
      </c>
      <c r="BS19" s="21">
        <f ca="1"/>
        <v>4.0126026239419721</v>
      </c>
      <c r="BT19" s="21">
        <f ca="1"/>
        <v>4.0029897607951019</v>
      </c>
      <c r="BU19" s="21">
        <f ca="1"/>
        <v>3.9877230213526489</v>
      </c>
      <c r="BV19" s="21">
        <f ca="1"/>
        <v>3.9662127777502305</v>
      </c>
      <c r="BW19" s="21">
        <f ca="1"/>
        <v>3.937826246130228</v>
      </c>
      <c r="BX19" s="21">
        <f ca="1"/>
        <v>3.9018854334146229</v>
      </c>
      <c r="BY19" s="21">
        <f ca="1"/>
        <v>3.8576650503969709</v>
      </c>
      <c r="BZ19" s="21">
        <f ca="1"/>
        <v>3.8043903954282929</v>
      </c>
      <c r="CA19" s="21">
        <f ca="1"/>
        <v>3.7412352134681592</v>
      </c>
      <c r="CB19" s="21">
        <f ca="1"/>
        <v>3.6673195357971302</v>
      </c>
      <c r="CC19" s="21">
        <f ca="1"/>
        <v>3.5817075062406305</v>
      </c>
      <c r="CD19" s="21">
        <f ca="1"/>
        <v>3.4834052003379279</v>
      </c>
      <c r="CE19" s="21">
        <f ca="1"/>
        <v>3.3713584445036737</v>
      </c>
      <c r="CF19" s="21">
        <f ca="1"/>
        <v>3.2444506428740456</v>
      </c>
      <c r="CG19" s="21">
        <f ca="1"/>
        <v>3.1015006202052149</v>
      </c>
      <c r="CH19" s="21">
        <f ca="1"/>
        <v>2.9412604898990726</v>
      </c>
      <c r="CI19" s="21">
        <f ca="1"/>
        <v>2.762413556970126</v>
      </c>
      <c r="CJ19" s="21">
        <f ca="1"/>
        <v>2.5635722665383014</v>
      </c>
      <c r="CK19" s="21">
        <f ca="1"/>
        <v>2.3432762092351931</v>
      </c>
      <c r="CL19" s="21">
        <f ca="1"/>
        <v>2.0999901957458791</v>
      </c>
      <c r="CM19" s="21">
        <f ca="1"/>
        <v>1.8321024135746307</v>
      </c>
      <c r="CN19" s="21">
        <f ca="1"/>
        <v>1.5379226800202099</v>
      </c>
      <c r="CO19" s="21">
        <f ca="1"/>
        <v>1.2156808062744933</v>
      </c>
      <c r="CP19" s="21">
        <f ca="1"/>
        <v>0.8635250885160537</v>
      </c>
      <c r="CQ19" s="21">
        <f ca="1"/>
        <v>0.47952094285724778</v>
      </c>
      <c r="CR19" s="21">
        <f ca="1"/>
        <v>6.1649702018037184E-2</v>
      </c>
      <c r="CS19" s="21">
        <f ca="1"/>
        <v>-0.39219240735907329</v>
      </c>
      <c r="CT19" s="21">
        <f ca="1"/>
        <v>-0.88419508677264169</v>
      </c>
      <c r="CU19" s="21">
        <f ca="1"/>
        <v>-1.4166345662352087</v>
      </c>
      <c r="CV19" s="21">
        <f ca="1"/>
        <v>-1.9918739607766496</v>
      </c>
      <c r="CW19" s="21">
        <f ca="1"/>
        <v>-2.6123633597711455</v>
      </c>
      <c r="CX19" s="21">
        <f ca="1"/>
        <v>-3.2806396246375238</v>
      </c>
      <c r="CY19" s="21">
        <f ca="1"/>
        <v>-3.9993258693069547</v>
      </c>
      <c r="CZ19" s="21">
        <f ca="1"/>
        <v>-4.7711305966873505</v>
      </c>
      <c r="DA19" s="21">
        <f ca="1"/>
        <v>-5.5988464631842474</v>
      </c>
      <c r="DB19" s="21">
        <f ca="1"/>
        <v>-6.4853486421677156</v>
      </c>
      <c r="DC19" s="21">
        <f ca="1"/>
        <v>-7.433592756108685</v>
      </c>
      <c r="DD19" s="21">
        <f ca="1"/>
        <v>-8.4466123459511895</v>
      </c>
      <c r="DE19" s="21">
        <f ca="1"/>
        <v>-9.5275158451450999</v>
      </c>
      <c r="DF19" s="21">
        <f ca="1"/>
        <v>-10.679483024643089</v>
      </c>
      <c r="DG19" s="21">
        <f ca="1"/>
        <v>-11.905760874072476</v>
      </c>
      <c r="DH19" s="21">
        <f ca="1"/>
        <v>-13.209658883234798</v>
      </c>
    </row>
    <row r="20" spans="1:112" x14ac:dyDescent="0.2">
      <c r="J20" s="5" t="s">
        <v>5</v>
      </c>
      <c r="K20">
        <f t="shared" ca="1" si="8"/>
        <v>7.1999999999999984</v>
      </c>
      <c r="L20" s="21">
        <f t="shared" ca="1" si="9"/>
        <v>1.8000000000000016</v>
      </c>
      <c r="M20" s="21">
        <f ca="1"/>
        <v>1.8321167638700631</v>
      </c>
      <c r="N20" s="21">
        <f ca="1"/>
        <v>1.8640093539582383</v>
      </c>
      <c r="O20" s="21">
        <f ca="1"/>
        <v>1.8956488775634051</v>
      </c>
      <c r="P20" s="21">
        <f ca="1"/>
        <v>1.9270070347561219</v>
      </c>
      <c r="Q20" s="21">
        <f ca="1"/>
        <v>1.9580562938891215</v>
      </c>
      <c r="R20" s="21">
        <f ca="1"/>
        <v>1.988770079679564</v>
      </c>
      <c r="S20" s="21">
        <f ca="1"/>
        <v>2.0191229743248296</v>
      </c>
      <c r="T20" s="21">
        <f ca="1"/>
        <v>2.0490909321108268</v>
      </c>
      <c r="U20" s="21">
        <f ca="1"/>
        <v>2.0786515079672068</v>
      </c>
      <c r="V20" s="21">
        <f ca="1"/>
        <v>2.1077841004173026</v>
      </c>
      <c r="W20" s="21">
        <f ca="1"/>
        <v>2.1364702093619687</v>
      </c>
      <c r="X20" s="21">
        <f ca="1"/>
        <v>2.1646937091255265</v>
      </c>
      <c r="Y20" s="21">
        <f ca="1"/>
        <v>2.192441137178653</v>
      </c>
      <c r="Z20" s="21">
        <f ca="1"/>
        <v>2.219701998936991</v>
      </c>
      <c r="AA20" s="21">
        <f ca="1"/>
        <v>2.2464690890154428</v>
      </c>
      <c r="AB20" s="21">
        <f ca="1"/>
        <v>2.2727388292962281</v>
      </c>
      <c r="AC20" s="21">
        <f ca="1"/>
        <v>2.2985116241437105</v>
      </c>
      <c r="AD20" s="21">
        <f ca="1"/>
        <v>2.323792233070503</v>
      </c>
      <c r="AE20" s="21">
        <f ca="1"/>
        <v>2.3485901611271802</v>
      </c>
      <c r="AF20" s="21">
        <f ca="1"/>
        <v>2.3729200672519251</v>
      </c>
      <c r="AG20" s="21">
        <f ca="1"/>
        <v>2.3968021907762682</v>
      </c>
      <c r="AH20" s="21">
        <f ca="1"/>
        <v>2.4202627962386223</v>
      </c>
      <c r="AI20" s="21">
        <f ca="1"/>
        <v>2.4433346366082089</v>
      </c>
      <c r="AJ20" s="21">
        <f ca="1"/>
        <v>2.4660574349680404</v>
      </c>
      <c r="AK20" s="21">
        <f ca="1"/>
        <v>2.4884783846465801</v>
      </c>
      <c r="AL20" s="21">
        <f ca="1"/>
        <v>2.5106526677232646</v>
      </c>
      <c r="AM20" s="21">
        <f ca="1"/>
        <v>2.532643991762987</v>
      </c>
      <c r="AN20" s="21">
        <f ca="1"/>
        <v>2.5545251445586175</v>
      </c>
      <c r="AO20" s="21">
        <f ca="1"/>
        <v>2.5763785665783905</v>
      </c>
      <c r="AP20" s="21">
        <f ca="1"/>
        <v>2.5982969407262613</v>
      </c>
      <c r="AQ20" s="21">
        <f ca="1"/>
        <v>2.6203837989277581</v>
      </c>
      <c r="AR20" s="21">
        <f ca="1"/>
        <v>2.6427541449512546</v>
      </c>
      <c r="AS20" s="21">
        <f ca="1"/>
        <v>2.6655350927645269</v>
      </c>
      <c r="AT20" s="21">
        <f ca="1"/>
        <v>2.6888665196087751</v>
      </c>
      <c r="AU20" s="21">
        <f ca="1"/>
        <v>2.7129017328465839</v>
      </c>
      <c r="AV20" s="21">
        <f ca="1"/>
        <v>2.7378081495063293</v>
      </c>
      <c r="AW20" s="21">
        <f ca="1"/>
        <v>2.763767987303015</v>
      </c>
      <c r="AX20" s="21">
        <f ca="1"/>
        <v>2.7909789657640909</v>
      </c>
      <c r="AY20" s="21">
        <f ca="1"/>
        <v>2.8196550159283333</v>
      </c>
      <c r="AZ20" s="21">
        <f ca="1"/>
        <v>2.8500269969158647</v>
      </c>
      <c r="BA20" s="21">
        <f ca="1"/>
        <v>2.8823434174877915</v>
      </c>
      <c r="BB20" s="21">
        <f ca="1"/>
        <v>2.9168711605243982</v>
      </c>
      <c r="BC20" s="21">
        <f ca="1"/>
        <v>2.9538962081510793</v>
      </c>
      <c r="BD20" s="21">
        <f ca="1"/>
        <v>2.9937243650310856</v>
      </c>
      <c r="BE20" s="21">
        <f ca="1"/>
        <v>3.0366819771234437</v>
      </c>
      <c r="BF20" s="21">
        <f ca="1"/>
        <v>3.0831166429728767</v>
      </c>
      <c r="BG20" s="21">
        <f ca="1"/>
        <v>3.1333979143561232</v>
      </c>
      <c r="BH20" s="21">
        <f ca="1"/>
        <v>3.1879179828555015</v>
      </c>
      <c r="BI20" s="21">
        <f ca="1"/>
        <v>3.2470923486658547</v>
      </c>
      <c r="BJ20" s="21">
        <f ca="1"/>
        <v>3.3113604676650583</v>
      </c>
      <c r="BK20" s="21">
        <f ca="1"/>
        <v>3.3811863724910096</v>
      </c>
      <c r="BL20" s="21">
        <f ca="1"/>
        <v>3.4570592630695209</v>
      </c>
      <c r="BM20" s="21">
        <f ca="1"/>
        <v>3.5394940617278094</v>
      </c>
      <c r="BN20" s="21">
        <f ca="1"/>
        <v>3.6290319277074454</v>
      </c>
      <c r="BO20" s="21">
        <f ca="1"/>
        <v>3.7262407255588696</v>
      </c>
      <c r="BP20" s="21">
        <f ca="1"/>
        <v>3.83171544155709</v>
      </c>
      <c r="BQ20" s="21">
        <f ca="1"/>
        <v>3.9460785419252775</v>
      </c>
      <c r="BR20" s="21">
        <f ca="1"/>
        <v>4.0699802662900044</v>
      </c>
      <c r="BS20" s="21">
        <f ca="1"/>
        <v>4.2040988494192693</v>
      </c>
      <c r="BT20" s="21">
        <f ca="1"/>
        <v>4.3491406639127339</v>
      </c>
      <c r="BU20" s="21">
        <f ca="1"/>
        <v>4.5058402761234317</v>
      </c>
      <c r="BV20" s="21">
        <f ca="1"/>
        <v>4.6749604071921738</v>
      </c>
      <c r="BW20" s="21">
        <f ca="1"/>
        <v>4.8572917906709474</v>
      </c>
      <c r="BX20" s="21">
        <f ca="1"/>
        <v>5.0536529178005356</v>
      </c>
      <c r="BY20" s="21">
        <f ca="1"/>
        <v>5.2648896610915656</v>
      </c>
      <c r="BZ20" s="21">
        <f ca="1"/>
        <v>5.4918747664382774</v>
      </c>
      <c r="CA20" s="21">
        <f ca="1"/>
        <v>5.7355072035718271</v>
      </c>
      <c r="CB20" s="21">
        <f ca="1"/>
        <v>5.9967113642363792</v>
      </c>
      <c r="CC20" s="21">
        <f ca="1"/>
        <v>6.2764360970480917</v>
      </c>
      <c r="CD20" s="21">
        <f ca="1"/>
        <v>6.5756535675762446</v>
      </c>
      <c r="CE20" s="21">
        <f ca="1"/>
        <v>6.8953579317690066</v>
      </c>
      <c r="CF20" s="21">
        <f ca="1"/>
        <v>7.2365638104357952</v>
      </c>
      <c r="CG20" s="21">
        <f ca="1"/>
        <v>7.6003045520962491</v>
      </c>
      <c r="CH20" s="21">
        <f ca="1"/>
        <v>7.9876302711148348</v>
      </c>
      <c r="CI20" s="21">
        <f ca="1"/>
        <v>8.3996056476628169</v>
      </c>
      <c r="CJ20" s="21">
        <f ca="1"/>
        <v>8.8373074756886751</v>
      </c>
      <c r="CK20" s="21">
        <f ca="1"/>
        <v>9.3018219447371102</v>
      </c>
      <c r="CL20" s="21">
        <f ca="1"/>
        <v>9.7942416411389122</v>
      </c>
      <c r="CM20" s="21">
        <f ca="1"/>
        <v>10.315662253802932</v>
      </c>
      <c r="CN20" s="21">
        <f ca="1"/>
        <v>10.86717896958079</v>
      </c>
      <c r="CO20" s="21">
        <f ca="1"/>
        <v>11.449882542949302</v>
      </c>
      <c r="CP20" s="21">
        <f ca="1"/>
        <v>12.064855024568883</v>
      </c>
      <c r="CQ20" s="21">
        <f ca="1"/>
        <v>12.71316513313351</v>
      </c>
      <c r="CR20" s="21">
        <f ca="1"/>
        <v>13.395863254833872</v>
      </c>
      <c r="CS20" s="21">
        <f ca="1"/>
        <v>14.113976054715657</v>
      </c>
      <c r="CT20" s="21">
        <f ca="1"/>
        <v>14.868500684234855</v>
      </c>
      <c r="CU20" s="21">
        <f ca="1"/>
        <v>15.660398569397794</v>
      </c>
      <c r="CV20" s="21">
        <f ca="1"/>
        <v>16.490588764031212</v>
      </c>
      <c r="CW20" s="21">
        <f ca="1"/>
        <v>17.359940852963948</v>
      </c>
      <c r="CX20" s="21">
        <f ca="1"/>
        <v>18.269267390223494</v>
      </c>
      <c r="CY20" s="21">
        <f ca="1"/>
        <v>19.219315857765114</v>
      </c>
      <c r="CZ20" s="21">
        <f ca="1"/>
        <v>20.210760130766051</v>
      </c>
      <c r="DA20" s="21">
        <f ca="1"/>
        <v>21.244191436140309</v>
      </c>
      <c r="DB20" s="21">
        <f ca="1"/>
        <v>22.320108791669366</v>
      </c>
      <c r="DC20" s="21">
        <f ca="1"/>
        <v>23.438908914008973</v>
      </c>
      <c r="DD20" s="21">
        <f ca="1"/>
        <v>24.600875584831467</v>
      </c>
      <c r="DE20" s="21">
        <f ca="1"/>
        <v>25.806168465505795</v>
      </c>
      <c r="DF20" s="21">
        <f ca="1"/>
        <v>27.054811352013253</v>
      </c>
      <c r="DG20" s="21">
        <f ca="1"/>
        <v>28.346679863256281</v>
      </c>
      <c r="DH20" s="21">
        <f ca="1"/>
        <v>29.681488557550018</v>
      </c>
    </row>
    <row r="21" spans="1:112" x14ac:dyDescent="0.2">
      <c r="J21" s="5" t="s">
        <v>5</v>
      </c>
      <c r="K21">
        <f ca="1">K20+$B$14</f>
        <v>7.9199999999999982</v>
      </c>
      <c r="L21" s="21">
        <f t="shared" ca="1" si="9"/>
        <v>1.0800000000000018</v>
      </c>
      <c r="M21" s="21">
        <f ca="1"/>
        <v>1.1165198309052637</v>
      </c>
      <c r="N21" s="21">
        <f ca="1"/>
        <v>1.153580249311946</v>
      </c>
      <c r="O21" s="21">
        <f ca="1"/>
        <v>1.1911464494084754</v>
      </c>
      <c r="P21" s="21">
        <f ca="1"/>
        <v>1.2291801065255965</v>
      </c>
      <c r="Q21" s="21">
        <f ca="1"/>
        <v>1.2676392155111766</v>
      </c>
      <c r="R21" s="21">
        <f ca="1"/>
        <v>1.3064779268256337</v>
      </c>
      <c r="S21" s="21">
        <f ca="1"/>
        <v>1.3456463806768346</v>
      </c>
      <c r="T21" s="21">
        <f ca="1"/>
        <v>1.3850905395484379</v>
      </c>
      <c r="U21" s="21">
        <f ca="1"/>
        <v>1.4247520195128152</v>
      </c>
      <c r="V21" s="21">
        <f ca="1"/>
        <v>1.4645679207589823</v>
      </c>
      <c r="W21" s="21">
        <f ca="1"/>
        <v>1.5044706578074429</v>
      </c>
      <c r="X21" s="21">
        <f ca="1"/>
        <v>1.544387789927558</v>
      </c>
      <c r="Y21" s="21">
        <f ca="1"/>
        <v>1.584241852319092</v>
      </c>
      <c r="Z21" s="21">
        <f ca="1"/>
        <v>1.6239501886679597</v>
      </c>
      <c r="AA21" s="21">
        <f ca="1"/>
        <v>1.6634247857369902</v>
      </c>
      <c r="AB21" s="21">
        <f ca="1"/>
        <v>1.7025721107058025</v>
      </c>
      <c r="AC21" s="21">
        <f ca="1"/>
        <v>1.7412929520296361</v>
      </c>
      <c r="AD21" s="21">
        <f ca="1"/>
        <v>1.7794822646453123</v>
      </c>
      <c r="AE21" s="21">
        <f ca="1"/>
        <v>1.8170290204133961</v>
      </c>
      <c r="AF21" s="21">
        <f ca="1"/>
        <v>1.853816064749138</v>
      </c>
      <c r="AG21" s="21">
        <f ca="1"/>
        <v>1.8897199804609213</v>
      </c>
      <c r="AH21" s="21">
        <f ca="1"/>
        <v>1.9246109598837269</v>
      </c>
      <c r="AI21" s="21">
        <f ca="1"/>
        <v>1.9583526864665586</v>
      </c>
      <c r="AJ21" s="21">
        <f ca="1"/>
        <v>1.9908022270468511</v>
      </c>
      <c r="AK21" s="21">
        <f ca="1"/>
        <v>2.0218099361215849</v>
      </c>
      <c r="AL21" s="21">
        <f ca="1"/>
        <v>2.0512193735041335</v>
      </c>
      <c r="AM21" s="21">
        <f ca="1"/>
        <v>2.078867236837715</v>
      </c>
      <c r="AN21" s="21">
        <f ca="1"/>
        <v>2.1045833105206708</v>
      </c>
      <c r="AO21" s="21">
        <f ca="1"/>
        <v>2.1281904326855896</v>
      </c>
      <c r="AP21" s="21">
        <f ca="1"/>
        <v>2.1495044819633939</v>
      </c>
      <c r="AQ21" s="21">
        <f ca="1"/>
        <v>2.1683343858548674</v>
      </c>
      <c r="AR21" s="21">
        <f ca="1"/>
        <v>2.184482152625558</v>
      </c>
      <c r="AS21" s="21">
        <f ca="1"/>
        <v>2.1977429287354062</v>
      </c>
      <c r="AT21" s="21">
        <f ca="1"/>
        <v>2.2079050839116769</v>
      </c>
      <c r="AU21" s="21">
        <f ca="1"/>
        <v>2.2147503260725316</v>
      </c>
      <c r="AV21" s="21">
        <f ca="1"/>
        <v>2.2180538484088119</v>
      </c>
      <c r="AW21" s="21">
        <f ca="1"/>
        <v>2.2175845110328605</v>
      </c>
      <c r="AX21" s="21">
        <f ca="1"/>
        <v>2.2131050597053883</v>
      </c>
      <c r="AY21" s="21">
        <f ca="1"/>
        <v>2.2043723842540626</v>
      </c>
      <c r="AZ21" s="21">
        <f ca="1"/>
        <v>2.1911378194003901</v>
      </c>
      <c r="BA21" s="21">
        <f ca="1"/>
        <v>2.1731474908141224</v>
      </c>
      <c r="BB21" s="21">
        <f ca="1"/>
        <v>2.1501427093165293</v>
      </c>
      <c r="BC21" s="21">
        <f ca="1"/>
        <v>2.1218604162548456</v>
      </c>
      <c r="BD21" s="21">
        <f ca="1"/>
        <v>2.0880336831696709</v>
      </c>
      <c r="BE21" s="21">
        <f ca="1"/>
        <v>2.0483922689743617</v>
      </c>
      <c r="BF21" s="21">
        <f ca="1"/>
        <v>2.0026632379600726</v>
      </c>
      <c r="BG21" s="21">
        <f ca="1"/>
        <v>1.9505716420312897</v>
      </c>
      <c r="BH21" s="21">
        <f ca="1"/>
        <v>1.8918412706638368</v>
      </c>
      <c r="BI21" s="21">
        <f ca="1"/>
        <v>1.826195472159645</v>
      </c>
      <c r="BJ21" s="21">
        <f ca="1"/>
        <v>1.7533580498492167</v>
      </c>
      <c r="BK21" s="21">
        <f ca="1"/>
        <v>1.6730542369628414</v>
      </c>
      <c r="BL21" s="21">
        <f ca="1"/>
        <v>1.5850117539542659</v>
      </c>
      <c r="BM21" s="21">
        <f ca="1"/>
        <v>1.4889619521146955</v>
      </c>
      <c r="BN21" s="21">
        <f ca="1"/>
        <v>1.3846410473595907</v>
      </c>
      <c r="BO21" s="21">
        <f ca="1"/>
        <v>1.2717914481046164</v>
      </c>
      <c r="BP21" s="21">
        <f ca="1"/>
        <v>1.1501631811690338</v>
      </c>
      <c r="BQ21" s="21">
        <f ca="1"/>
        <v>1.0195154196535048</v>
      </c>
      <c r="BR21" s="21">
        <f ca="1"/>
        <v>0.87961811673330914</v>
      </c>
      <c r="BS21" s="21">
        <f ca="1"/>
        <v>0.73025374928590525</v>
      </c>
      <c r="BT21" s="21">
        <f ca="1"/>
        <v>0.57121917523199184</v>
      </c>
      <c r="BU21" s="21">
        <f ca="1"/>
        <v>0.40232760841015691</v>
      </c>
      <c r="BV21" s="21">
        <f ca="1"/>
        <v>0.22341071472504953</v>
      </c>
      <c r="BW21" s="21">
        <f ca="1"/>
        <v>3.4320833205969355E-2</v>
      </c>
      <c r="BX21" s="21">
        <f ca="1"/>
        <v>-0.16506667451509141</v>
      </c>
      <c r="BY21" s="21">
        <f ca="1"/>
        <v>-0.37485094295162769</v>
      </c>
      <c r="BZ21" s="21">
        <f ca="1"/>
        <v>-0.59510298656637173</v>
      </c>
      <c r="CA21" s="21">
        <f ca="1"/>
        <v>-0.82586294567481944</v>
      </c>
      <c r="CB21" s="21">
        <f ca="1"/>
        <v>-1.0671371917411125</v>
      </c>
      <c r="CC21" s="21">
        <f ca="1"/>
        <v>-1.3188952896431414</v>
      </c>
      <c r="CD21" s="21">
        <f ca="1"/>
        <v>-1.5810668148064821</v>
      </c>
      <c r="CE21" s="21">
        <f ca="1"/>
        <v>-1.8535380234705885</v>
      </c>
      <c r="CF21" s="21">
        <f ca="1"/>
        <v>-2.136148374758243</v>
      </c>
      <c r="CG21" s="21">
        <f ca="1"/>
        <v>-2.428686903673472</v>
      </c>
      <c r="CH21" s="21">
        <f ca="1"/>
        <v>-2.7308884446568089</v>
      </c>
      <c r="CI21" s="21">
        <f ca="1"/>
        <v>-3.0424297058830043</v>
      </c>
      <c r="CJ21" s="21">
        <f ca="1"/>
        <v>-3.362925195098049</v>
      </c>
      <c r="CK21" s="21">
        <f ca="1"/>
        <v>-3.6919229984629376</v>
      </c>
      <c r="CL21" s="21">
        <f ca="1"/>
        <v>-4.0289004146041227</v>
      </c>
      <c r="CM21" s="21">
        <f ca="1"/>
        <v>-4.3732594468684622</v>
      </c>
      <c r="CN21" s="21">
        <f ca="1"/>
        <v>-4.72432215764701</v>
      </c>
      <c r="CO21" s="21">
        <f ca="1"/>
        <v>-5.0813258895706328</v>
      </c>
      <c r="CP21" s="21">
        <f ca="1"/>
        <v>-5.4434183593946317</v>
      </c>
      <c r="CQ21" s="21">
        <f ca="1"/>
        <v>-5.8096526314828809</v>
      </c>
      <c r="CR21" s="21">
        <f ca="1"/>
        <v>-6.1789819789778084</v>
      </c>
      <c r="CS21" s="21">
        <f ca="1"/>
        <v>-6.5502546420045391</v>
      </c>
      <c r="CT21" s="21">
        <f ca="1"/>
        <v>-6.9222084936090598</v>
      </c>
      <c r="CU21" s="21">
        <f ca="1"/>
        <v>-7.2934656255748482</v>
      </c>
      <c r="CV21" s="21">
        <f ca="1"/>
        <v>-7.6625268678034866</v>
      </c>
      <c r="CW21" s="21">
        <f ca="1"/>
        <v>-8.0277662565855703</v>
      </c>
      <c r="CX21" s="21">
        <f ca="1"/>
        <v>-8.3874254688320971</v>
      </c>
      <c r="CY21" s="21">
        <f ca="1"/>
        <v>-8.7396082411863993</v>
      </c>
      <c r="CZ21" s="21">
        <f ca="1"/>
        <v>-9.082274794895687</v>
      </c>
      <c r="DA21" s="21">
        <f ca="1"/>
        <v>-9.41323628939187</v>
      </c>
      <c r="DB21" s="21">
        <f ca="1"/>
        <v>-9.7301493297164043</v>
      </c>
      <c r="DC21" s="21">
        <f ca="1"/>
        <v>-10.03051055522525</v>
      </c>
      <c r="DD21" s="21">
        <f ca="1"/>
        <v>-10.311651339430004</v>
      </c>
      <c r="DE21" s="21">
        <f ca="1"/>
        <v>-10.570732633371049</v>
      </c>
      <c r="DF21" s="21">
        <f ca="1"/>
        <v>-10.804739987579607</v>
      </c>
      <c r="DG21" s="21">
        <f ca="1"/>
        <v>-11.01047879046858</v>
      </c>
      <c r="DH21" s="21">
        <f ca="1"/>
        <v>-11.184569763896821</v>
      </c>
    </row>
    <row r="22" spans="1:112" x14ac:dyDescent="0.2">
      <c r="J22" s="5" t="s">
        <v>5</v>
      </c>
      <c r="K22" s="19">
        <f t="shared" ca="1" si="8"/>
        <v>8.6399999999999988</v>
      </c>
      <c r="L22" s="21">
        <f t="shared" ca="1" si="9"/>
        <v>0.36000000000000121</v>
      </c>
      <c r="M22" s="21">
        <f ca="1"/>
        <v>0.38292674891707129</v>
      </c>
      <c r="N22" s="21">
        <f ca="1"/>
        <v>0.40700425228481923</v>
      </c>
      <c r="O22" s="21">
        <f ca="1"/>
        <v>0.43227467994622326</v>
      </c>
      <c r="P22" s="21">
        <f ca="1"/>
        <v>0.45878083989329566</v>
      </c>
      <c r="Q22" s="21">
        <f ca="1"/>
        <v>0.48656611989581694</v>
      </c>
      <c r="R22" s="21">
        <f ca="1"/>
        <v>0.51567442235675132</v>
      </c>
      <c r="S22" s="21">
        <f ca="1"/>
        <v>0.5461500919811183</v>
      </c>
      <c r="T22" s="21">
        <f ca="1"/>
        <v>0.5780378358300301</v>
      </c>
      <c r="U22" s="21">
        <f ca="1"/>
        <v>0.61138263531658721</v>
      </c>
      <c r="V22" s="21">
        <f ca="1"/>
        <v>0.64622964968540375</v>
      </c>
      <c r="W22" s="21">
        <f ca="1"/>
        <v>0.68262411050279659</v>
      </c>
      <c r="X22" s="21">
        <f ca="1"/>
        <v>0.72061120667016798</v>
      </c>
      <c r="Y22" s="21">
        <f ca="1"/>
        <v>0.76023595945894251</v>
      </c>
      <c r="Z22" s="21">
        <f ca="1"/>
        <v>0.801543087051656</v>
      </c>
      <c r="AA22" s="21">
        <f ca="1"/>
        <v>0.84457685806054361</v>
      </c>
      <c r="AB22" s="21">
        <f ca="1"/>
        <v>0.88938093348232561</v>
      </c>
      <c r="AC22" s="21">
        <f ca="1"/>
        <v>0.93599819653597538</v>
      </c>
      <c r="AD22" s="21">
        <f ca="1"/>
        <v>0.98447056981916692</v>
      </c>
      <c r="AE22" s="21">
        <f ca="1"/>
        <v>1.0348388192089937</v>
      </c>
      <c r="AF22" s="21">
        <f ca="1"/>
        <v>1.0871423439235519</v>
      </c>
      <c r="AG22" s="21">
        <f ca="1"/>
        <v>1.1414189521532423</v>
      </c>
      <c r="AH22" s="21">
        <f ca="1"/>
        <v>1.1977046216643257</v>
      </c>
      <c r="AI22" s="21">
        <f ca="1"/>
        <v>1.2560332447725431</v>
      </c>
      <c r="AJ22" s="21">
        <f ca="1"/>
        <v>1.3164363570816644</v>
      </c>
      <c r="AK22" s="21">
        <f ca="1"/>
        <v>1.3789428493808462</v>
      </c>
      <c r="AL22" s="21">
        <f ca="1"/>
        <v>1.4435786620958924</v>
      </c>
      <c r="AM22" s="21">
        <f ca="1"/>
        <v>1.5103664616931134</v>
      </c>
      <c r="AN22" s="21">
        <f ca="1"/>
        <v>1.5793252984407222</v>
      </c>
      <c r="AO22" s="21">
        <f ca="1"/>
        <v>1.650470244941858</v>
      </c>
      <c r="AP22" s="21">
        <f ca="1"/>
        <v>1.723812014865604</v>
      </c>
      <c r="AQ22" s="21">
        <f ca="1"/>
        <v>1.7993565613181102</v>
      </c>
      <c r="AR22" s="21">
        <f ca="1"/>
        <v>1.8771046543153862</v>
      </c>
      <c r="AS22" s="21">
        <f ca="1"/>
        <v>1.9570514368428487</v>
      </c>
      <c r="AT22" s="21">
        <f ca="1"/>
        <v>2.0391859590145849</v>
      </c>
      <c r="AU22" s="21">
        <f ca="1"/>
        <v>2.1234906898779249</v>
      </c>
      <c r="AV22" s="21">
        <f ca="1"/>
        <v>2.2099410064465923</v>
      </c>
      <c r="AW22" s="21">
        <f ca="1"/>
        <v>2.2985046595889047</v>
      </c>
      <c r="AX22" s="21">
        <f ca="1"/>
        <v>2.3891412164465251</v>
      </c>
      <c r="AY22" s="21">
        <f ca="1"/>
        <v>2.4818014791146101</v>
      </c>
      <c r="AZ22" s="21">
        <f ca="1"/>
        <v>2.5764268793762954</v>
      </c>
      <c r="BA22" s="21">
        <f ca="1"/>
        <v>2.6729488493536855</v>
      </c>
      <c r="BB22" s="21">
        <f ca="1"/>
        <v>2.7712881680144825</v>
      </c>
      <c r="BC22" s="21">
        <f ca="1"/>
        <v>2.8713542835584649</v>
      </c>
      <c r="BD22" s="21">
        <f ca="1"/>
        <v>2.9730446118017753</v>
      </c>
      <c r="BE22" s="21">
        <f ca="1"/>
        <v>3.0762438107799981</v>
      </c>
      <c r="BF22" s="21">
        <f ca="1"/>
        <v>3.1808230319036861</v>
      </c>
      <c r="BG22" s="21">
        <f ca="1"/>
        <v>3.286639148123105</v>
      </c>
      <c r="BH22" s="21">
        <f ca="1"/>
        <v>3.3935339596929066</v>
      </c>
      <c r="BI22" s="21">
        <f ca="1"/>
        <v>3.5013333782729599</v>
      </c>
      <c r="BJ22" s="21">
        <f ca="1"/>
        <v>3.609846590259171</v>
      </c>
      <c r="BK22" s="21">
        <f ca="1"/>
        <v>3.7188652004085379</v>
      </c>
      <c r="BL22" s="21">
        <f ca="1"/>
        <v>3.8281623570064869</v>
      </c>
      <c r="BM22" s="21">
        <f ca="1"/>
        <v>3.9374918600224071</v>
      </c>
      <c r="BN22" s="21">
        <f ca="1"/>
        <v>4.0465872539119285</v>
      </c>
      <c r="BO22" s="21">
        <f ca="1"/>
        <v>4.1551609069525037</v>
      </c>
      <c r="BP22" s="21">
        <f ca="1"/>
        <v>4.2629030792430029</v>
      </c>
      <c r="BQ22" s="21">
        <f ca="1"/>
        <v>4.3694809817589011</v>
      </c>
      <c r="BR22" s="21">
        <f ca="1"/>
        <v>4.4745378291330482</v>
      </c>
      <c r="BS22" s="21">
        <f ca="1"/>
        <v>4.5776918891284808</v>
      </c>
      <c r="BT22" s="21">
        <f ca="1"/>
        <v>4.6785355320851236</v>
      </c>
      <c r="BU22" s="21">
        <f ca="1"/>
        <v>4.7766342839570255</v>
      </c>
      <c r="BV22" s="21">
        <f ca="1"/>
        <v>4.8715258869117335</v>
      </c>
      <c r="BW22" s="21">
        <f ca="1"/>
        <v>4.9627193718391895</v>
      </c>
      <c r="BX22" s="21">
        <f ca="1"/>
        <v>5.0496941475145807</v>
      </c>
      <c r="BY22" s="21">
        <f ca="1"/>
        <v>5.1318991115787176</v>
      </c>
      <c r="BZ22" s="21">
        <f ca="1"/>
        <v>5.2087517889409929</v>
      </c>
      <c r="CA22" s="21">
        <f ca="1"/>
        <v>5.2796375036745902</v>
      </c>
      <c r="CB22" s="21">
        <f ca="1"/>
        <v>5.3439085909615276</v>
      </c>
      <c r="CC22" s="21">
        <f ca="1"/>
        <v>5.4008836561569629</v>
      </c>
      <c r="CD22" s="21">
        <f ca="1"/>
        <v>5.4498468885780653</v>
      </c>
      <c r="CE22" s="21">
        <f ca="1"/>
        <v>5.4900474381830859</v>
      </c>
      <c r="CF22" s="21">
        <f ca="1"/>
        <v>5.5206988638910737</v>
      </c>
      <c r="CG22" s="21">
        <f ca="1"/>
        <v>5.5409786629020559</v>
      </c>
      <c r="CH22" s="21">
        <f ca="1"/>
        <v>5.5500278910114256</v>
      </c>
      <c r="CI22" s="21">
        <f ca="1"/>
        <v>5.5469508845705384</v>
      </c>
      <c r="CJ22" s="21">
        <f ca="1"/>
        <v>5.5308150954277435</v>
      </c>
      <c r="CK22" s="21">
        <f ca="1"/>
        <v>5.5006510508899469</v>
      </c>
      <c r="CL22" s="21">
        <f ca="1"/>
        <v>5.4554524514734561</v>
      </c>
      <c r="CM22" s="21">
        <f ca="1"/>
        <v>5.3941764199637268</v>
      </c>
      <c r="CN22" s="21">
        <f ca="1"/>
        <v>5.3157439160755153</v>
      </c>
      <c r="CO22" s="21">
        <f ca="1"/>
        <v>5.2190403317966476</v>
      </c>
      <c r="CP22" s="21">
        <f ca="1"/>
        <v>5.1029162833087307</v>
      </c>
      <c r="CQ22" s="21">
        <f ca="1"/>
        <v>4.9661886162048337</v>
      </c>
      <c r="CR22" s="21">
        <f ca="1"/>
        <v>4.8076416415655112</v>
      </c>
      <c r="CS22" s="21">
        <f ca="1"/>
        <v>4.6260286213081301</v>
      </c>
      <c r="CT22" s="21">
        <f ca="1"/>
        <v>4.4200735220877538</v>
      </c>
      <c r="CU22" s="21">
        <f ca="1"/>
        <v>4.1884730578977427</v>
      </c>
      <c r="CV22" s="21">
        <f ca="1"/>
        <v>3.9298990423913631</v>
      </c>
      <c r="CW22" s="21">
        <f ca="1"/>
        <v>3.6430010728184299</v>
      </c>
      <c r="CX22" s="21">
        <f ca="1"/>
        <v>3.3264095683388306</v>
      </c>
      <c r="CY22" s="21">
        <f ca="1"/>
        <v>2.9787391863333479</v>
      </c>
      <c r="CZ22" s="21">
        <f ca="1"/>
        <v>2.598592641176015</v>
      </c>
      <c r="DA22" s="21">
        <f ca="1"/>
        <v>2.1845649507558185</v>
      </c>
      <c r="DB22" s="21">
        <f ca="1"/>
        <v>1.7352481368325183</v>
      </c>
      <c r="DC22" s="21">
        <f ca="1"/>
        <v>1.2492364060748304</v>
      </c>
      <c r="DD22" s="21">
        <f ca="1"/>
        <v>0.72513183935175529</v>
      </c>
      <c r="DE22" s="21">
        <f ca="1"/>
        <v>0.1615506175212042</v>
      </c>
      <c r="DF22" s="21">
        <f ca="1"/>
        <v>-0.44287018742453865</v>
      </c>
      <c r="DG22" s="21">
        <f ca="1"/>
        <v>-1.0894652264492302</v>
      </c>
      <c r="DH22" s="21">
        <f ca="1"/>
        <v>-1.7795328629219305</v>
      </c>
    </row>
    <row r="23" spans="1:112" x14ac:dyDescent="0.2">
      <c r="J23" s="5" t="s">
        <v>5</v>
      </c>
      <c r="K23">
        <f t="shared" ca="1" si="8"/>
        <v>9.36</v>
      </c>
      <c r="L23" s="21">
        <f t="shared" ca="1" si="9"/>
        <v>0</v>
      </c>
      <c r="M23" s="21">
        <f ca="1"/>
        <v>1.9830297778364765E-3</v>
      </c>
      <c r="N23" s="21">
        <f ca="1"/>
        <v>4.2052795590409569E-3</v>
      </c>
      <c r="O23" s="21">
        <f ca="1"/>
        <v>6.686077487267527E-3</v>
      </c>
      <c r="P23" s="21">
        <f ca="1"/>
        <v>9.4459667693322369E-3</v>
      </c>
      <c r="Q23" s="21">
        <f ca="1"/>
        <v>1.2506764717868407E-2</v>
      </c>
      <c r="R23" s="21">
        <f ca="1"/>
        <v>1.5891623610236025E-2</v>
      </c>
      <c r="S23" s="21">
        <f ca="1"/>
        <v>1.9625093339728953E-2</v>
      </c>
      <c r="T23" s="21">
        <f ca="1"/>
        <v>2.3733185826050624E-2</v>
      </c>
      <c r="U23" s="21">
        <f ca="1"/>
        <v>2.8243441142109377E-2</v>
      </c>
      <c r="V23" s="21">
        <f ca="1"/>
        <v>3.3184995303365314E-2</v>
      </c>
      <c r="W23" s="21">
        <f ca="1"/>
        <v>3.8588649654186701E-2</v>
      </c>
      <c r="X23" s="21">
        <f ca="1"/>
        <v>4.448694177288838E-2</v>
      </c>
      <c r="Y23" s="21">
        <f ca="1"/>
        <v>5.0914217803267624E-2</v>
      </c>
      <c r="Z23" s="21">
        <f ca="1"/>
        <v>5.7906706105463814E-2</v>
      </c>
      <c r="AA23" s="21">
        <f ca="1"/>
        <v>6.5502592102782684E-2</v>
      </c>
      <c r="AB23" s="21">
        <f ca="1"/>
        <v>7.3742094183678983E-2</v>
      </c>
      <c r="AC23" s="21">
        <f ca="1"/>
        <v>8.2667540499314976E-2</v>
      </c>
      <c r="AD23" s="21">
        <f ca="1"/>
        <v>9.2323446476938062E-2</v>
      </c>
      <c r="AE23" s="21">
        <f ca="1"/>
        <v>0.10275659284767553</v>
      </c>
      <c r="AF23" s="21">
        <f ca="1"/>
        <v>0.11401610396415783</v>
      </c>
      <c r="AG23" s="21">
        <f ca="1"/>
        <v>0.12615352615857672</v>
      </c>
      <c r="AH23" s="21">
        <f ca="1"/>
        <v>0.13922290586528757</v>
      </c>
      <c r="AI23" s="21">
        <f ca="1"/>
        <v>0.15328086720379688</v>
      </c>
      <c r="AJ23" s="21">
        <f ca="1"/>
        <v>0.16838668868785983</v>
      </c>
      <c r="AK23" s="21">
        <f ca="1"/>
        <v>0.18460237869436941</v>
      </c>
      <c r="AL23" s="21">
        <f ca="1"/>
        <v>0.20199274929166869</v>
      </c>
      <c r="AM23" s="21">
        <f ca="1"/>
        <v>0.22062548799078116</v>
      </c>
      <c r="AN23" s="21">
        <f ca="1"/>
        <v>0.24057122694475302</v>
      </c>
      <c r="AO23" s="21">
        <f ca="1"/>
        <v>0.26190360908075438</v>
      </c>
      <c r="AP23" s="21">
        <f ca="1"/>
        <v>0.28469935060671925</v>
      </c>
      <c r="AQ23" s="21">
        <f ca="1"/>
        <v>0.30903829928903659</v>
      </c>
      <c r="AR23" s="21">
        <f ca="1"/>
        <v>0.33500348785006617</v>
      </c>
      <c r="AS23" s="21">
        <f ca="1"/>
        <v>0.36268118178396869</v>
      </c>
      <c r="AT23" s="21">
        <f ca="1"/>
        <v>0.39216092083644488</v>
      </c>
      <c r="AU23" s="21">
        <f ca="1"/>
        <v>0.42353555333840104</v>
      </c>
      <c r="AV23" s="21">
        <f ca="1"/>
        <v>0.45690126252525171</v>
      </c>
      <c r="AW23" s="21">
        <f ca="1"/>
        <v>0.49235758391246659</v>
      </c>
      <c r="AX23" s="21">
        <f ca="1"/>
        <v>0.53000741273402685</v>
      </c>
      <c r="AY23" s="21">
        <f ca="1"/>
        <v>0.56995700038364239</v>
      </c>
      <c r="AZ23" s="21">
        <f ca="1"/>
        <v>0.61231593872884382</v>
      </c>
      <c r="BA23" s="21">
        <f ca="1"/>
        <v>0.65719713109541156</v>
      </c>
      <c r="BB23" s="21">
        <f ca="1"/>
        <v>0.70471674864399325</v>
      </c>
      <c r="BC23" s="21">
        <f ca="1"/>
        <v>0.75499417078222331</v>
      </c>
      <c r="BD23" s="21">
        <f ca="1"/>
        <v>0.80815190817418592</v>
      </c>
      <c r="BE23" s="21">
        <f ca="1"/>
        <v>0.86431550682470282</v>
      </c>
      <c r="BF23" s="21">
        <f ca="1"/>
        <v>0.92361343162872311</v>
      </c>
      <c r="BG23" s="21">
        <f ca="1"/>
        <v>0.98617692768610699</v>
      </c>
      <c r="BH23" s="21">
        <f ca="1"/>
        <v>1.0521398575894261</v>
      </c>
      <c r="BI23" s="21">
        <f ca="1"/>
        <v>1.121638512797154</v>
      </c>
      <c r="BJ23" s="21">
        <f ca="1"/>
        <v>1.194811397106937</v>
      </c>
      <c r="BK23" s="21">
        <f ca="1"/>
        <v>1.2717989801436684</v>
      </c>
      <c r="BL23" s="21">
        <f ca="1"/>
        <v>1.3527434186750604</v>
      </c>
      <c r="BM23" s="21">
        <f ca="1"/>
        <v>1.4377882434635039</v>
      </c>
      <c r="BN23" s="21">
        <f ca="1"/>
        <v>1.5270780092575422</v>
      </c>
      <c r="BO23" s="21">
        <f ca="1"/>
        <v>1.6207579054195129</v>
      </c>
      <c r="BP23" s="21">
        <f ca="1"/>
        <v>1.7189733245782184</v>
      </c>
      <c r="BQ23" s="21">
        <f ca="1"/>
        <v>1.8218693865872355</v>
      </c>
      <c r="BR23" s="21">
        <f ca="1"/>
        <v>1.9295904149611129</v>
      </c>
      <c r="BS23" s="21">
        <f ca="1"/>
        <v>2.0422793628537352</v>
      </c>
      <c r="BT23" s="21">
        <f ca="1"/>
        <v>2.1600771855360787</v>
      </c>
      <c r="BU23" s="21">
        <f ca="1"/>
        <v>2.2831221562250859</v>
      </c>
      <c r="BV23" s="21">
        <f ca="1"/>
        <v>2.4115491220120928</v>
      </c>
      <c r="BW23" s="21">
        <f ca="1"/>
        <v>2.5454886965389014</v>
      </c>
      <c r="BX23" s="21">
        <f ca="1"/>
        <v>2.6850663859730544</v>
      </c>
      <c r="BY23" s="21">
        <f ca="1"/>
        <v>2.8304016447419462</v>
      </c>
      <c r="BZ23" s="21">
        <f ca="1"/>
        <v>2.9816068573992256</v>
      </c>
      <c r="CA23" s="21">
        <f ca="1"/>
        <v>3.1387862429173734</v>
      </c>
      <c r="CB23" s="21">
        <f ca="1"/>
        <v>3.3020346776287832</v>
      </c>
      <c r="CC23" s="21">
        <f ca="1"/>
        <v>3.4714364329751644</v>
      </c>
      <c r="CD23" s="21">
        <f ca="1"/>
        <v>3.6470638241731734</v>
      </c>
      <c r="CE23" s="21">
        <f ca="1"/>
        <v>3.8289757658642323</v>
      </c>
      <c r="CF23" s="21">
        <f ca="1"/>
        <v>4.017216230790198</v>
      </c>
      <c r="CG23" s="21">
        <f ca="1"/>
        <v>4.2118126075255571</v>
      </c>
      <c r="CH23" s="21">
        <f ca="1"/>
        <v>4.412773953303013</v>
      </c>
      <c r="CI23" s="21">
        <f ca="1"/>
        <v>4.6200891379947802</v>
      </c>
      <c r="CJ23" s="21">
        <f ca="1"/>
        <v>4.8337248753585769</v>
      </c>
      <c r="CK23" s="21">
        <f ca="1"/>
        <v>5.0536236377276635</v>
      </c>
      <c r="CL23" s="21">
        <f ca="1"/>
        <v>5.2797014504206405</v>
      </c>
      <c r="CM23" s="21">
        <f ca="1"/>
        <v>5.5118455622717653</v>
      </c>
      <c r="CN23" s="21">
        <f ca="1"/>
        <v>5.7499119888389787</v>
      </c>
      <c r="CO23" s="21">
        <f ca="1"/>
        <v>5.9937229250376811</v>
      </c>
      <c r="CP23" s="21">
        <f ca="1"/>
        <v>6.2430640241766024</v>
      </c>
      <c r="CQ23" s="21">
        <f ca="1"/>
        <v>6.4976815406412216</v>
      </c>
      <c r="CR23" s="21">
        <f ca="1"/>
        <v>6.7572793337836616</v>
      </c>
      <c r="CS23" s="21">
        <f ca="1"/>
        <v>7.0215157309393783</v>
      </c>
      <c r="CT23" s="21">
        <f ca="1"/>
        <v>7.2900002479043255</v>
      </c>
      <c r="CU23" s="21">
        <f ca="1"/>
        <v>7.5622901656756243</v>
      </c>
      <c r="CV23" s="21">
        <f ca="1"/>
        <v>7.8378869627883789</v>
      </c>
      <c r="CW23" s="21">
        <f ca="1"/>
        <v>8.116232603175801</v>
      </c>
      <c r="CX23" s="21">
        <f ca="1"/>
        <v>8.3967056801437696</v>
      </c>
      <c r="CY23" s="21">
        <f ca="1"/>
        <v>8.6786174177894999</v>
      </c>
      <c r="CZ23" s="21">
        <f ca="1"/>
        <v>8.9612075320120912</v>
      </c>
      <c r="DA23" s="21">
        <f ca="1"/>
        <v>9.243639954165813</v>
      </c>
      <c r="DB23" s="21">
        <f ca="1"/>
        <v>9.5249984214006016</v>
      </c>
      <c r="DC23" s="21">
        <f ca="1"/>
        <v>9.804281938824138</v>
      </c>
      <c r="DD23" s="21">
        <f ca="1"/>
        <v>10.080400119811911</v>
      </c>
      <c r="DE23" s="21">
        <f ca="1"/>
        <v>10.352168412092128</v>
      </c>
      <c r="DF23" s="21">
        <f ca="1"/>
        <v>10.618303218647245</v>
      </c>
      <c r="DG23" s="21">
        <f ca="1"/>
        <v>10.877416924009957</v>
      </c>
      <c r="DH23" s="21">
        <f ca="1"/>
        <v>11.128012838195051</v>
      </c>
    </row>
    <row r="24" spans="1:112" x14ac:dyDescent="0.2">
      <c r="J24" s="5" t="s">
        <v>5</v>
      </c>
      <c r="K24">
        <f t="shared" ca="1" si="8"/>
        <v>10.08</v>
      </c>
      <c r="L24" s="21">
        <f t="shared" ca="1" si="9"/>
        <v>0</v>
      </c>
      <c r="M24" s="21">
        <f ca="1"/>
        <v>9.2416145154949323E-6</v>
      </c>
      <c r="N24" s="21">
        <f ca="1"/>
        <v>2.9436578762720032E-5</v>
      </c>
      <c r="O24" s="21">
        <f ca="1"/>
        <v>6.2494261309059895E-5</v>
      </c>
      <c r="P24" s="21">
        <f ca="1"/>
        <v>1.1053932248291256E-4</v>
      </c>
      <c r="Q24" s="21">
        <f ca="1"/>
        <v>1.7593067050793534E-4</v>
      </c>
      <c r="R24" s="21">
        <f ca="1"/>
        <v>2.6128179381965918E-4</v>
      </c>
      <c r="S24" s="21">
        <f ca="1"/>
        <v>3.69482551632147E-4</v>
      </c>
      <c r="T24" s="21">
        <f ca="1"/>
        <v>5.0372250851034078E-4</v>
      </c>
      <c r="U24" s="21">
        <f ca="1"/>
        <v>6.6751590246298545E-4</v>
      </c>
      <c r="V24" s="21">
        <f ca="1"/>
        <v>8.6472833989333097E-4</v>
      </c>
      <c r="W24" s="21">
        <f ca="1"/>
        <v>1.0996053146207138E-3</v>
      </c>
      <c r="X24" s="21">
        <f ca="1"/>
        <v>1.3768026521046785E-3</v>
      </c>
      <c r="Y24" s="21">
        <f ca="1"/>
        <v>1.7014189839520976E-3</v>
      </c>
      <c r="Z24" s="21">
        <f ca="1"/>
        <v>2.0790303617526451E-3</v>
      </c>
      <c r="AA24" s="21">
        <f ca="1"/>
        <v>2.5157271232530715E-3</v>
      </c>
      <c r="AB24" s="21">
        <f ca="1"/>
        <v>3.0181531278281361E-3</v>
      </c>
      <c r="AC24" s="21">
        <f ca="1"/>
        <v>3.5935474821157621E-3</v>
      </c>
      <c r="AD24" s="21">
        <f ca="1"/>
        <v>4.2497888805337666E-3</v>
      </c>
      <c r="AE24" s="21">
        <f ca="1"/>
        <v>4.9954426891605785E-3</v>
      </c>
      <c r="AF24" s="21">
        <f ca="1"/>
        <v>5.8398109051154209E-3</v>
      </c>
      <c r="AG24" s="21">
        <f ca="1"/>
        <v>6.7929851270841614E-3</v>
      </c>
      <c r="AH24" s="21">
        <f ca="1"/>
        <v>7.865902675972293E-3</v>
      </c>
      <c r="AI24" s="21">
        <f ca="1"/>
        <v>9.0704060077896904E-3</v>
      </c>
      <c r="AJ24" s="21">
        <f ca="1"/>
        <v>1.0419305563742881E-2</v>
      </c>
      <c r="AK24" s="21">
        <f ca="1"/>
        <v>1.1926446205085874E-2</v>
      </c>
      <c r="AL24" s="21">
        <f ca="1"/>
        <v>1.360677738251229E-2</v>
      </c>
      <c r="AM24" s="21">
        <f ca="1"/>
        <v>1.5476427191707713E-2</v>
      </c>
      <c r="AN24" s="21">
        <f ca="1"/>
        <v>1.7552780468065233E-2</v>
      </c>
      <c r="AO24" s="21">
        <f ca="1"/>
        <v>1.9854561074437799E-2</v>
      </c>
      <c r="AP24" s="21">
        <f ca="1"/>
        <v>2.2401918536091869E-2</v>
      </c>
      <c r="AQ24" s="21">
        <f ca="1"/>
        <v>2.521651917666571E-2</v>
      </c>
      <c r="AR24" s="21">
        <f ca="1"/>
        <v>2.8321641907845616E-2</v>
      </c>
      <c r="AS24" s="21">
        <f ca="1"/>
        <v>3.174227882356969E-2</v>
      </c>
      <c r="AT24" s="21">
        <f ca="1"/>
        <v>3.5505240746762409E-2</v>
      </c>
      <c r="AU24" s="21">
        <f ca="1"/>
        <v>3.9639267872796251E-2</v>
      </c>
      <c r="AV24" s="21">
        <f ca="1"/>
        <v>4.4175145648965894E-2</v>
      </c>
      <c r="AW24" s="21">
        <f ca="1"/>
        <v>4.9145826023133575E-2</v>
      </c>
      <c r="AX24" s="21">
        <f ca="1"/>
        <v>5.4586554187242085E-2</v>
      </c>
      <c r="AY24" s="21">
        <f ca="1"/>
        <v>6.0535000932466693E-2</v>
      </c>
      <c r="AZ24" s="21">
        <f ca="1"/>
        <v>6.703140072225211E-2</v>
      </c>
      <c r="BA24" s="21">
        <f ca="1"/>
        <v>7.41186955772105E-2</v>
      </c>
      <c r="BB24" s="21">
        <f ca="1"/>
        <v>8.1842684851685402E-2</v>
      </c>
      <c r="BC24" s="21">
        <f ca="1"/>
        <v>9.0252180965550349E-2</v>
      </c>
      <c r="BD24" s="21">
        <f ca="1"/>
        <v>9.9399171136332995E-2</v>
      </c>
      <c r="BE24" s="21">
        <f ca="1"/>
        <v>0.1093389851358514</v>
      </c>
      <c r="BF24" s="21">
        <f ca="1"/>
        <v>0.12013046907201941</v>
      </c>
      <c r="BG24" s="21">
        <f ca="1"/>
        <v>0.13183616517011568</v>
      </c>
      <c r="BH24" s="21">
        <f ca="1"/>
        <v>0.14452249749839374</v>
      </c>
      <c r="BI24" s="21">
        <f ca="1"/>
        <v>0.15825996355020663</v>
      </c>
      <c r="BJ24" s="21">
        <f ca="1"/>
        <v>0.17312333155858206</v>
      </c>
      <c r="BK24" s="21">
        <f ca="1"/>
        <v>0.18919184337915496</v>
      </c>
      <c r="BL24" s="21">
        <f ca="1"/>
        <v>0.20654942273327209</v>
      </c>
      <c r="BM24" s="21">
        <f ca="1"/>
        <v>0.22528488855464054</v>
      </c>
      <c r="BN24" s="21">
        <f ca="1"/>
        <v>0.24549217312980243</v>
      </c>
      <c r="BO24" s="21">
        <f ca="1"/>
        <v>0.26727054466466516</v>
      </c>
      <c r="BP24" s="21">
        <f ca="1"/>
        <v>0.29072483384597675</v>
      </c>
      <c r="BQ24" s="21">
        <f ca="1"/>
        <v>0.31596566389766423</v>
      </c>
      <c r="BR24" s="21">
        <f ca="1"/>
        <v>0.34310968355699623</v>
      </c>
      <c r="BS24" s="21">
        <f ca="1"/>
        <v>0.37227980231422181</v>
      </c>
      <c r="BT24" s="21">
        <f ca="1"/>
        <v>0.40360542717128661</v>
      </c>
      <c r="BU24" s="21">
        <f ca="1"/>
        <v>0.43722270008004471</v>
      </c>
      <c r="BV24" s="21">
        <f ca="1"/>
        <v>0.47327473511765777</v>
      </c>
      <c r="BW24" s="21">
        <f ca="1"/>
        <v>0.51191185434617914</v>
      </c>
      <c r="BX24" s="21">
        <f ca="1"/>
        <v>0.55329182118422593</v>
      </c>
      <c r="BY24" s="21">
        <f ca="1"/>
        <v>0.59758006999070212</v>
      </c>
      <c r="BZ24" s="21">
        <f ca="1"/>
        <v>0.64494993042329718</v>
      </c>
      <c r="CA24" s="21">
        <f ca="1"/>
        <v>0.69558284498748002</v>
      </c>
      <c r="CB24" s="21">
        <f ca="1"/>
        <v>0.74966857803446485</v>
      </c>
      <c r="CC24" s="21">
        <f ca="1"/>
        <v>0.80740541429867763</v>
      </c>
      <c r="CD24" s="21">
        <f ca="1"/>
        <v>0.86900034488610245</v>
      </c>
      <c r="CE24" s="21">
        <f ca="1"/>
        <v>0.93466923843406668</v>
      </c>
      <c r="CF24" s="21">
        <f ca="1"/>
        <v>1.0046369949600455</v>
      </c>
      <c r="CG24" s="21">
        <f ca="1"/>
        <v>1.0791376797014536</v>
      </c>
      <c r="CH24" s="21">
        <f ca="1"/>
        <v>1.1584146340196744</v>
      </c>
      <c r="CI24" s="21">
        <f ca="1"/>
        <v>1.2427205601992892</v>
      </c>
      <c r="CJ24" s="21">
        <f ca="1"/>
        <v>1.332317576717182</v>
      </c>
      <c r="CK24" s="21">
        <f ca="1"/>
        <v>1.4274772402854532</v>
      </c>
      <c r="CL24" s="21">
        <f ca="1"/>
        <v>1.5284805306865106</v>
      </c>
      <c r="CM24" s="21">
        <f ca="1"/>
        <v>1.6356177941179137</v>
      </c>
      <c r="CN24" s="21">
        <f ca="1"/>
        <v>1.7491886404482104</v>
      </c>
      <c r="CO24" s="21">
        <f ca="1"/>
        <v>1.8695017894528181</v>
      </c>
      <c r="CP24" s="21">
        <f ca="1"/>
        <v>1.9968748607507212</v>
      </c>
      <c r="CQ24" s="21">
        <f ca="1"/>
        <v>2.1316341017981926</v>
      </c>
      <c r="CR24" s="21">
        <f ca="1"/>
        <v>2.2741140479147814</v>
      </c>
      <c r="CS24" s="21">
        <f ca="1"/>
        <v>2.4246571079193875</v>
      </c>
      <c r="CT24" s="21">
        <f ca="1"/>
        <v>2.5836130685404086</v>
      </c>
      <c r="CU24" s="21">
        <f ca="1"/>
        <v>2.751338510333845</v>
      </c>
      <c r="CV24" s="21">
        <f ca="1"/>
        <v>2.928196127397094</v>
      </c>
      <c r="CW24" s="21">
        <f ca="1"/>
        <v>3.1145539427044011</v>
      </c>
      <c r="CX24" s="21">
        <f ca="1"/>
        <v>3.3107844104129467</v>
      </c>
      <c r="CY24" s="21">
        <f ca="1"/>
        <v>3.5172633959971491</v>
      </c>
      <c r="CZ24" s="21">
        <f ca="1"/>
        <v>3.7343690245636334</v>
      </c>
      <c r="DA24" s="21">
        <f ca="1"/>
        <v>3.9624803871815875</v>
      </c>
      <c r="DB24" s="21">
        <f ca="1"/>
        <v>4.2019760945340581</v>
      </c>
      <c r="DC24" s="21">
        <f ca="1"/>
        <v>4.4532326666566027</v>
      </c>
      <c r="DD24" s="21">
        <f ca="1"/>
        <v>4.7166227469823037</v>
      </c>
      <c r="DE24" s="21">
        <f ca="1"/>
        <v>4.9925131283584641</v>
      </c>
      <c r="DF24" s="21">
        <f ca="1"/>
        <v>5.2812625781425639</v>
      </c>
      <c r="DG24" s="21">
        <f ca="1"/>
        <v>5.5832194489258988</v>
      </c>
      <c r="DH24" s="21">
        <f ca="1"/>
        <v>5.8987190608756901</v>
      </c>
    </row>
    <row r="25" spans="1:112" x14ac:dyDescent="0.2">
      <c r="J25" s="5" t="s">
        <v>5</v>
      </c>
      <c r="K25">
        <f t="shared" ca="1" si="8"/>
        <v>10.8</v>
      </c>
      <c r="L25" s="21">
        <f t="shared" ca="1" si="9"/>
        <v>0</v>
      </c>
      <c r="M25" s="21">
        <f ca="1"/>
        <v>3.7357940408307074E-8</v>
      </c>
      <c r="N25" s="21">
        <f ca="1"/>
        <v>1.5903121746170181E-7</v>
      </c>
      <c r="O25" s="21">
        <f ca="1"/>
        <v>4.2305319061150892E-7</v>
      </c>
      <c r="P25" s="21">
        <f ca="1"/>
        <v>9.0018328472524507E-7</v>
      </c>
      <c r="Q25" s="21">
        <f ca="1"/>
        <v>1.6757476603383215E-6</v>
      </c>
      <c r="R25" s="21">
        <f ca="1"/>
        <v>2.851688852620585E-6</v>
      </c>
      <c r="S25" s="21">
        <f ca="1"/>
        <v>4.5488443109530455E-6</v>
      </c>
      <c r="T25" s="21">
        <f ca="1"/>
        <v>6.9094754123936889E-6</v>
      </c>
      <c r="U25" s="21">
        <f ca="1"/>
        <v>1.0100070280494001E-5</v>
      </c>
      <c r="V25" s="21">
        <f ca="1"/>
        <v>1.4314445622853759E-5</v>
      </c>
      <c r="W25" s="21">
        <f ca="1"/>
        <v>1.9777174813717119E-5</v>
      </c>
      <c r="X25" s="21">
        <f ca="1"/>
        <v>2.6747371599368599E-5</v>
      </c>
      <c r="Y25" s="21">
        <f ca="1"/>
        <v>3.5522861101940346E-5</v>
      </c>
      <c r="Z25" s="21">
        <f ca="1"/>
        <v>4.6444772249654602E-5</v>
      </c>
      <c r="AA25" s="21">
        <f ca="1"/>
        <v>5.9902588376965141E-5</v>
      </c>
      <c r="AB25" s="21">
        <f ca="1"/>
        <v>7.6339695525295753E-5</v>
      </c>
      <c r="AC25" s="21">
        <f ca="1"/>
        <v>9.6259470943165868E-5</v>
      </c>
      <c r="AD25" s="21">
        <f ca="1"/>
        <v>1.2023195744279159E-4</v>
      </c>
      <c r="AE25" s="21">
        <f ca="1"/>
        <v>1.4890117262837937E-4</v>
      </c>
      <c r="AF25" s="21">
        <f ca="1"/>
        <v>1.8299310557917651E-4</v>
      </c>
      <c r="AG25" s="21">
        <f ca="1"/>
        <v>2.2332445735803594E-4</v>
      </c>
      <c r="AH25" s="21">
        <f ca="1"/>
        <v>2.708121857341493E-4</v>
      </c>
      <c r="AI25" s="21">
        <f ca="1"/>
        <v>3.2648391876724764E-4</v>
      </c>
      <c r="AJ25" s="21">
        <f ca="1"/>
        <v>3.9148930641069003E-4</v>
      </c>
      <c r="AK25" s="21">
        <f ca="1"/>
        <v>4.6711238406330053E-4</v>
      </c>
      <c r="AL25" s="21">
        <f ca="1"/>
        <v>5.5478502704552459E-4</v>
      </c>
      <c r="AM25" s="21">
        <f ca="1"/>
        <v>6.5610158030544017E-4</v>
      </c>
      <c r="AN25" s="21">
        <f ca="1"/>
        <v>7.7283475328536607E-4</v>
      </c>
      <c r="AO25" s="21">
        <f ca="1"/>
        <v>9.0695287581116658E-4</v>
      </c>
      <c r="AP25" s="21">
        <f ca="1"/>
        <v>1.0606386171146333E-3</v>
      </c>
      <c r="AQ25" s="21">
        <f ca="1"/>
        <v>1.2363092766751046E-3</v>
      </c>
      <c r="AR25" s="21">
        <f ca="1"/>
        <v>1.4366387624799931E-3</v>
      </c>
      <c r="AS25" s="21">
        <f ca="1"/>
        <v>1.6645813795650238E-3</v>
      </c>
      <c r="AT25" s="21">
        <f ca="1"/>
        <v>1.9233975593130543E-3</v>
      </c>
      <c r="AU25" s="21">
        <f ca="1"/>
        <v>2.2166816679741034E-3</v>
      </c>
      <c r="AV25" s="21">
        <f ca="1"/>
        <v>2.5483920412265812E-3</v>
      </c>
      <c r="AW25" s="21">
        <f ca="1"/>
        <v>2.9228834003377658E-3</v>
      </c>
      <c r="AX25" s="21">
        <f ca="1"/>
        <v>3.344941814606229E-3</v>
      </c>
      <c r="AY25" s="21">
        <f ca="1"/>
        <v>3.8198223842849247E-3</v>
      </c>
      <c r="AZ25" s="21">
        <f ca="1"/>
        <v>4.3532898280942362E-3</v>
      </c>
      <c r="BA25" s="21">
        <f ca="1"/>
        <v>4.9516621697409911E-3</v>
      </c>
      <c r="BB25" s="21">
        <f ca="1"/>
        <v>5.6218577285619869E-3</v>
      </c>
      <c r="BC25" s="21">
        <f ca="1"/>
        <v>6.3714456305063406E-3</v>
      </c>
      <c r="BD25" s="21">
        <f ca="1"/>
        <v>7.2087000671550612E-3</v>
      </c>
      <c r="BE25" s="21">
        <f ca="1"/>
        <v>8.1426585423407787E-3</v>
      </c>
      <c r="BF25" s="21">
        <f ca="1"/>
        <v>9.1831843581647605E-3</v>
      </c>
      <c r="BG25" s="21">
        <f ca="1"/>
        <v>1.0341033604797772E-2</v>
      </c>
      <c r="BH25" s="21">
        <f ca="1"/>
        <v>1.1627926931377722E-2</v>
      </c>
      <c r="BI25" s="21">
        <f ca="1"/>
        <v>1.3056626388557875E-2</v>
      </c>
      <c r="BJ25" s="21">
        <f ca="1"/>
        <v>1.4641017646787234E-2</v>
      </c>
      <c r="BK25" s="21">
        <f ca="1"/>
        <v>1.6396197908186919E-2</v>
      </c>
      <c r="BL25" s="21">
        <f ca="1"/>
        <v>1.8338569843884416E-2</v>
      </c>
      <c r="BM25" s="21">
        <f ca="1"/>
        <v>2.0485941902836594E-2</v>
      </c>
      <c r="BN25" s="21">
        <f ca="1"/>
        <v>2.2857635352460198E-2</v>
      </c>
      <c r="BO25" s="21">
        <f ca="1"/>
        <v>2.5474598425735486E-2</v>
      </c>
      <c r="BP25" s="21">
        <f ca="1"/>
        <v>2.8359527963786508E-2</v>
      </c>
      <c r="BQ25" s="21">
        <f ca="1"/>
        <v>3.1536998957192669E-2</v>
      </c>
      <c r="BR25" s="21">
        <f ca="1"/>
        <v>3.5033602403362799E-2</v>
      </c>
      <c r="BS25" s="21">
        <f ca="1"/>
        <v>3.8878091911106832E-2</v>
      </c>
      <c r="BT25" s="21">
        <f ca="1"/>
        <v>4.3101539496959961E-2</v>
      </c>
      <c r="BU25" s="21">
        <f ca="1"/>
        <v>4.7737501030726805E-2</v>
      </c>
      <c r="BV25" s="21">
        <f ca="1"/>
        <v>5.2822191799980232E-2</v>
      </c>
      <c r="BW25" s="21">
        <f ca="1"/>
        <v>5.8394672674718769E-2</v>
      </c>
      <c r="BX25" s="21">
        <f ca="1"/>
        <v>6.4497047363887408E-2</v>
      </c>
      <c r="BY25" s="21">
        <f ca="1"/>
        <v>7.1174671264812556E-2</v>
      </c>
      <c r="BZ25" s="21">
        <f ca="1"/>
        <v>7.8476372414585757E-2</v>
      </c>
      <c r="CA25" s="21">
        <f ca="1"/>
        <v>8.6454685058825226E-2</v>
      </c>
      <c r="CB25" s="21">
        <f ca="1"/>
        <v>9.5166096357800142E-2</v>
      </c>
      <c r="CC25" s="21">
        <f ca="1"/>
        <v>0.10467130675234566</v>
      </c>
      <c r="CD25" s="21">
        <f ca="1"/>
        <v>0.11503550451202844</v>
      </c>
      <c r="CE25" s="21">
        <f ca="1"/>
        <v>0.1263286549853157</v>
      </c>
      <c r="CF25" s="21">
        <f ca="1"/>
        <v>0.13862580506570091</v>
      </c>
      <c r="CG25" s="21">
        <f ca="1"/>
        <v>0.15200740337845603</v>
      </c>
      <c r="CH25" s="21">
        <f ca="1"/>
        <v>0.16655963667949675</v>
      </c>
      <c r="CI25" s="21">
        <f ca="1"/>
        <v>0.18237478294030346</v>
      </c>
      <c r="CJ25" s="21">
        <f ca="1"/>
        <v>0.19955158157044436</v>
      </c>
      <c r="CK25" s="21">
        <f ca="1"/>
        <v>0.21819562120146233</v>
      </c>
      <c r="CL25" s="21">
        <f ca="1"/>
        <v>0.23841974542213792</v>
      </c>
      <c r="CM25" s="21">
        <f ca="1"/>
        <v>0.26034447681480177</v>
      </c>
      <c r="CN25" s="21">
        <f ca="1"/>
        <v>0.28409845959477231</v>
      </c>
      <c r="CO25" s="21">
        <f ca="1"/>
        <v>0.30981892109941817</v>
      </c>
      <c r="CP25" s="21">
        <f ca="1"/>
        <v>0.33765215230900858</v>
      </c>
      <c r="CQ25" s="21">
        <f ca="1"/>
        <v>0.36775400750759801</v>
      </c>
      <c r="CR25" s="21">
        <f ca="1"/>
        <v>0.40029042310779445</v>
      </c>
      <c r="CS25" s="21">
        <f ca="1"/>
        <v>0.43543795556743398</v>
      </c>
      <c r="CT25" s="21">
        <f ca="1"/>
        <v>0.4733843382179177</v>
      </c>
      <c r="CU25" s="21">
        <f ca="1"/>
        <v>0.51432905670216189</v>
      </c>
      <c r="CV25" s="21">
        <f ca="1"/>
        <v>0.55848394258362832</v>
      </c>
      <c r="CW25" s="21">
        <f ca="1"/>
        <v>0.60607378453549676</v>
      </c>
      <c r="CX25" s="21">
        <f ca="1"/>
        <v>0.65733695634941836</v>
      </c>
      <c r="CY25" s="21">
        <f ca="1"/>
        <v>0.71252606081505698</v>
      </c>
      <c r="CZ25" s="21">
        <f ca="1"/>
        <v>0.77190858831332398</v>
      </c>
      <c r="DA25" s="21">
        <f ca="1"/>
        <v>0.83576758873627843</v>
      </c>
      <c r="DB25" s="21">
        <f ca="1"/>
        <v>0.9044023550934791</v>
      </c>
      <c r="DC25" s="21">
        <f ca="1"/>
        <v>0.97812911688639359</v>
      </c>
      <c r="DD25" s="21">
        <f ca="1"/>
        <v>1.0572817410274855</v>
      </c>
      <c r="DE25" s="21">
        <f ca="1"/>
        <v>1.1422124377469061</v>
      </c>
      <c r="DF25" s="21">
        <f ca="1"/>
        <v>1.2332924685653057</v>
      </c>
      <c r="DG25" s="21">
        <f ca="1"/>
        <v>1.3309128530140706</v>
      </c>
      <c r="DH25" s="21">
        <f ca="1"/>
        <v>1.4354850703520754</v>
      </c>
    </row>
    <row r="26" spans="1:112" x14ac:dyDescent="0.2">
      <c r="J26" s="5" t="s">
        <v>5</v>
      </c>
      <c r="K26">
        <f t="shared" ca="1" si="8"/>
        <v>11.520000000000001</v>
      </c>
      <c r="L26" s="21">
        <f t="shared" ca="1" si="9"/>
        <v>0</v>
      </c>
      <c r="M26" s="21">
        <f ca="1"/>
        <v>1.2425507079308384E-10</v>
      </c>
      <c r="N26" s="21">
        <f ca="1"/>
        <v>6.6304709362425118E-10</v>
      </c>
      <c r="O26" s="21">
        <f ca="1"/>
        <v>2.1226459302709465E-9</v>
      </c>
      <c r="P26" s="21">
        <f ca="1"/>
        <v>5.284673214104546E-9</v>
      </c>
      <c r="Q26" s="21">
        <f ca="1"/>
        <v>1.1276231377651337E-8</v>
      </c>
      <c r="R26" s="21">
        <f ca="1"/>
        <v>2.1652325973871587E-8</v>
      </c>
      <c r="S26" s="21">
        <f ca="1"/>
        <v>3.8492292335597053E-8</v>
      </c>
      <c r="T26" s="21">
        <f ca="1"/>
        <v>6.4512139810162573E-8</v>
      </c>
      <c r="U26" s="21">
        <f ca="1"/>
        <v>1.0319495000520386E-7</v>
      </c>
      <c r="V26" s="21">
        <f ca="1"/>
        <v>1.5894171163967312E-7</v>
      </c>
      <c r="W26" s="21">
        <f ca="1"/>
        <v>2.3724524582739951E-7</v>
      </c>
      <c r="X26" s="21">
        <f ca="1"/>
        <v>3.4489017422047024E-7</v>
      </c>
      <c r="Y26" s="21">
        <f ca="1"/>
        <v>4.9018221088617173E-7</v>
      </c>
      <c r="Z26" s="21">
        <f ca="1"/>
        <v>6.832104197661832E-7</v>
      </c>
      <c r="AA26" s="21">
        <f ca="1"/>
        <v>9.3614647596889722E-7</v>
      </c>
      <c r="AB26" s="21">
        <f ca="1"/>
        <v>1.2635854041061667E-6</v>
      </c>
      <c r="AC26" s="21">
        <f ca="1"/>
        <v>1.6829327437842275E-6</v>
      </c>
      <c r="AD26" s="21">
        <f ca="1"/>
        <v>2.2148436148409741E-6</v>
      </c>
      <c r="AE26" s="21">
        <f ca="1"/>
        <v>2.8837197269188201E-6</v>
      </c>
      <c r="AF26" s="21">
        <f ca="1"/>
        <v>3.7182710037088543E-6</v>
      </c>
      <c r="AG26" s="21">
        <f ca="1"/>
        <v>4.7521491762575957E-6</v>
      </c>
      <c r="AH26" s="21">
        <f ca="1"/>
        <v>6.0246614469985242E-6</v>
      </c>
      <c r="AI26" s="21">
        <f ca="1"/>
        <v>7.5815731419325844E-6</v>
      </c>
      <c r="AJ26" s="21">
        <f ca="1"/>
        <v>9.4760091583044456E-6</v>
      </c>
      <c r="AK26" s="21">
        <f ca="1"/>
        <v>1.1769464985293049E-5</v>
      </c>
      <c r="AL26" s="21">
        <f ca="1"/>
        <v>1.4532939132190355E-5</v>
      </c>
      <c r="AM26" s="21">
        <f ca="1"/>
        <v>1.7848199949289272E-5</v>
      </c>
      <c r="AN26" s="21">
        <f ca="1"/>
        <v>2.180920107875192E-5</v>
      </c>
      <c r="AO26" s="21">
        <f ca="1"/>
        <v>2.6523661134127648E-5</v>
      </c>
      <c r="AP26" s="21">
        <f ca="1"/>
        <v>3.2114824686547497E-5</v>
      </c>
      <c r="AQ26" s="21">
        <f ca="1"/>
        <v>3.8723423242147894E-5</v>
      </c>
      <c r="AR26" s="21">
        <f ca="1"/>
        <v>4.6509856638815708E-5</v>
      </c>
      <c r="AS26" s="21">
        <f ca="1"/>
        <v>5.5656617181412446E-5</v>
      </c>
      <c r="AT26" s="21">
        <f ca="1"/>
        <v>6.6370980884449663E-5</v>
      </c>
      <c r="AU26" s="21">
        <f ca="1"/>
        <v>7.8887992411716965E-5</v>
      </c>
      <c r="AV26" s="21">
        <f ca="1"/>
        <v>9.3473772706362252E-5</v>
      </c>
      <c r="AW26" s="21">
        <f ca="1"/>
        <v>1.104291809059712E-4</v>
      </c>
      <c r="AX26" s="21">
        <f ca="1"/>
        <v>1.3009386494973913E-4</v>
      </c>
      <c r="AY26" s="21">
        <f ca="1"/>
        <v>1.5285073832423506E-4</v>
      </c>
      <c r="AZ26" s="21">
        <f ca="1"/>
        <v>1.7913092367684318E-4</v>
      </c>
      <c r="BA26" s="21">
        <f ca="1"/>
        <v>2.0941920756905146E-4</v>
      </c>
      <c r="BB26" s="21">
        <f ca="1"/>
        <v>2.4426005446370297E-4</v>
      </c>
      <c r="BC26" s="21">
        <f ca="1"/>
        <v>2.8426423216059598E-4</v>
      </c>
      <c r="BD26" s="21">
        <f ca="1"/>
        <v>3.3011610533399932E-4</v>
      </c>
      <c r="BE26" s="21">
        <f ca="1"/>
        <v>3.8258165860552651E-4</v>
      </c>
      <c r="BF26" s="21">
        <f ca="1"/>
        <v>4.4251731572938314E-4</v>
      </c>
      <c r="BG26" s="21">
        <f ca="1"/>
        <v>5.1087962699854304E-4</v>
      </c>
      <c r="BH26" s="21">
        <f ca="1"/>
        <v>5.8873590292551166E-4</v>
      </c>
      <c r="BI26" s="21">
        <f ca="1"/>
        <v>6.7727587863693943E-4</v>
      </c>
      <c r="BJ26" s="21">
        <f ca="1"/>
        <v>7.7782450027578714E-4</v>
      </c>
      <c r="BK26" s="21">
        <f ca="1"/>
        <v>8.9185593205778511E-4</v>
      </c>
      <c r="BL26" s="21">
        <f ca="1"/>
        <v>1.0210088905117834E-3</v>
      </c>
      <c r="BM26" s="21">
        <f ca="1"/>
        <v>1.1671034208789702E-3</v>
      </c>
      <c r="BN26" s="21">
        <f ca="1"/>
        <v>1.332159239688049E-3</v>
      </c>
      <c r="BO26" s="21">
        <f ca="1"/>
        <v>1.5184157771980383E-3</v>
      </c>
      <c r="BP26" s="21">
        <f ca="1"/>
        <v>1.7283540637446741E-3</v>
      </c>
      <c r="BQ26" s="21">
        <f ca="1"/>
        <v>1.9647206150792016E-3</v>
      </c>
      <c r="BR26" s="21">
        <f ca="1"/>
        <v>2.2305534835899902E-3</v>
      </c>
      <c r="BS26" s="21">
        <f ca="1"/>
        <v>2.529210654889653E-3</v>
      </c>
      <c r="BT26" s="21">
        <f ca="1"/>
        <v>2.864400982676471E-3</v>
      </c>
      <c r="BU26" s="21">
        <f ca="1"/>
        <v>3.2402178690835561E-3</v>
      </c>
      <c r="BV26" s="21">
        <f ca="1"/>
        <v>3.6611759129583621E-3</v>
      </c>
      <c r="BW26" s="21">
        <f ca="1"/>
        <v>4.1322507647160427E-3</v>
      </c>
      <c r="BX26" s="21">
        <f ca="1"/>
        <v>4.6589224436312405E-3</v>
      </c>
      <c r="BY26" s="21">
        <f ca="1"/>
        <v>5.247222391723462E-3</v>
      </c>
      <c r="BZ26" s="21">
        <f ca="1"/>
        <v>5.9037845578015615E-3</v>
      </c>
      <c r="CA26" s="21">
        <f ca="1"/>
        <v>6.6359008258138532E-3</v>
      </c>
      <c r="CB26" s="21">
        <f ca="1"/>
        <v>7.4515811234533279E-3</v>
      </c>
      <c r="CC26" s="21">
        <f ca="1"/>
        <v>8.3596185700439349E-3</v>
      </c>
      <c r="CD26" s="21">
        <f ca="1"/>
        <v>9.3696600471350304E-3</v>
      </c>
      <c r="CE26" s="21">
        <f ca="1"/>
        <v>1.0492282601008021E-2</v>
      </c>
      <c r="CF26" s="21">
        <f ca="1"/>
        <v>1.173907611350173E-2</v>
      </c>
      <c r="CG26" s="21">
        <f ca="1"/>
        <v>1.31227327062397E-2</v>
      </c>
      <c r="CH26" s="21">
        <f ca="1"/>
        <v>1.4657143373540411E-2</v>
      </c>
      <c r="CI26" s="21">
        <f ca="1"/>
        <v>1.6357502371054378E-2</v>
      </c>
      <c r="CJ26" s="21">
        <f ca="1"/>
        <v>1.8240419920541456E-2</v>
      </c>
      <c r="CK26" s="21">
        <f ca="1"/>
        <v>2.0324043826215089E-2</v>
      </c>
      <c r="CL26" s="21">
        <f ca="1"/>
        <v>2.2628190634769577E-2</v>
      </c>
      <c r="CM26" s="21">
        <f ca="1"/>
        <v>2.5174487009599514E-2</v>
      </c>
      <c r="CN26" s="21">
        <f ca="1"/>
        <v>2.7986522029837063E-2</v>
      </c>
      <c r="CO26" s="21">
        <f ca="1"/>
        <v>3.1090011166685402E-2</v>
      </c>
      <c r="CP26" s="21">
        <f ca="1"/>
        <v>3.451297273311877E-2</v>
      </c>
      <c r="CQ26" s="21">
        <f ca="1"/>
        <v>3.8285917648343978E-2</v>
      </c>
      <c r="CR26" s="21">
        <f ca="1"/>
        <v>4.2442053405455621E-2</v>
      </c>
      <c r="CS26" s="21">
        <f ca="1"/>
        <v>4.701750317943415E-2</v>
      </c>
      <c r="CT26" s="21">
        <f ca="1"/>
        <v>5.2051541062984333E-2</v>
      </c>
      <c r="CU26" s="21">
        <f ca="1"/>
        <v>5.7586844469623165E-2</v>
      </c>
      <c r="CV26" s="21">
        <f ca="1"/>
        <v>6.3669764796815728E-2</v>
      </c>
      <c r="CW26" s="21">
        <f ca="1"/>
        <v>7.0350617496713827E-2</v>
      </c>
      <c r="CX26" s="21">
        <f ca="1"/>
        <v>7.7683992758040346E-2</v>
      </c>
      <c r="CY26" s="21">
        <f ca="1"/>
        <v>8.5729088059719363E-2</v>
      </c>
      <c r="CZ26" s="21">
        <f ca="1"/>
        <v>9.455006391478131E-2</v>
      </c>
      <c r="DA26" s="21">
        <f ca="1"/>
        <v>0.10421642418164317</v>
      </c>
      <c r="DB26" s="21">
        <f ca="1"/>
        <v>0.11480342237880596</v>
      </c>
      <c r="DC26" s="21">
        <f ca="1"/>
        <v>0.12639249549800988</v>
      </c>
      <c r="DD26" s="21">
        <f ca="1"/>
        <v>0.13907172686958069</v>
      </c>
      <c r="DE26" s="21">
        <f ca="1"/>
        <v>0.15293633969167145</v>
      </c>
      <c r="DF26" s="21">
        <f ca="1"/>
        <v>0.16808922289187778</v>
      </c>
      <c r="DG26" s="21">
        <f ca="1"/>
        <v>0.18464149104474364</v>
      </c>
      <c r="DH26" s="21">
        <f ca="1"/>
        <v>0.20271308012136283</v>
      </c>
    </row>
    <row r="27" spans="1:112" x14ac:dyDescent="0.2">
      <c r="J27" s="5" t="s">
        <v>5</v>
      </c>
      <c r="K27">
        <f t="shared" ca="1" si="8"/>
        <v>12.240000000000002</v>
      </c>
      <c r="L27" s="21">
        <f t="shared" ca="1" si="9"/>
        <v>0</v>
      </c>
      <c r="M27" s="21">
        <f ca="1"/>
        <v>3.1218414960119475E-13</v>
      </c>
      <c r="N27" s="21">
        <f ca="1"/>
        <v>2.0052250751504834E-12</v>
      </c>
      <c r="O27" s="21">
        <f ca="1"/>
        <v>7.512729032408431E-12</v>
      </c>
      <c r="P27" s="21">
        <f ca="1"/>
        <v>2.1443649574002307E-11</v>
      </c>
      <c r="Q27" s="21">
        <f ca="1"/>
        <v>5.1639177115088985E-11</v>
      </c>
      <c r="R27" s="21">
        <f ca="1"/>
        <v>1.1052827854131364E-10</v>
      </c>
      <c r="S27" s="21">
        <f ca="1"/>
        <v>2.1684284272385761E-10</v>
      </c>
      <c r="T27" s="21">
        <f ca="1"/>
        <v>3.9776342731325368E-10</v>
      </c>
      <c r="U27" s="21">
        <f ca="1"/>
        <v>6.9157805883272485E-10</v>
      </c>
      <c r="V27" s="21">
        <f ca="1"/>
        <v>1.1509495895242726E-9</v>
      </c>
      <c r="W27" s="21">
        <f ca="1"/>
        <v>1.8469019584708127E-9</v>
      </c>
      <c r="X27" s="21">
        <f ca="1"/>
        <v>2.8736525614086155E-9</v>
      </c>
      <c r="Y27" s="21">
        <f ca="1"/>
        <v>4.3544370481899138E-9</v>
      </c>
      <c r="Z27" s="21">
        <f ca="1"/>
        <v>6.4484945110852208E-9</v>
      </c>
      <c r="AA27" s="21">
        <f ca="1"/>
        <v>9.3594055030428416E-9</v>
      </c>
      <c r="AB27" s="21">
        <f ca="1"/>
        <v>1.3345002967702801E-8</v>
      </c>
      <c r="AC27" s="21">
        <f ca="1"/>
        <v>1.8729107343830426E-8</v>
      </c>
      <c r="AD27" s="21">
        <f ca="1"/>
        <v>2.5915372237368741E-8</v>
      </c>
      <c r="AE27" s="21">
        <f ca="1"/>
        <v>3.5403566590027082E-8</v>
      </c>
      <c r="AF27" s="21">
        <f ca="1"/>
        <v>4.7808663718156735E-8</v>
      </c>
      <c r="AG27" s="21">
        <f ca="1"/>
        <v>6.388315750673094E-8</v>
      </c>
      <c r="AH27" s="21">
        <f ca="1"/>
        <v>8.4543082036064662E-8</v>
      </c>
      <c r="AI27" s="21">
        <f ca="1"/>
        <v>1.1089827367308536E-7</v>
      </c>
      <c r="AJ27" s="21">
        <f ca="1"/>
        <v>1.4428748492439872E-7</v>
      </c>
      <c r="AK27" s="21">
        <f ca="1"/>
        <v>1.8631903795203567E-7</v>
      </c>
      <c r="AL27" s="21">
        <f ca="1"/>
        <v>2.3891779350599404E-7</v>
      </c>
      <c r="AM27" s="21">
        <f ca="1"/>
        <v>3.043793091343216E-7</v>
      </c>
      <c r="AN27" s="21">
        <f ca="1"/>
        <v>3.8543216999652173E-7</v>
      </c>
      <c r="AO27" s="21">
        <f ca="1"/>
        <v>4.8530959764517559E-7</v>
      </c>
      <c r="AP27" s="21">
        <f ca="1"/>
        <v>6.078315780905418E-7</v>
      </c>
      <c r="AQ27" s="21">
        <f ca="1"/>
        <v>7.5749890179242556E-7</v>
      </c>
      <c r="AR27" s="21">
        <f ca="1"/>
        <v>9.3960067654613644E-7</v>
      </c>
      <c r="AS27" s="21">
        <f ca="1"/>
        <v>1.1603370613158544E-6</v>
      </c>
      <c r="AT27" s="21">
        <f ca="1"/>
        <v>1.4269591768622224E-6</v>
      </c>
      <c r="AU27" s="21">
        <f ca="1"/>
        <v>1.7479283796420558E-6</v>
      </c>
      <c r="AV27" s="21">
        <f ca="1"/>
        <v>2.1330973412618195E-6</v>
      </c>
      <c r="AW27" s="21">
        <f ca="1"/>
        <v>2.5939156593007933E-6</v>
      </c>
      <c r="AX27" s="21">
        <f ca="1"/>
        <v>3.1436630393850759E-6</v>
      </c>
      <c r="AY27" s="21">
        <f ca="1"/>
        <v>3.7977134360542488E-6</v>
      </c>
      <c r="AZ27" s="21">
        <f ca="1"/>
        <v>4.5738339245702039E-6</v>
      </c>
      <c r="BA27" s="21">
        <f ca="1"/>
        <v>5.4925225010363908E-6</v>
      </c>
      <c r="BB27" s="21">
        <f ca="1"/>
        <v>6.5773894780287856E-6</v>
      </c>
      <c r="BC27" s="21">
        <f ca="1"/>
        <v>7.8555876617591243E-6</v>
      </c>
      <c r="BD27" s="21">
        <f ca="1"/>
        <v>9.3582970693686322E-6</v>
      </c>
      <c r="BE27" s="21">
        <f ca="1"/>
        <v>1.1121270576492851E-5</v>
      </c>
      <c r="BF27" s="21">
        <f ca="1"/>
        <v>1.3185447581422713E-5</v>
      </c>
      <c r="BG27" s="21">
        <f ca="1"/>
        <v>1.559764353920159E-5</v>
      </c>
      <c r="BH27" s="21">
        <f ca="1"/>
        <v>1.8411324063583829E-5</v>
      </c>
      <c r="BI27" s="21">
        <f ca="1"/>
        <v>2.1687473224277443E-5</v>
      </c>
      <c r="BJ27" s="21">
        <f ca="1"/>
        <v>2.5495566689290419E-5</v>
      </c>
      <c r="BK27" s="21">
        <f ca="1"/>
        <v>2.9914661486186934E-5</v>
      </c>
      <c r="BL27" s="21">
        <f ca="1"/>
        <v>3.5034615391084334E-5</v>
      </c>
      <c r="BM27" s="21">
        <f ca="1"/>
        <v>4.0957450310552066E-5</v>
      </c>
      <c r="BN27" s="21">
        <f ca="1"/>
        <v>4.7798875510362788E-5</v>
      </c>
      <c r="BO27" s="21">
        <f ca="1"/>
        <v>5.5689988178401562E-5</v>
      </c>
      <c r="BP27" s="21">
        <f ca="1"/>
        <v>6.4779170600100694E-5</v>
      </c>
      <c r="BQ27" s="21">
        <f ca="1"/>
        <v>7.5234205187785808E-5</v>
      </c>
      <c r="BR27" s="21">
        <f ca="1"/>
        <v>8.7244630755741359E-5</v>
      </c>
      <c r="BS27" s="21">
        <f ca="1"/>
        <v>1.01024365787369E-4</v>
      </c>
      <c r="BT27" s="21">
        <f ca="1"/>
        <v>1.1681462701764718E-4</v>
      </c>
      <c r="BU27" s="21">
        <f ca="1"/>
        <v>1.348871744728253E-4</v>
      </c>
      <c r="BV27" s="21">
        <f ca="1"/>
        <v>1.5554791719112564E-4</v>
      </c>
      <c r="BW27" s="21">
        <f ca="1"/>
        <v>1.7914091721613534E-4</v>
      </c>
      <c r="BX27" s="21">
        <f ca="1"/>
        <v>2.0605283313334977E-4</v>
      </c>
      <c r="BY27" s="21">
        <f ca="1"/>
        <v>2.3671784843677104E-4</v>
      </c>
      <c r="BZ27" s="21">
        <f ca="1"/>
        <v>2.7162313439549302E-4</v>
      </c>
      <c r="CA27" s="21">
        <f ca="1"/>
        <v>3.1131490187102635E-4</v>
      </c>
      <c r="CB27" s="21">
        <f ca="1"/>
        <v>3.5640510174838079E-4</v>
      </c>
      <c r="CC27" s="21">
        <f ca="1"/>
        <v>4.075788393239031E-4</v>
      </c>
      <c r="CD27" s="21">
        <f ca="1"/>
        <v>4.6560257417962867E-4</v>
      </c>
      <c r="CE27" s="21">
        <f ca="1"/>
        <v>5.3133318380950065E-4</v>
      </c>
      <c r="CF27" s="21">
        <f ca="1"/>
        <v>6.0572797659249494E-4</v>
      </c>
      <c r="CG27" s="21">
        <f ca="1"/>
        <v>6.8985574768009954E-4</v>
      </c>
      <c r="CH27" s="21">
        <f ca="1"/>
        <v>7.8490898003302735E-4</v>
      </c>
      <c r="CI27" s="21">
        <f ca="1"/>
        <v>8.9221730226061958E-4</v>
      </c>
      <c r="CJ27" s="21">
        <f ca="1"/>
        <v>1.0132623251463777E-3</v>
      </c>
      <c r="CK27" s="21">
        <f ca="1"/>
        <v>1.1496939898490532E-3</v>
      </c>
      <c r="CL27" s="21">
        <f ca="1"/>
        <v>1.3033485728199902E-3</v>
      </c>
      <c r="CM27" s="21">
        <f ca="1"/>
        <v>1.476268505548111E-3</v>
      </c>
      <c r="CN27" s="21">
        <f ca="1"/>
        <v>1.6707241814134289E-3</v>
      </c>
      <c r="CO27" s="21">
        <f ca="1"/>
        <v>1.8892379372831851E-3</v>
      </c>
      <c r="CP27" s="21">
        <f ca="1"/>
        <v>2.1346104141122943E-3</v>
      </c>
      <c r="CQ27" s="21">
        <f ca="1"/>
        <v>2.4099495188086685E-3</v>
      </c>
      <c r="CR27" s="21">
        <f ca="1"/>
        <v>2.7187022290974584E-3</v>
      </c>
      <c r="CS27" s="21">
        <f ca="1"/>
        <v>3.0646895041764864E-3</v>
      </c>
      <c r="CT27" s="21">
        <f ca="1"/>
        <v>3.4521445867154964E-3</v>
      </c>
      <c r="CU27" s="21">
        <f ca="1"/>
        <v>3.8857550063391044E-3</v>
      </c>
      <c r="CV27" s="21">
        <f ca="1"/>
        <v>4.3707086212802886E-3</v>
      </c>
      <c r="CW27" s="21">
        <f ca="1"/>
        <v>4.9127440635388158E-3</v>
      </c>
      <c r="CX27" s="21">
        <f ca="1"/>
        <v>5.5182059837767528E-3</v>
      </c>
      <c r="CY27" s="21">
        <f ca="1"/>
        <v>6.1941055254895903E-3</v>
      </c>
      <c r="CZ27" s="21">
        <f ca="1"/>
        <v>6.9481864938743436E-3</v>
      </c>
      <c r="DA27" s="21">
        <f ca="1"/>
        <v>7.7889977234526439E-3</v>
      </c>
      <c r="DB27" s="21">
        <f ca="1"/>
        <v>8.7259721900845785E-3</v>
      </c>
      <c r="DC27" s="21">
        <f ca="1"/>
        <v>9.7695134577255455E-3</v>
      </c>
      <c r="DD27" s="21">
        <f ca="1"/>
        <v>1.0931090098341444E-2</v>
      </c>
      <c r="DE27" s="21">
        <f ca="1"/>
        <v>1.2223338775026182E-2</v>
      </c>
      <c r="DF27" s="21">
        <f ca="1"/>
        <v>1.3660176733789012E-2</v>
      </c>
      <c r="DG27" s="21">
        <f ca="1"/>
        <v>1.5256924508938599E-2</v>
      </c>
      <c r="DH27" s="21">
        <f ca="1"/>
        <v>1.7030439710737543E-2</v>
      </c>
    </row>
    <row r="28" spans="1:112" x14ac:dyDescent="0.2">
      <c r="J28" s="5" t="s">
        <v>5</v>
      </c>
      <c r="K28">
        <f t="shared" ca="1" si="8"/>
        <v>12.960000000000003</v>
      </c>
      <c r="L28" s="21">
        <f t="shared" ca="1" si="9"/>
        <v>0</v>
      </c>
      <c r="M28" s="21">
        <f ca="1"/>
        <v>5.0013806005134807E-16</v>
      </c>
      <c r="N28" s="21">
        <f ca="1"/>
        <v>3.7602432520283444E-15</v>
      </c>
      <c r="O28" s="21">
        <f ca="1"/>
        <v>1.6154026891275325E-14</v>
      </c>
      <c r="P28" s="21">
        <f ca="1"/>
        <v>5.2045593322168403E-14</v>
      </c>
      <c r="Q28" s="21">
        <f ca="1"/>
        <v>1.3972788302484413E-13</v>
      </c>
      <c r="R28" s="21">
        <f ca="1"/>
        <v>3.3009749153669459E-13</v>
      </c>
      <c r="S28" s="21">
        <f ca="1"/>
        <v>7.0890199190914194E-13</v>
      </c>
      <c r="T28" s="21">
        <f ca="1"/>
        <v>1.4135889828180399E-12</v>
      </c>
      <c r="U28" s="21">
        <f ca="1"/>
        <v>2.6560158313422436E-12</v>
      </c>
      <c r="V28" s="21">
        <f ca="1"/>
        <v>4.7525515006934642E-12</v>
      </c>
      <c r="W28" s="21">
        <f ca="1"/>
        <v>8.163423856039184E-12</v>
      </c>
      <c r="X28" s="21">
        <f ca="1"/>
        <v>1.354354533769132E-11</v>
      </c>
      <c r="Y28" s="21">
        <f ca="1"/>
        <v>2.1807495930503282E-11</v>
      </c>
      <c r="Z28" s="21">
        <f ca="1"/>
        <v>3.4211865280649109E-11</v>
      </c>
      <c r="AA28" s="21">
        <f ca="1"/>
        <v>5.2458767413797597E-11</v>
      </c>
      <c r="AB28" s="21">
        <f ca="1"/>
        <v>7.8825055238242617E-11</v>
      </c>
      <c r="AC28" s="21">
        <f ca="1"/>
        <v>1.1632259318065715E-10</v>
      </c>
      <c r="AD28" s="21">
        <f ca="1"/>
        <v>1.6889591230931966E-10</v>
      </c>
      <c r="AE28" s="21">
        <f ca="1"/>
        <v>2.4166469292690749E-10</v>
      </c>
      <c r="AF28" s="21">
        <f ca="1"/>
        <v>3.4121981730760022E-10</v>
      </c>
      <c r="AG28" s="21">
        <f ca="1"/>
        <v>4.7598323546053796E-10</v>
      </c>
      <c r="AH28" s="21">
        <f ca="1"/>
        <v>6.5664361835209287E-10</v>
      </c>
      <c r="AI28" s="21">
        <f ca="1"/>
        <v>8.966817685400995E-10</v>
      </c>
      <c r="AJ28" s="21">
        <f ca="1"/>
        <v>1.2130020545585974E-9</v>
      </c>
      <c r="AK28" s="21">
        <f ca="1"/>
        <v>1.6266887743267078E-9</v>
      </c>
      <c r="AL28" s="21">
        <f ca="1"/>
        <v>2.163909381399257E-9</v>
      </c>
      <c r="AM28" s="21">
        <f ca="1"/>
        <v>2.8569899791143547E-9</v>
      </c>
      <c r="AN28" s="21">
        <f ca="1"/>
        <v>3.7456924614602934E-9</v>
      </c>
      <c r="AO28" s="21">
        <f ca="1"/>
        <v>4.8787272231768208E-9</v>
      </c>
      <c r="AP28" s="21">
        <f ca="1"/>
        <v>6.3155405510803922E-9</v>
      </c>
      <c r="AQ28" s="21">
        <f ca="1"/>
        <v>8.1284217291788578E-9</v>
      </c>
      <c r="AR28" s="21">
        <f ca="1"/>
        <v>1.0404981637715436E-8</v>
      </c>
      <c r="AS28" s="21">
        <f ca="1"/>
        <v>1.3251062308570313E-8</v>
      </c>
      <c r="AT28" s="21">
        <f ca="1"/>
        <v>1.6794145637362754E-8</v>
      </c>
      <c r="AU28" s="21">
        <f ca="1"/>
        <v>2.1187339381776909E-8</v>
      </c>
      <c r="AV28" s="21">
        <f ca="1"/>
        <v>2.6614029848148942E-8</v>
      </c>
      <c r="AW28" s="21">
        <f ca="1"/>
        <v>3.3293303454585437E-8</v>
      </c>
      <c r="AX28" s="21">
        <f ca="1"/>
        <v>4.1486253849628669E-8</v>
      </c>
      <c r="AY28" s="21">
        <f ca="1"/>
        <v>5.1503307674270847E-8</v>
      </c>
      <c r="AZ28" s="21">
        <f ca="1"/>
        <v>6.3712720620783909E-8</v>
      </c>
      <c r="BA28" s="21">
        <f ca="1"/>
        <v>7.8550416431373735E-8</v>
      </c>
      <c r="BB28" s="21">
        <f ca="1"/>
        <v>9.6531365191409415E-8</v>
      </c>
      <c r="BC28" s="21">
        <f ca="1"/>
        <v>1.1826272403906934E-7</v>
      </c>
      <c r="BD28" s="21">
        <f ca="1"/>
        <v>1.4445899360752844E-7</v>
      </c>
      <c r="BE28" s="21">
        <f ca="1"/>
        <v>1.7595947755211945E-7</v>
      </c>
      <c r="BF28" s="21">
        <f ca="1"/>
        <v>2.1374837085578982E-7</v>
      </c>
      <c r="BG28" s="21">
        <f ca="1"/>
        <v>2.5897784576717227E-7</v>
      </c>
      <c r="BH28" s="21">
        <f ca="1"/>
        <v>3.1299455278097475E-7</v>
      </c>
      <c r="BI28" s="21">
        <f ca="1"/>
        <v>3.7737000865962386E-7</v>
      </c>
      <c r="BJ28" s="21">
        <f ca="1"/>
        <v>4.5393540482983755E-7</v>
      </c>
      <c r="BK28" s="21">
        <f ca="1"/>
        <v>5.4482143835976751E-7</v>
      </c>
      <c r="BL28" s="21">
        <f ca="1"/>
        <v>6.5250384501188289E-7</v>
      </c>
      <c r="BM28" s="21">
        <f ca="1"/>
        <v>7.7985540055235996E-7</v>
      </c>
      <c r="BN28" s="21">
        <f ca="1"/>
        <v>9.3020525366649793E-7</v>
      </c>
      <c r="BO28" s="21">
        <f ca="1"/>
        <v>1.1074065626888746E-6</v>
      </c>
      <c r="BP28" s="21">
        <f ca="1"/>
        <v>1.3159135302467457E-6</v>
      </c>
      <c r="BQ28" s="21">
        <f ca="1"/>
        <v>1.560869066322664E-6</v>
      </c>
      <c r="BR28" s="21">
        <f ca="1"/>
        <v>1.8482044628168718E-6</v>
      </c>
      <c r="BS28" s="21">
        <f ca="1"/>
        <v>2.1847526332604862E-6</v>
      </c>
      <c r="BT28" s="21">
        <f ca="1"/>
        <v>2.5783766619237132E-6</v>
      </c>
      <c r="BU28" s="21">
        <f ca="1"/>
        <v>3.038115619424761E-6</v>
      </c>
      <c r="BV28" s="21">
        <f ca="1"/>
        <v>3.5743498395615641E-6</v>
      </c>
      <c r="BW28" s="21">
        <f ca="1"/>
        <v>4.1989881172128305E-6</v>
      </c>
      <c r="BX28" s="21">
        <f ca="1"/>
        <v>4.9256795828337243E-6</v>
      </c>
      <c r="BY28" s="21">
        <f ca="1"/>
        <v>5.770053338674793E-6</v>
      </c>
      <c r="BZ28" s="21">
        <f ca="1"/>
        <v>6.7499893091071419E-6</v>
      </c>
      <c r="CA28" s="21">
        <f ca="1"/>
        <v>7.8859241664619192E-6</v>
      </c>
      <c r="CB28" s="21">
        <f ca="1"/>
        <v>9.2011966491399401E-6</v>
      </c>
      <c r="CC28" s="21">
        <f ca="1"/>
        <v>1.0722437095446283E-5</v>
      </c>
      <c r="CD28" s="21">
        <f ca="1"/>
        <v>1.2480006580207485E-5</v>
      </c>
      <c r="CE28" s="21">
        <f ca="1"/>
        <v>1.4508491667864957E-5</v>
      </c>
      <c r="CF28" s="21">
        <f ca="1"/>
        <v>1.6847261492171093E-5</v>
      </c>
      <c r="CG28" s="21">
        <f ca="1"/>
        <v>1.9541094646305111E-5</v>
      </c>
      <c r="CH28" s="21">
        <f ca="1"/>
        <v>2.2640884226402042E-5</v>
      </c>
      <c r="CI28" s="21">
        <f ca="1"/>
        <v>2.6204430325219393E-5</v>
      </c>
      <c r="CJ28" s="21">
        <f ca="1"/>
        <v>3.0297330330948055E-5</v>
      </c>
      <c r="CK28" s="21">
        <f ca="1"/>
        <v>3.4993978560016447E-5</v>
      </c>
      <c r="CL28" s="21">
        <f ca="1"/>
        <v>4.0378688054266739E-5</v>
      </c>
      <c r="CM28" s="21">
        <f ca="1"/>
        <v>4.6546948815448293E-5</v>
      </c>
      <c r="CN28" s="21">
        <f ca="1"/>
        <v>5.3606838348268317E-5</v>
      </c>
      <c r="CO28" s="21">
        <f ca="1"/>
        <v>6.1680602153427237E-5</v>
      </c>
      <c r="CP28" s="21">
        <f ca="1"/>
        <v>7.0906423771925064E-5</v>
      </c>
      <c r="CQ28" s="21">
        <f ca="1"/>
        <v>8.1440406151000452E-5</v>
      </c>
      <c r="CR28" s="21">
        <f ca="1"/>
        <v>9.3458788501843217E-5</v>
      </c>
      <c r="CS28" s="21">
        <f ca="1"/>
        <v>1.0716042547330841E-4</v>
      </c>
      <c r="CT28" s="21">
        <f ca="1"/>
        <v>1.2276955840018869E-4</v>
      </c>
      <c r="CU28" s="21">
        <f ca="1"/>
        <v>1.4053891162764477E-4</v>
      </c>
      <c r="CV28" s="21">
        <f ca="1"/>
        <v>1.6075315049641047E-4</v>
      </c>
      <c r="CW28" s="21">
        <f ca="1"/>
        <v>1.8373274153067831E-4</v>
      </c>
      <c r="CX28" s="21">
        <f ca="1"/>
        <v>2.0983825973976838E-4</v>
      </c>
      <c r="CY28" s="21">
        <f ca="1"/>
        <v>2.394751927670517E-4</v>
      </c>
      <c r="CZ28" s="21">
        <f ca="1"/>
        <v>2.7309929694038906E-4</v>
      </c>
      <c r="DA28" s="21">
        <f ca="1"/>
        <v>3.112225661471424E-4</v>
      </c>
      <c r="DB28" s="21">
        <f ca="1"/>
        <v>3.5441988092794953E-4</v>
      </c>
      <c r="DC28" s="21">
        <f ca="1"/>
        <v>4.0333641231643801E-4</v>
      </c>
      <c r="DD28" s="21">
        <f ca="1"/>
        <v>4.5869586281203586E-4</v>
      </c>
      <c r="DE28" s="21">
        <f ca="1"/>
        <v>5.2130963553135331E-4</v>
      </c>
      <c r="DF28" s="21">
        <f ca="1"/>
        <v>5.9208703211828301E-4</v>
      </c>
      <c r="DG28" s="21">
        <f ca="1"/>
        <v>6.7204659048938041E-4</v>
      </c>
      <c r="DH28" s="21">
        <f ca="1"/>
        <v>7.6232868504257697E-4</v>
      </c>
    </row>
    <row r="29" spans="1:112" x14ac:dyDescent="0.2">
      <c r="J29" s="5" t="s">
        <v>5</v>
      </c>
      <c r="K29">
        <f t="shared" ca="1" si="8"/>
        <v>13.680000000000003</v>
      </c>
      <c r="L29" s="21">
        <f t="shared" ca="1" si="9"/>
        <v>0</v>
      </c>
      <c r="M29" s="21">
        <f ca="1"/>
        <v>2.9763951652739895E-19</v>
      </c>
      <c r="N29" s="21">
        <f ca="1"/>
        <v>2.5662866379567686E-18</v>
      </c>
      <c r="O29" s="21">
        <f ca="1"/>
        <v>1.244597940732322E-17</v>
      </c>
      <c r="P29" s="21">
        <f ca="1"/>
        <v>4.4710159698269171E-17</v>
      </c>
      <c r="Q29" s="21">
        <f ca="1"/>
        <v>1.3250262653114061E-16</v>
      </c>
      <c r="R29" s="21">
        <f ca="1"/>
        <v>3.4269569789383626E-16</v>
      </c>
      <c r="S29" s="21">
        <f ca="1"/>
        <v>8.0013119887993035E-16</v>
      </c>
      <c r="T29" s="21">
        <f ca="1"/>
        <v>1.7244053118224146E-15</v>
      </c>
      <c r="U29" s="21">
        <f ca="1"/>
        <v>3.4839879905746599E-15</v>
      </c>
      <c r="V29" s="21">
        <f ca="1"/>
        <v>6.673876919424799E-15</v>
      </c>
      <c r="W29" s="21">
        <f ca="1"/>
        <v>1.2224733505993754E-14</v>
      </c>
      <c r="X29" s="21">
        <f ca="1"/>
        <v>2.1553603574766834E-14</v>
      </c>
      <c r="Y29" s="21">
        <f ca="1"/>
        <v>3.6768970337874225E-14</v>
      </c>
      <c r="Z29" s="21">
        <f ca="1"/>
        <v>6.0946118638661385E-14</v>
      </c>
      <c r="AA29" s="21">
        <f ca="1"/>
        <v>9.8492721284499026E-14</v>
      </c>
      <c r="AB29" s="21">
        <f ca="1"/>
        <v>1.5562932428729649E-13</v>
      </c>
      <c r="AC29" s="21">
        <f ca="1"/>
        <v>2.4101516486462685E-13</v>
      </c>
      <c r="AD29" s="21">
        <f ca="1"/>
        <v>3.6655668770669076E-13</v>
      </c>
      <c r="AE29" s="21">
        <f ca="1"/>
        <v>5.4844444580887069E-13</v>
      </c>
      <c r="AF29" s="21">
        <f ca="1"/>
        <v>8.0847403239327265E-13</v>
      </c>
      <c r="AG29" s="21">
        <f ca="1"/>
        <v>1.1757185816737113E-12</v>
      </c>
      <c r="AH29" s="21">
        <f ca="1"/>
        <v>1.6886345376584084E-12</v>
      </c>
      <c r="AI29" s="21">
        <f ca="1"/>
        <v>2.3976992159026334E-12</v>
      </c>
      <c r="AJ29" s="21">
        <f ca="1"/>
        <v>3.3686986303408665E-12</v>
      </c>
      <c r="AK29" s="21">
        <f ca="1"/>
        <v>4.686807655881869E-12</v>
      </c>
      <c r="AL29" s="21">
        <f ca="1"/>
        <v>6.4616324605977249E-12</v>
      </c>
      <c r="AM29" s="21">
        <f ca="1"/>
        <v>8.8334179780833365E-12</v>
      </c>
      <c r="AN29" s="21">
        <f ca="1"/>
        <v>1.1980661819708374E-11</v>
      </c>
      <c r="AO29" s="21">
        <f ca="1"/>
        <v>1.6129421392639397E-11</v>
      </c>
      <c r="AP29" s="21">
        <f ca="1"/>
        <v>2.1564654181320419E-11</v>
      </c>
      <c r="AQ29" s="21">
        <f ca="1"/>
        <v>2.8643993420983771E-11</v>
      </c>
      <c r="AR29" s="21">
        <f ca="1"/>
        <v>3.7814434183493537E-11</v>
      </c>
      <c r="AS29" s="21">
        <f ca="1"/>
        <v>4.9632489865331426E-11</v>
      </c>
      <c r="AT29" s="21">
        <f ca="1"/>
        <v>6.4788478117345047E-11</v>
      </c>
      <c r="AU29" s="21">
        <f ca="1"/>
        <v>8.4135710568665499E-11</v>
      </c>
      <c r="AV29" s="21">
        <f ca="1"/>
        <v>1.0872549477499162E-10</v>
      </c>
      <c r="AW29" s="21">
        <f ca="1"/>
        <v>1.398490125300611E-10</v>
      </c>
      <c r="AX29" s="21">
        <f ca="1"/>
        <v>1.7908731929860003E-10</v>
      </c>
      <c r="AY29" s="21">
        <f ca="1"/>
        <v>2.283709188106389E-10</v>
      </c>
      <c r="AZ29" s="21">
        <f ca="1"/>
        <v>2.9005060908794846E-10</v>
      </c>
      <c r="BA29" s="21">
        <f ca="1"/>
        <v>3.6698157624965049E-10</v>
      </c>
      <c r="BB29" s="21">
        <f ca="1"/>
        <v>4.626230359536762E-10</v>
      </c>
      <c r="BC29" s="21">
        <f ca="1"/>
        <v>5.8115609564684352E-10</v>
      </c>
      <c r="BD29" s="21">
        <f ca="1"/>
        <v>7.276229411830339E-10</v>
      </c>
      <c r="BE29" s="21">
        <f ca="1"/>
        <v>9.0809094710081406E-10</v>
      </c>
      <c r="BF29" s="21">
        <f ca="1"/>
        <v>1.1298458803486687E-9</v>
      </c>
      <c r="BG29" s="21">
        <f ca="1"/>
        <v>1.401619023225086E-9</v>
      </c>
      <c r="BH29" s="21">
        <f ca="1"/>
        <v>1.7338537949486247E-9</v>
      </c>
      <c r="BI29" s="21">
        <f ca="1"/>
        <v>2.1390183164393335E-9</v>
      </c>
      <c r="BJ29" s="21">
        <f ca="1"/>
        <v>2.6319713553084742E-9</v>
      </c>
      <c r="BK29" s="21">
        <f ca="1"/>
        <v>3.2303902255770364E-9</v>
      </c>
      <c r="BL29" s="21">
        <f ca="1"/>
        <v>3.9552705195386354E-9</v>
      </c>
      <c r="BM29" s="21">
        <f ca="1"/>
        <v>4.8315090404301048E-9</v>
      </c>
      <c r="BN29" s="21">
        <f ca="1"/>
        <v>5.8885830102236348E-9</v>
      </c>
      <c r="BO29" s="21">
        <f ca="1"/>
        <v>7.1613405764230916E-9</v>
      </c>
      <c r="BP29" s="21">
        <f ca="1"/>
        <v>8.690919868659795E-9</v>
      </c>
      <c r="BQ29" s="21">
        <f ca="1"/>
        <v>1.0525816397977337E-8</v>
      </c>
      <c r="BR29" s="21">
        <f ca="1"/>
        <v>1.2723121491783312E-8</v>
      </c>
      <c r="BS29" s="21">
        <f ca="1"/>
        <v>1.5349957763949141E-8</v>
      </c>
      <c r="BT29" s="21">
        <f ca="1"/>
        <v>1.8485141387198978E-8</v>
      </c>
      <c r="BU29" s="21">
        <f ca="1"/>
        <v>2.2221105225605923E-8</v>
      </c>
      <c r="BV29" s="21">
        <f ca="1"/>
        <v>2.6666121768588244E-8</v>
      </c>
      <c r="BW29" s="21">
        <f ca="1"/>
        <v>3.1946870363176142E-8</v>
      </c>
      <c r="BX29" s="21">
        <f ca="1"/>
        <v>3.821139955756613E-8</v>
      </c>
      <c r="BY29" s="21">
        <f ca="1"/>
        <v>4.5632542546590654E-8</v>
      </c>
      <c r="BZ29" s="21">
        <f ca="1"/>
        <v>5.4411851862055255E-8</v>
      </c>
      <c r="CA29" s="21">
        <f ca="1"/>
        <v>6.4784128705740897E-8</v>
      </c>
      <c r="CB29" s="21">
        <f ca="1"/>
        <v>7.7022632824287098E-8</v>
      </c>
      <c r="CC29" s="21">
        <f ca="1"/>
        <v>9.1445070735477304E-8</v>
      </c>
      <c r="CD29" s="21">
        <f ca="1"/>
        <v>1.0842047361746683E-7</v>
      </c>
      <c r="CE29" s="21">
        <f ca="1"/>
        <v>1.2837709147209265E-7</v>
      </c>
      <c r="CF29" s="21">
        <f ca="1"/>
        <v>1.5181144750232041E-7</v>
      </c>
      <c r="CG29" s="21">
        <f ca="1"/>
        <v>1.7929871626289631E-7</v>
      </c>
      <c r="CH29" s="21">
        <f ca="1"/>
        <v>2.1150461134574808E-7</v>
      </c>
      <c r="CI29" s="21">
        <f ca="1"/>
        <v>2.4919899347756706E-7</v>
      </c>
      <c r="CJ29" s="21">
        <f ca="1"/>
        <v>2.9327143830725782E-7</v>
      </c>
      <c r="CK29" s="21">
        <f ca="1"/>
        <v>3.447490352625384E-7</v>
      </c>
      <c r="CL29" s="21">
        <f ca="1"/>
        <v>4.0481672512645982E-7</v>
      </c>
      <c r="CM29" s="21">
        <f ca="1"/>
        <v>4.7484052495236677E-7</v>
      </c>
      <c r="CN29" s="21">
        <f ca="1"/>
        <v>5.5639403519102334E-7</v>
      </c>
      <c r="CO29" s="21">
        <f ca="1"/>
        <v>6.5128867611008116E-7</v>
      </c>
      <c r="CP29" s="21">
        <f ca="1"/>
        <v>7.6160815948890911E-7</v>
      </c>
      <c r="CQ29" s="21">
        <f ca="1"/>
        <v>8.8974776800732269E-7</v>
      </c>
      <c r="CR29" s="21">
        <f ca="1"/>
        <v>1.0384590896532295E-6</v>
      </c>
      <c r="CS29" s="21">
        <f ca="1"/>
        <v>1.2109009389042152E-6</v>
      </c>
      <c r="CT29" s="21">
        <f ca="1"/>
        <v>1.410697291572055E-6</v>
      </c>
      <c r="CU29" s="21">
        <f ca="1"/>
        <v>1.6420031673606563E-6</v>
      </c>
      <c r="CV29" s="21">
        <f ca="1"/>
        <v>1.9095795148607349E-6</v>
      </c>
      <c r="CW29" s="21">
        <f ca="1"/>
        <v>2.2188782895516217E-6</v>
      </c>
      <c r="CX29" s="21">
        <f ca="1"/>
        <v>2.5761390682654089E-6</v>
      </c>
      <c r="CY29" s="21">
        <f ca="1"/>
        <v>2.9884987155788792E-6</v>
      </c>
      <c r="CZ29" s="21">
        <f ca="1"/>
        <v>3.4641158110728295E-6</v>
      </c>
      <c r="DA29" s="21">
        <f ca="1"/>
        <v>4.0123117639552822E-6</v>
      </c>
      <c r="DB29" s="21">
        <f ca="1"/>
        <v>4.6437307861171842E-6</v>
      </c>
      <c r="DC29" s="21">
        <f ca="1"/>
        <v>5.3705211695591812E-6</v>
      </c>
      <c r="DD29" s="21">
        <f ca="1"/>
        <v>6.2065406229705684E-6</v>
      </c>
      <c r="DE29" s="21">
        <f ca="1"/>
        <v>7.1675887691686807E-6</v>
      </c>
      <c r="DF29" s="21">
        <f ca="1"/>
        <v>8.2716702947202236E-6</v>
      </c>
      <c r="DG29" s="21">
        <f ca="1"/>
        <v>9.539292680513224E-6</v>
      </c>
      <c r="DH29" s="21">
        <f ca="1"/>
        <v>1.0993802933087839E-5</v>
      </c>
    </row>
    <row r="30" spans="1:112" x14ac:dyDescent="0.2">
      <c r="J30" s="5" t="s">
        <v>5</v>
      </c>
      <c r="K30">
        <f t="shared" ca="1" si="8"/>
        <v>14.400000000000004</v>
      </c>
      <c r="L30" s="21">
        <f t="shared" ca="1" si="9"/>
        <v>0</v>
      </c>
      <c r="M30" s="21">
        <f ca="1"/>
        <v>-1.5135917544891849E-22</v>
      </c>
      <c r="N30" s="21">
        <f ca="1"/>
        <v>-1.4734425572123353E-21</v>
      </c>
      <c r="O30" s="21">
        <f ca="1"/>
        <v>-7.9685834447114818E-21</v>
      </c>
      <c r="P30" s="21">
        <f ca="1"/>
        <v>-3.1602878218650825E-20</v>
      </c>
      <c r="Q30" s="21">
        <f ca="1"/>
        <v>-1.0254591212733641E-19</v>
      </c>
      <c r="R30" s="21">
        <f ca="1"/>
        <v>-2.8837575482184785E-19</v>
      </c>
      <c r="S30" s="21">
        <f ca="1"/>
        <v>-7.2777873723731703E-19</v>
      </c>
      <c r="T30" s="21">
        <f ca="1"/>
        <v>-1.6867604550179353E-18</v>
      </c>
      <c r="U30" s="21">
        <f ca="1"/>
        <v>-3.6487275444953867E-18</v>
      </c>
      <c r="V30" s="21">
        <f ca="1"/>
        <v>-7.4542384519885113E-18</v>
      </c>
      <c r="W30" s="21">
        <f ca="1"/>
        <v>-1.4512052147284864E-17</v>
      </c>
      <c r="X30" s="21">
        <f ca="1"/>
        <v>-2.7110692098385514E-17</v>
      </c>
      <c r="Y30" s="21">
        <f ca="1"/>
        <v>-4.8869537830644469E-17</v>
      </c>
      <c r="Z30" s="21">
        <f ca="1"/>
        <v>-8.538100749486953E-17</v>
      </c>
      <c r="AA30" s="21">
        <f ca="1"/>
        <v>-1.4511137218185649E-16</v>
      </c>
      <c r="AB30" s="21">
        <f ca="1"/>
        <v>-2.406479609627962E-16</v>
      </c>
      <c r="AC30" s="21">
        <f ca="1"/>
        <v>-3.9040596244156572E-16</v>
      </c>
      <c r="AD30" s="21">
        <f ca="1"/>
        <v>-6.2093989796941869E-16</v>
      </c>
      <c r="AE30" s="21">
        <f ca="1"/>
        <v>-9.700445733783231E-16</v>
      </c>
      <c r="AF30" s="21">
        <f ca="1"/>
        <v>-1.4908796421427457E-15</v>
      </c>
      <c r="AG30" s="21">
        <f ca="1"/>
        <v>-2.257412912115467E-15</v>
      </c>
      <c r="AH30" s="21">
        <f ca="1"/>
        <v>-3.3715526901951524E-15</v>
      </c>
      <c r="AI30" s="21">
        <f ca="1"/>
        <v>-4.9724317604557572E-15</v>
      </c>
      <c r="AJ30" s="21">
        <f ca="1"/>
        <v>-7.2484185817195052E-15</v>
      </c>
      <c r="AK30" s="21">
        <f ca="1"/>
        <v>-1.0452569198104379E-14</v>
      </c>
      <c r="AL30" s="21">
        <f ca="1"/>
        <v>-1.4922401206652067E-14</v>
      </c>
      <c r="AM30" s="21">
        <f ca="1"/>
        <v>-2.1105074884646509E-14</v>
      </c>
      <c r="AN30" s="21">
        <f ca="1"/>
        <v>-2.958931331390263E-14</v>
      </c>
      <c r="AO30" s="21">
        <f ca="1"/>
        <v>-4.1145691413294969E-14</v>
      </c>
      <c r="AP30" s="21">
        <f ca="1"/>
        <v>-5.6777283085304631E-14</v>
      </c>
      <c r="AQ30" s="21">
        <f ca="1"/>
        <v>-7.7783087856257019E-14</v>
      </c>
      <c r="AR30" s="21">
        <f ca="1"/>
        <v>-1.0583717718157389E-13</v>
      </c>
      <c r="AS30" s="21">
        <f ca="1"/>
        <v>-1.4308712216529203E-13</v>
      </c>
      <c r="AT30" s="21">
        <f ca="1"/>
        <v>-1.922760078129739E-13</v>
      </c>
      <c r="AU30" s="21">
        <f ca="1"/>
        <v>-2.5689322641384157E-13</v>
      </c>
      <c r="AV30" s="21">
        <f ca="1"/>
        <v>-3.4136030040276157E-13</v>
      </c>
      <c r="AW30" s="21">
        <f ca="1"/>
        <v>-4.5125924374693806E-13</v>
      </c>
      <c r="AX30" s="21">
        <f ca="1"/>
        <v>-5.9361246642073224E-13</v>
      </c>
      <c r="AY30" s="21">
        <f ca="1"/>
        <v>-7.7722500083177762E-13</v>
      </c>
      <c r="AZ30" s="21">
        <f ca="1"/>
        <v>-1.013101931152E-12</v>
      </c>
      <c r="BA30" s="21">
        <f ca="1"/>
        <v>-1.314956393583333E-12</v>
      </c>
      <c r="BB30" s="21">
        <f ca="1"/>
        <v>-1.6998264543384541E-12</v>
      </c>
      <c r="BC30" s="21">
        <f ca="1"/>
        <v>-2.1888226402332239E-12</v>
      </c>
      <c r="BD30" s="21">
        <f ca="1"/>
        <v>-2.8080319847045181E-12</v>
      </c>
      <c r="BE30" s="21">
        <f ca="1"/>
        <v>-3.5896092649693172E-12</v>
      </c>
      <c r="BF30" s="21">
        <f ca="1"/>
        <v>-4.5730917661735423E-12</v>
      </c>
      <c r="BG30" s="21">
        <f ca="1"/>
        <v>-5.8069805577096358E-12</v>
      </c>
      <c r="BH30" s="21">
        <f ca="1"/>
        <v>-7.3506390701625805E-12</v>
      </c>
      <c r="BI30" s="21">
        <f ca="1"/>
        <v>-9.276568909635369E-12</v>
      </c>
      <c r="BJ30" s="21">
        <f ca="1"/>
        <v>-1.1673133560926805E-11</v>
      </c>
      <c r="BK30" s="21">
        <f ca="1"/>
        <v>-1.4647813168622241E-11</v>
      </c>
      <c r="BL30" s="21">
        <f ca="1"/>
        <v>-1.833108824241116E-11</v>
      </c>
      <c r="BM30" s="21">
        <f ca="1"/>
        <v>-2.2881067253171608E-11</v>
      </c>
      <c r="BN30" s="21">
        <f ca="1"/>
        <v>-2.8488993066425631E-11</v>
      </c>
      <c r="BO30" s="21">
        <f ca="1"/>
        <v>-3.5385786458186467E-11</v>
      </c>
      <c r="BP30" s="21">
        <f ca="1"/>
        <v>-4.3849812104431899E-11</v>
      </c>
      <c r="BQ30" s="21">
        <f ca="1"/>
        <v>-5.4216084040463371E-11</v>
      </c>
      <c r="BR30" s="21">
        <f ca="1"/>
        <v>-6.6887164355030732E-11</v>
      </c>
      <c r="BS30" s="21">
        <f ca="1"/>
        <v>-8.2346051628843582E-11</v>
      </c>
      <c r="BT30" s="21">
        <f ca="1"/>
        <v>-1.0117140528423153E-10</v>
      </c>
      <c r="BU30" s="21">
        <f ca="1"/>
        <v>-1.2405550966061877E-10</v>
      </c>
      <c r="BV30" s="21">
        <f ca="1"/>
        <v>-1.518254485105736E-10</v>
      </c>
      <c r="BW30" s="21">
        <f ca="1"/>
        <v>-1.8546803815199619E-10</v>
      </c>
      <c r="BX30" s="21">
        <f ca="1"/>
        <v>-2.2615915735658936E-10</v>
      </c>
      <c r="BY30" s="21">
        <f ca="1"/>
        <v>-2.7529821609217793E-10</v>
      </c>
      <c r="BZ30" s="21">
        <f ca="1"/>
        <v>-3.3454862563768023E-10</v>
      </c>
      <c r="CA30" s="21">
        <f ca="1"/>
        <v>-4.0588527184856881E-10</v>
      </c>
      <c r="CB30" s="21">
        <f ca="1"/>
        <v>-4.9165015433142571E-10</v>
      </c>
      <c r="CC30" s="21">
        <f ca="1"/>
        <v>-5.9461754027622059E-10</v>
      </c>
      <c r="CD30" s="21">
        <f ca="1"/>
        <v>-7.1807019646665711E-10</v>
      </c>
      <c r="CE30" s="21">
        <f ca="1"/>
        <v>-8.658885108696437E-10</v>
      </c>
      <c r="CF30" s="21">
        <f ca="1"/>
        <v>-1.0426546011567915E-9</v>
      </c>
      <c r="CG30" s="21">
        <f ca="1"/>
        <v>-1.253773837222037E-9</v>
      </c>
      <c r="CH30" s="21">
        <f ca="1"/>
        <v>-1.5056165847485144E-9</v>
      </c>
      <c r="CI30" s="21">
        <f ca="1"/>
        <v>-1.8056834146122447E-9</v>
      </c>
      <c r="CJ30" s="21">
        <f ca="1"/>
        <v>-2.1627975269425101E-9</v>
      </c>
      <c r="CK30" s="21">
        <f ca="1"/>
        <v>-2.5873287187808777E-9</v>
      </c>
      <c r="CL30" s="21">
        <f ca="1"/>
        <v>-3.0914538917008449E-9</v>
      </c>
      <c r="CM30" s="21">
        <f ca="1"/>
        <v>-3.689459863293583E-9</v>
      </c>
      <c r="CN30" s="21">
        <f ca="1"/>
        <v>-4.3980951287649143E-9</v>
      </c>
      <c r="CO30" s="21">
        <f ca="1"/>
        <v>-5.2369782328061854E-9</v>
      </c>
      <c r="CP30" s="21">
        <f ca="1"/>
        <v>-6.2290715765862214E-9</v>
      </c>
      <c r="CQ30" s="21">
        <f ca="1"/>
        <v>-7.4012308221000313E-9</v>
      </c>
      <c r="CR30" s="21">
        <f ca="1"/>
        <v>-8.7848415912752096E-9</v>
      </c>
      <c r="CS30" s="21">
        <f ca="1"/>
        <v>-1.0416556918829523E-8</v>
      </c>
      <c r="CT30" s="21">
        <f ca="1"/>
        <v>-1.2339150938625557E-8</v>
      </c>
      <c r="CU30" s="21">
        <f ca="1"/>
        <v>-1.4602506600569064E-8</v>
      </c>
      <c r="CV30" s="21">
        <f ca="1"/>
        <v>-1.726475787164544E-8</v>
      </c>
      <c r="CW30" s="21">
        <f ca="1"/>
        <v>-2.0393609919238709E-8</v>
      </c>
      <c r="CX30" s="21">
        <f ca="1"/>
        <v>-2.4067864263089906E-8</v>
      </c>
      <c r="CY30" s="21">
        <f ca="1"/>
        <v>-2.8379179877660255E-8</v>
      </c>
      <c r="CZ30" s="21">
        <f ca="1"/>
        <v>-3.343410580177921E-8</v>
      </c>
      <c r="DA30" s="21">
        <f ca="1"/>
        <v>-3.9356426050020302E-8</v>
      </c>
      <c r="DB30" s="21">
        <f ca="1"/>
        <v>-4.6289863614664062E-8</v>
      </c>
      <c r="DC30" s="21">
        <f ca="1"/>
        <v>-5.4401197206076709E-8</v>
      </c>
      <c r="DD30" s="21">
        <f ca="1"/>
        <v>-6.3883852225706617E-8</v>
      </c>
      <c r="DE30" s="21">
        <f ca="1"/>
        <v>-7.4962036439794863E-8</v>
      </c>
      <c r="DF30" s="21">
        <f ca="1"/>
        <v>-8.7895501083107893E-8</v>
      </c>
      <c r="DG30" s="21">
        <f ca="1"/>
        <v>-1.0298501985274892E-7</v>
      </c>
      <c r="DH30" s="21">
        <f ca="1"/>
        <v>-1.2057869166016425E-7</v>
      </c>
    </row>
    <row r="31" spans="1:112" x14ac:dyDescent="0.2">
      <c r="J31" s="5" t="s">
        <v>5</v>
      </c>
      <c r="K31">
        <f t="shared" ca="1" si="8"/>
        <v>15.120000000000005</v>
      </c>
      <c r="L31" s="21">
        <f t="shared" ca="1" si="9"/>
        <v>0</v>
      </c>
      <c r="M31" s="21">
        <f ca="1"/>
        <v>2.5872391561336439E-25</v>
      </c>
      <c r="N31" s="21">
        <f ca="1"/>
        <v>2.8088704801989527E-24</v>
      </c>
      <c r="O31" s="21">
        <f ca="1"/>
        <v>1.6772362245248355E-23</v>
      </c>
      <c r="P31" s="21">
        <f ca="1"/>
        <v>7.2838163910648115E-23</v>
      </c>
      <c r="Q31" s="21">
        <f ca="1"/>
        <v>2.5701134433054713E-22</v>
      </c>
      <c r="R31" s="21">
        <f ca="1"/>
        <v>7.8131414905132443E-22</v>
      </c>
      <c r="S31" s="21">
        <f ca="1"/>
        <v>2.1207365872108695E-21</v>
      </c>
      <c r="T31" s="21">
        <f ca="1"/>
        <v>5.2630272014830627E-21</v>
      </c>
      <c r="U31" s="21">
        <f ca="1"/>
        <v>1.2143046275384352E-20</v>
      </c>
      <c r="V31" s="21">
        <f ca="1"/>
        <v>2.6369211984905012E-20</v>
      </c>
      <c r="W31" s="21">
        <f ca="1"/>
        <v>5.4399750875917358E-20</v>
      </c>
      <c r="X31" s="21">
        <f ca="1"/>
        <v>1.0739579584558227E-19</v>
      </c>
      <c r="Y31" s="21">
        <f ca="1"/>
        <v>2.0407299533548954E-19</v>
      </c>
      <c r="Z31" s="21">
        <f ca="1"/>
        <v>3.7500104493966802E-19</v>
      </c>
      <c r="AA31" s="21">
        <f ca="1"/>
        <v>6.6897138385853239E-19</v>
      </c>
      <c r="AB31" s="21">
        <f ca="1"/>
        <v>1.1622798002963175E-18</v>
      </c>
      <c r="AC31" s="21">
        <f ca="1"/>
        <v>1.9720687025869705E-18</v>
      </c>
      <c r="AD31" s="21">
        <f ca="1"/>
        <v>3.2752631904240015E-18</v>
      </c>
      <c r="AE31" s="21">
        <f ca="1"/>
        <v>5.3351405925119991E-18</v>
      </c>
      <c r="AF31" s="21">
        <f ca="1"/>
        <v>8.5382256659372277E-18</v>
      </c>
      <c r="AG31" s="21">
        <f ca="1"/>
        <v>1.3445041426277746E-17</v>
      </c>
      <c r="AH31" s="21">
        <f ca="1"/>
        <v>2.0859315880522495E-17</v>
      </c>
      <c r="AI31" s="21">
        <f ca="1"/>
        <v>3.1921606055149141E-17</v>
      </c>
      <c r="AJ31" s="21">
        <f ca="1"/>
        <v>4.8235024306076364E-17</v>
      </c>
      <c r="AK31" s="21">
        <f ca="1"/>
        <v>7.2032925832721436E-17</v>
      </c>
      <c r="AL31" s="21">
        <f ca="1"/>
        <v>1.0640114807962951E-16</v>
      </c>
      <c r="AM31" s="21">
        <f ca="1"/>
        <v>1.5557081347831725E-16</v>
      </c>
      <c r="AN31" s="21">
        <f ca="1"/>
        <v>2.2530197651801246E-16</v>
      </c>
      <c r="AO31" s="21">
        <f ca="1"/>
        <v>3.2338370859912401E-16</v>
      </c>
      <c r="AP31" s="21">
        <f ca="1"/>
        <v>4.6028280503254223E-16</v>
      </c>
      <c r="AQ31" s="21">
        <f ca="1"/>
        <v>6.4998145304745596E-16</v>
      </c>
      <c r="AR31" s="21">
        <f ca="1"/>
        <v>9.1105426238793354E-16</v>
      </c>
      <c r="AS31" s="21">
        <f ca="1"/>
        <v>1.268047446830492E-15</v>
      </c>
      <c r="AT31" s="21">
        <f ca="1"/>
        <v>1.7532381566462174E-15</v>
      </c>
      <c r="AU31" s="21">
        <f ca="1"/>
        <v>2.4088706011408474E-15</v>
      </c>
      <c r="AV31" s="21">
        <f ca="1"/>
        <v>3.2899883905215167E-15</v>
      </c>
      <c r="AW31" s="21">
        <f ca="1"/>
        <v>4.4680103352773112E-15</v>
      </c>
      <c r="AX31" s="21">
        <f ca="1"/>
        <v>6.035230808418109E-15</v>
      </c>
      <c r="AY31" s="21">
        <f ca="1"/>
        <v>8.110466944580905E-15</v>
      </c>
      <c r="AZ31" s="21">
        <f ca="1"/>
        <v>1.0846124905518911E-14</v>
      </c>
      <c r="BA31" s="21">
        <f ca="1"/>
        <v>1.4437017956224477E-14</v>
      </c>
      <c r="BB31" s="21">
        <f ca="1"/>
        <v>1.9131342282400328E-14</v>
      </c>
      <c r="BC31" s="21">
        <f ca="1"/>
        <v>2.5244304853287349E-14</v>
      </c>
      <c r="BD31" s="21">
        <f ca="1"/>
        <v>3.3175004185246503E-14</v>
      </c>
      <c r="BE31" s="21">
        <f ca="1"/>
        <v>4.3427293144929304E-14</v>
      </c>
      <c r="BF31" s="21">
        <f ca="1"/>
        <v>5.6635507164695275E-14</v>
      </c>
      <c r="BG31" s="21">
        <f ca="1"/>
        <v>7.3596126429344553E-14</v>
      </c>
      <c r="BH31" s="21">
        <f ca="1"/>
        <v>9.5306662658536345E-14</v>
      </c>
      <c r="BI31" s="21">
        <f ca="1"/>
        <v>1.2301332706842914E-13</v>
      </c>
      <c r="BJ31" s="21">
        <f ca="1"/>
        <v>1.5826935424568642E-13</v>
      </c>
      <c r="BK31" s="21">
        <f ca="1"/>
        <v>2.0300623681135963E-13</v>
      </c>
      <c r="BL31" s="21">
        <f ca="1"/>
        <v>2.5962057946819787E-13</v>
      </c>
      <c r="BM31" s="21">
        <f ca="1"/>
        <v>3.3107982197222102E-13</v>
      </c>
      <c r="BN31" s="21">
        <f ca="1"/>
        <v>4.2105072485299058E-13</v>
      </c>
      <c r="BO31" s="21">
        <f ca="1"/>
        <v>5.3405527830180879E-13</v>
      </c>
      <c r="BP31" s="21">
        <f ca="1"/>
        <v>6.7565960589384174E-13</v>
      </c>
      <c r="BQ31" s="21">
        <f ca="1"/>
        <v>8.5270251699519866E-13</v>
      </c>
      <c r="BR31" s="21">
        <f ca="1"/>
        <v>1.0735716457381837E-12</v>
      </c>
      <c r="BS31" s="21">
        <f ca="1"/>
        <v>1.348536636649141E-12</v>
      </c>
      <c r="BT31" s="21">
        <f ca="1"/>
        <v>1.6901506400409754E-12</v>
      </c>
      <c r="BU31" s="21">
        <f ca="1"/>
        <v>2.1137335142057189E-12</v>
      </c>
      <c r="BV31" s="21">
        <f ca="1"/>
        <v>2.6379526549974763E-12</v>
      </c>
      <c r="BW31" s="21">
        <f ca="1"/>
        <v>3.2855203554488246E-12</v>
      </c>
      <c r="BX31" s="21">
        <f ca="1"/>
        <v>4.0840301193156451E-12</v>
      </c>
      <c r="BY31" s="21">
        <f ca="1"/>
        <v>5.0669585074197992E-12</v>
      </c>
      <c r="BZ31" s="21">
        <f ca="1"/>
        <v>6.2748639950149973E-12</v>
      </c>
      <c r="CA31" s="21">
        <f ca="1"/>
        <v>7.7568200916277016E-12</v>
      </c>
      <c r="CB31" s="21">
        <f ca="1"/>
        <v>9.5721267733765139E-12</v>
      </c>
      <c r="CC31" s="21">
        <f ca="1"/>
        <v>1.1792352278720089E-11</v>
      </c>
      <c r="CD31" s="21">
        <f ca="1"/>
        <v>1.450376672885589E-11</v>
      </c>
      <c r="CE31" s="21">
        <f ca="1"/>
        <v>1.7810240095319748E-11</v>
      </c>
      <c r="CF31" s="21">
        <f ca="1"/>
        <v>2.183669003199104E-11</v>
      </c>
      <c r="CG31" s="21">
        <f ca="1"/>
        <v>2.6733180346180432E-11</v>
      </c>
      <c r="CH31" s="21">
        <f ca="1"/>
        <v>3.2679788788235616E-11</v>
      </c>
      <c r="CI31" s="21">
        <f ca="1"/>
        <v>3.9892383839613605E-11</v>
      </c>
      <c r="CJ31" s="21">
        <f ca="1"/>
        <v>4.8629474798582049E-11</v>
      </c>
      <c r="CK31" s="21">
        <f ca="1"/>
        <v>5.9200328310227247E-11</v>
      </c>
      <c r="CL31" s="21">
        <f ca="1"/>
        <v>7.1974578273661155E-11</v>
      </c>
      <c r="CM31" s="21">
        <f ca="1"/>
        <v>8.7393595611852971E-11</v>
      </c>
      <c r="CN31" s="21">
        <f ca="1"/>
        <v>1.0598393067228198E-10</v>
      </c>
      <c r="CO31" s="21">
        <f ca="1"/>
        <v>1.2837319516197945E-10</v>
      </c>
      <c r="CP31" s="21">
        <f ca="1"/>
        <v>1.5530881381502283E-10</v>
      </c>
      <c r="CQ31" s="21">
        <f ca="1"/>
        <v>1.8768014996469938E-10</v>
      </c>
      <c r="CR31" s="21">
        <f ca="1"/>
        <v>2.2654459561556666E-10</v>
      </c>
      <c r="CS31" s="21">
        <f ca="1"/>
        <v>2.7315831754058015E-10</v>
      </c>
      <c r="CT31" s="21">
        <f ca="1"/>
        <v>3.2901246875897692E-10</v>
      </c>
      <c r="CU31" s="21">
        <f ca="1"/>
        <v>3.9587581226507501E-10</v>
      </c>
      <c r="CV31" s="21">
        <f ca="1"/>
        <v>4.7584486431255247E-10</v>
      </c>
      <c r="CW31" s="21">
        <f ca="1"/>
        <v>5.7140285167467181E-10</v>
      </c>
      <c r="CX31" s="21">
        <f ca="1"/>
        <v>6.8548899547009723E-10</v>
      </c>
      <c r="CY31" s="21">
        <f ca="1"/>
        <v>8.2157988844671838E-10</v>
      </c>
      <c r="CZ31" s="21">
        <f ca="1"/>
        <v>9.83785028955026E-10</v>
      </c>
      <c r="DA31" s="21">
        <f ca="1"/>
        <v>1.1769589200757482E-9</v>
      </c>
      <c r="DB31" s="21">
        <f ca="1"/>
        <v>1.4068325444596693E-9</v>
      </c>
      <c r="DC31" s="21">
        <f ca="1"/>
        <v>1.6801674936434535E-9</v>
      </c>
      <c r="DD31" s="21">
        <f ca="1"/>
        <v>2.004936575670013E-9</v>
      </c>
      <c r="DE31" s="21">
        <f ca="1"/>
        <v>2.390535359245083E-9</v>
      </c>
      <c r="DF31" s="21">
        <f ca="1"/>
        <v>2.8480298508950409E-9</v>
      </c>
      <c r="DG31" s="21">
        <f ca="1"/>
        <v>3.3904463604822499E-9</v>
      </c>
      <c r="DH31" s="21">
        <f ca="1"/>
        <v>4.0331106095221212E-9</v>
      </c>
    </row>
    <row r="32" spans="1:112" x14ac:dyDescent="0.2">
      <c r="J32" s="5" t="s">
        <v>5</v>
      </c>
      <c r="K32">
        <f t="shared" ca="1" si="8"/>
        <v>15.840000000000005</v>
      </c>
      <c r="L32" s="21">
        <f t="shared" ca="1" si="9"/>
        <v>0</v>
      </c>
      <c r="M32" s="21">
        <f ca="1"/>
        <v>-7.7825899432999565E-28</v>
      </c>
      <c r="N32" s="21">
        <f ca="1"/>
        <v>-9.3299266911999146E-27</v>
      </c>
      <c r="O32" s="21">
        <f ca="1"/>
        <v>-6.1010435221943022E-26</v>
      </c>
      <c r="P32" s="21">
        <f ca="1"/>
        <v>-2.8814719251435015E-25</v>
      </c>
      <c r="Q32" s="21">
        <f ca="1"/>
        <v>-1.0992195086980056E-24</v>
      </c>
      <c r="R32" s="21">
        <f ca="1"/>
        <v>-3.5943617311036962E-24</v>
      </c>
      <c r="S32" s="21">
        <f ca="1"/>
        <v>-1.0447707701643389E-23</v>
      </c>
      <c r="T32" s="21">
        <f ca="1"/>
        <v>-2.7657765389905059E-23</v>
      </c>
      <c r="U32" s="21">
        <f ca="1"/>
        <v>-6.7835930755702393E-23</v>
      </c>
      <c r="V32" s="21">
        <f ca="1"/>
        <v>-1.5611561586277939E-22</v>
      </c>
      <c r="W32" s="21">
        <f ca="1"/>
        <v>-3.4038263270738569E-22</v>
      </c>
      <c r="X32" s="21">
        <f ca="1"/>
        <v>-7.0843651438093004E-22</v>
      </c>
      <c r="Y32" s="21">
        <f ca="1"/>
        <v>-1.4160073056598102E-21</v>
      </c>
      <c r="Z32" s="21">
        <f ca="1"/>
        <v>-2.7314269526003315E-21</v>
      </c>
      <c r="AA32" s="21">
        <f ca="1"/>
        <v>-5.1053933340148134E-21</v>
      </c>
      <c r="AB32" s="21">
        <f ca="1"/>
        <v>-9.2779381559294191E-21</v>
      </c>
      <c r="AC32" s="21">
        <f ca="1"/>
        <v>-1.6439771331110542E-20</v>
      </c>
      <c r="AD32" s="21">
        <f ca="1"/>
        <v>-2.8472085502882807E-20</v>
      </c>
      <c r="AE32" s="21">
        <f ca="1"/>
        <v>-4.8298263329721013E-20</v>
      </c>
      <c r="AF32" s="21">
        <f ca="1"/>
        <v>-8.0393508968697544E-20</v>
      </c>
      <c r="AG32" s="21">
        <f ca="1"/>
        <v>-1.3151521536782528E-19</v>
      </c>
      <c r="AH32" s="21">
        <f ca="1"/>
        <v>-2.117391485942392E-19</v>
      </c>
      <c r="AI32" s="21">
        <f ca="1"/>
        <v>-3.3591589498967942E-19</v>
      </c>
      <c r="AJ32" s="21">
        <f ca="1"/>
        <v>-5.257005269956248E-19</v>
      </c>
      <c r="AK32" s="21">
        <f ca="1"/>
        <v>-8.1235869281529119E-19</v>
      </c>
      <c r="AL32" s="21">
        <f ca="1"/>
        <v>-1.2406175940642727E-18</v>
      </c>
      <c r="AM32" s="21">
        <f ca="1"/>
        <v>-1.8739146951836128E-18</v>
      </c>
      <c r="AN32" s="21">
        <f ca="1"/>
        <v>-2.8015056615142322E-18</v>
      </c>
      <c r="AO32" s="21">
        <f ca="1"/>
        <v>-4.1480323909482507E-18</v>
      </c>
      <c r="AP32" s="21">
        <f ca="1"/>
        <v>-6.086330118556208E-18</v>
      </c>
      <c r="AQ32" s="21">
        <f ca="1"/>
        <v>-8.8544794246684383E-18</v>
      </c>
      <c r="AR32" s="21">
        <f ca="1"/>
        <v>-1.2778396962360891E-17</v>
      </c>
      <c r="AS32" s="21">
        <f ca="1"/>
        <v>-1.8301623192370638E-17</v>
      </c>
      <c r="AT32" s="21">
        <f ca="1"/>
        <v>-2.6024425343418621E-17</v>
      </c>
      <c r="AU32" s="21">
        <f ca="1"/>
        <v>-3.6754912600971357E-17</v>
      </c>
      <c r="AV32" s="21">
        <f ca="1"/>
        <v>-5.1575586969083346E-17</v>
      </c>
      <c r="AW32" s="21">
        <f ca="1"/>
        <v>-7.1929662738420394E-17</v>
      </c>
      <c r="AX32" s="21">
        <f ca="1"/>
        <v>-9.9732623440740349E-17</v>
      </c>
      <c r="AY32" s="21">
        <f ca="1"/>
        <v>-1.3751590074031789E-16</v>
      </c>
      <c r="AZ32" s="21">
        <f ca="1"/>
        <v>-1.8861131991154784E-16</v>
      </c>
      <c r="BA32" s="21">
        <f ca="1"/>
        <v>-2.5738714074390638E-16</v>
      </c>
      <c r="BB32" s="21">
        <f ca="1"/>
        <v>-3.4954922765674363E-16</v>
      </c>
      <c r="BC32" s="21">
        <f ca="1"/>
        <v>-4.7252422629292879E-16</v>
      </c>
      <c r="BD32" s="21">
        <f ca="1"/>
        <v>-6.3594574911302687E-16</v>
      </c>
      <c r="BE32" s="21">
        <f ca="1"/>
        <v>-8.522696534426169E-16</v>
      </c>
      <c r="BF32" s="21">
        <f ca="1"/>
        <v>-1.1375507429571104E-15</v>
      </c>
      <c r="BG32" s="21">
        <f ca="1"/>
        <v>-1.5124208932300336E-15</v>
      </c>
      <c r="BH32" s="21">
        <f ca="1"/>
        <v>-2.0033180028936833E-15</v>
      </c>
      <c r="BI32" s="21">
        <f ca="1"/>
        <v>-2.6440266778637764E-15</v>
      </c>
      <c r="BJ32" s="21">
        <f ca="1"/>
        <v>-3.4776056181837264E-15</v>
      </c>
      <c r="BK32" s="21">
        <f ca="1"/>
        <v>-4.5587938396289232E-15</v>
      </c>
      <c r="BL32" s="21">
        <f ca="1"/>
        <v>-5.9570087811719203E-15</v>
      </c>
      <c r="BM32" s="21">
        <f ca="1"/>
        <v>-7.7600748144094838E-15</v>
      </c>
      <c r="BN32" s="21">
        <f ca="1"/>
        <v>-1.0078851631955195E-14</v>
      </c>
      <c r="BO32" s="21">
        <f ca="1"/>
        <v>-1.30529695901825E-14</v>
      </c>
      <c r="BP32" s="21">
        <f ca="1"/>
        <v>-1.6857924688404838E-14</v>
      </c>
      <c r="BQ32" s="21">
        <f ca="1"/>
        <v>-2.1713841126436669E-14</v>
      </c>
      <c r="BR32" s="21">
        <f ca="1"/>
        <v>-2.789627626756023E-14</v>
      </c>
      <c r="BS32" s="21">
        <f ca="1"/>
        <v>-3.5749523706875806E-14</v>
      </c>
      <c r="BT32" s="21">
        <f ca="1"/>
        <v>-4.5702967834395799E-14</v>
      </c>
      <c r="BU32" s="21">
        <f ca="1"/>
        <v>-5.8291161172065744E-14</v>
      </c>
      <c r="BV32" s="21">
        <f ca="1"/>
        <v>-7.4178437900009908E-14</v>
      </c>
      <c r="BW32" s="21">
        <f ca="1"/>
        <v>-9.4189048203748328E-14</v>
      </c>
      <c r="BX32" s="21">
        <f ca="1"/>
        <v>-1.1934400414314908E-13</v>
      </c>
      <c r="BY32" s="21">
        <f ca="1"/>
        <v>-1.5090607555388662E-13</v>
      </c>
      <c r="BZ32" s="21">
        <f ca="1"/>
        <v>-1.9043467225894837E-13</v>
      </c>
      <c r="CA32" s="21">
        <f ca="1"/>
        <v>-2.3985270638479038E-13</v>
      </c>
      <c r="CB32" s="21">
        <f ca="1"/>
        <v>-3.0152795751220462E-13</v>
      </c>
      <c r="CC32" s="21">
        <f ca="1"/>
        <v>-3.7837197764032014E-13</v>
      </c>
      <c r="CD32" s="21">
        <f ca="1"/>
        <v>-4.7396018904106044E-13</v>
      </c>
      <c r="CE32" s="21">
        <f ca="1"/>
        <v>-5.9267756570524012E-13</v>
      </c>
      <c r="CF32" s="21">
        <f ca="1"/>
        <v>-7.3989517162600546E-13</v>
      </c>
      <c r="CG32" s="21">
        <f ca="1"/>
        <v>-9.2218388443942652E-13</v>
      </c>
      <c r="CH32" s="21">
        <f ca="1"/>
        <v>-1.1475728939867895E-12</v>
      </c>
      <c r="CI32" s="21">
        <f ca="1"/>
        <v>-1.4258620714207288E-12</v>
      </c>
      <c r="CJ32" s="21">
        <f ca="1"/>
        <v>-1.7689991021375217E-12</v>
      </c>
      <c r="CK32" s="21">
        <f ca="1"/>
        <v>-2.1915344203738763E-12</v>
      </c>
      <c r="CL32" s="21">
        <f ca="1"/>
        <v>-2.7111695403586249E-12</v>
      </c>
      <c r="CM32" s="21">
        <f ca="1"/>
        <v>-3.3494174262613343E-12</v>
      </c>
      <c r="CN32" s="21">
        <f ca="1"/>
        <v>-4.1323971730792572E-12</v>
      </c>
      <c r="CO32" s="21">
        <f ca="1"/>
        <v>-5.091789592394371E-12</v>
      </c>
      <c r="CP32" s="21">
        <f ca="1"/>
        <v>-6.2659854401836512E-12</v>
      </c>
      <c r="CQ32" s="21">
        <f ca="1"/>
        <v>-7.7014641420773224E-12</v>
      </c>
      <c r="CR32" s="21">
        <f ca="1"/>
        <v>-9.454448146434308E-12</v>
      </c>
      <c r="CS32" s="21">
        <f ca="1"/>
        <v>-1.1592886682617995E-11</v>
      </c>
      <c r="CT32" s="21">
        <f ca="1"/>
        <v>-1.4198832975766789E-11</v>
      </c>
      <c r="CU32" s="21">
        <f ca="1"/>
        <v>-1.7371291171821791E-11</v>
      </c>
      <c r="CV32" s="21">
        <f ca="1"/>
        <v>-2.1229623714585278E-11</v>
      </c>
      <c r="CW32" s="21">
        <f ca="1"/>
        <v>-2.5917627112532012E-11</v>
      </c>
      <c r="CX32" s="21">
        <f ca="1"/>
        <v>-3.1608404436686169E-11</v>
      </c>
      <c r="CY32" s="21">
        <f ca="1"/>
        <v>-3.8510187093196814E-11</v>
      </c>
      <c r="CZ32" s="21">
        <f ca="1"/>
        <v>-4.6873287114386884E-11</v>
      </c>
      <c r="DA32" s="21">
        <f ca="1"/>
        <v>-5.699839523675689E-11</v>
      </c>
      <c r="DB32" s="21">
        <f ca="1"/>
        <v>-6.9246480361303965E-11</v>
      </c>
      <c r="DC32" s="21">
        <f ca="1"/>
        <v>-8.4050593776482115E-11</v>
      </c>
      <c r="DD32" s="21">
        <f ca="1"/>
        <v>-1.0192993813382856E-10</v>
      </c>
      <c r="DE32" s="21">
        <f ca="1"/>
        <v>-1.2350662821643663E-10</v>
      </c>
      <c r="DF32" s="21">
        <f ca="1"/>
        <v>-1.4952564994118845E-10</v>
      </c>
      <c r="DG32" s="21">
        <f ca="1"/>
        <v>-1.8087861804509105E-10</v>
      </c>
      <c r="DH32" s="21">
        <f ca="1"/>
        <v>-2.1863204419368557E-10</v>
      </c>
    </row>
    <row r="33" spans="10:112" x14ac:dyDescent="0.2">
      <c r="J33" s="5" t="s">
        <v>5</v>
      </c>
      <c r="K33">
        <f t="shared" ca="1" si="8"/>
        <v>16.560000000000006</v>
      </c>
      <c r="L33" s="21">
        <f t="shared" ca="1" si="9"/>
        <v>0</v>
      </c>
      <c r="M33" s="21">
        <f ca="1"/>
        <v>3.4288417559820684E-30</v>
      </c>
      <c r="N33" s="21">
        <f ca="1"/>
        <v>4.5020256335929891E-29</v>
      </c>
      <c r="O33" s="21">
        <f ca="1"/>
        <v>3.2020078178462846E-28</v>
      </c>
      <c r="P33" s="21">
        <f ca="1"/>
        <v>1.6351303071842438E-27</v>
      </c>
      <c r="Q33" s="21">
        <f ca="1"/>
        <v>6.7101048759690987E-27</v>
      </c>
      <c r="R33" s="21">
        <f ca="1"/>
        <v>2.3498913078459984E-26</v>
      </c>
      <c r="S33" s="21">
        <f ca="1"/>
        <v>7.286804151279752E-26</v>
      </c>
      <c r="T33" s="21">
        <f ca="1"/>
        <v>2.0508161335630444E-25</v>
      </c>
      <c r="U33" s="21">
        <f ca="1"/>
        <v>5.3312539012134561E-25</v>
      </c>
      <c r="V33" s="21">
        <f ca="1"/>
        <v>1.2968211898538075E-24</v>
      </c>
      <c r="W33" s="21">
        <f ca="1"/>
        <v>2.9811732453833488E-24</v>
      </c>
      <c r="X33" s="21">
        <f ca="1"/>
        <v>6.5272458358866905E-24</v>
      </c>
      <c r="Y33" s="21">
        <f ca="1"/>
        <v>1.3696658261113676E-23</v>
      </c>
      <c r="Z33" s="21">
        <f ca="1"/>
        <v>2.7685108994062044E-23</v>
      </c>
      <c r="AA33" s="21">
        <f ca="1"/>
        <v>5.4131240174632942E-23</v>
      </c>
      <c r="AB33" s="21">
        <f ca="1"/>
        <v>1.0274158099209966E-22</v>
      </c>
      <c r="AC33" s="21">
        <f ca="1"/>
        <v>1.8985978865410137E-22</v>
      </c>
      <c r="AD33" s="21">
        <f ca="1"/>
        <v>3.4246188246443976E-22</v>
      </c>
      <c r="AE33" s="21">
        <f ca="1"/>
        <v>6.0427610657765541E-22</v>
      </c>
      <c r="AF33" s="21">
        <f ca="1"/>
        <v>1.0450298774893042E-21</v>
      </c>
      <c r="AG33" s="21">
        <f ca="1"/>
        <v>1.7742481820251404E-21</v>
      </c>
      <c r="AH33" s="21">
        <f ca="1"/>
        <v>2.9616091551469415E-21</v>
      </c>
      <c r="AI33" s="21">
        <f ca="1"/>
        <v>4.8666579310226038E-21</v>
      </c>
      <c r="AJ33" s="21">
        <f ca="1"/>
        <v>7.8817608152995655E-21</v>
      </c>
      <c r="AK33" s="21">
        <f ca="1"/>
        <v>1.2593641915354559E-20</v>
      </c>
      <c r="AL33" s="21">
        <f ca="1"/>
        <v>1.9870805315861231E-20</v>
      </c>
      <c r="AM33" s="21">
        <f ca="1"/>
        <v>3.0986765490060714E-20</v>
      </c>
      <c r="AN33" s="21">
        <f ca="1"/>
        <v>4.7792490689668079E-20</v>
      </c>
      <c r="AO33" s="21">
        <f ca="1"/>
        <v>7.295607087783419E-20</v>
      </c>
      <c r="AP33" s="21">
        <f ca="1"/>
        <v>1.1029368992146452E-19</v>
      </c>
      <c r="AQ33" s="21">
        <f ca="1"/>
        <v>1.6522394174571539E-19</v>
      </c>
      <c r="AR33" s="21">
        <f ca="1"/>
        <v>2.4538793106162705E-19</v>
      </c>
      <c r="AS33" s="21">
        <f ca="1"/>
        <v>3.6149113953523168E-19</v>
      </c>
      <c r="AT33" s="21">
        <f ca="1"/>
        <v>5.284406039656086E-19</v>
      </c>
      <c r="AU33" s="21">
        <f ca="1"/>
        <v>7.6687366560597868E-19</v>
      </c>
      <c r="AV33" s="21">
        <f ca="1"/>
        <v>1.1052038251465784E-18</v>
      </c>
      <c r="AW33" s="21">
        <f ca="1"/>
        <v>1.5823468599396108E-18</v>
      </c>
      <c r="AX33" s="21">
        <f ca="1"/>
        <v>2.2513385713919637E-18</v>
      </c>
      <c r="AY33" s="21">
        <f ca="1"/>
        <v>3.1841171447208645E-18</v>
      </c>
      <c r="AZ33" s="21">
        <f ca="1"/>
        <v>4.4778216437354879E-18</v>
      </c>
      <c r="BA33" s="21">
        <f ca="1"/>
        <v>6.2630580337389368E-18</v>
      </c>
      <c r="BB33" s="21">
        <f ca="1"/>
        <v>8.714710820648094E-18</v>
      </c>
      <c r="BC33" s="21">
        <f ca="1"/>
        <v>1.2066038758116951E-17</v>
      </c>
      <c r="BD33" s="21">
        <f ca="1"/>
        <v>1.6626995618138044E-17</v>
      </c>
      <c r="BE33" s="21">
        <f ca="1"/>
        <v>2.2807972312576142E-17</v>
      </c>
      <c r="BF33" s="21">
        <f ca="1"/>
        <v>3.1150477796306484E-17</v>
      </c>
      <c r="BG33" s="21">
        <f ca="1"/>
        <v>4.2366679399521247E-17</v>
      </c>
      <c r="BH33" s="21">
        <f ca="1"/>
        <v>5.7390228584556297E-17</v>
      </c>
      <c r="BI33" s="21">
        <f ca="1"/>
        <v>7.7441430367348065E-17</v>
      </c>
      <c r="BJ33" s="21">
        <f ca="1"/>
        <v>1.041106043273695E-16</v>
      </c>
      <c r="BK33" s="21">
        <f ca="1"/>
        <v>1.3946446987219791E-16</v>
      </c>
      <c r="BL33" s="21">
        <f ca="1"/>
        <v>1.8618161450728185E-16</v>
      </c>
      <c r="BM33" s="21">
        <f ca="1"/>
        <v>2.477246281674502E-16</v>
      </c>
      <c r="BN33" s="21">
        <f ca="1"/>
        <v>3.2855837902053675E-16</v>
      </c>
      <c r="BO33" s="21">
        <f ca="1"/>
        <v>4.3442625218706783E-16</v>
      </c>
      <c r="BP33" s="21">
        <f ca="1"/>
        <v>5.7269907744456505E-16</v>
      </c>
      <c r="BQ33" s="21">
        <f ca="1"/>
        <v>7.5281506360973577E-16</v>
      </c>
      <c r="BR33" s="21">
        <f ca="1"/>
        <v>9.8683349294280386E-16</v>
      </c>
      <c r="BS33" s="21">
        <f ca="1"/>
        <v>1.2901304004474676E-15</v>
      </c>
      <c r="BT33" s="21">
        <f ca="1"/>
        <v>1.6822712045510457E-15</v>
      </c>
      <c r="BU33" s="21">
        <f ca="1"/>
        <v>2.1881035530144169E-15</v>
      </c>
      <c r="BV33" s="21">
        <f ca="1"/>
        <v>2.8391238492198639E-15</v>
      </c>
      <c r="BW33" s="21">
        <f ca="1"/>
        <v>3.6751834532625284E-15</v>
      </c>
      <c r="BX33" s="21">
        <f ca="1"/>
        <v>4.7466159255987097E-15</v>
      </c>
      <c r="BY33" s="21">
        <f ca="1"/>
        <v>6.1168855260139386E-15</v>
      </c>
      <c r="BZ33" s="21">
        <f ca="1"/>
        <v>7.8658802601703015E-15</v>
      </c>
      <c r="CA33" s="21">
        <f ca="1"/>
        <v>1.00940010064735E-14</v>
      </c>
      <c r="CB33" s="21">
        <f ca="1"/>
        <v>1.2927232782097918E-14</v>
      </c>
      <c r="CC33" s="21">
        <f ca="1"/>
        <v>1.6523426383061857E-14</v>
      </c>
      <c r="CD33" s="21">
        <f ca="1"/>
        <v>2.1080070113467159E-14</v>
      </c>
      <c r="CE33" s="21">
        <f ca="1"/>
        <v>2.684389410800487E-14</v>
      </c>
      <c r="CF33" s="21">
        <f ca="1"/>
        <v>3.4122726277536292E-14</v>
      </c>
      <c r="CG33" s="21">
        <f ca="1"/>
        <v>4.3300112109273298E-14</v>
      </c>
      <c r="CH33" s="21">
        <f ca="1"/>
        <v>5.4853323987446038E-14</v>
      </c>
      <c r="CI33" s="21">
        <f ca="1"/>
        <v>6.9375523669120171E-14</v>
      </c>
      <c r="CJ33" s="21">
        <f ca="1"/>
        <v>8.7603009253786128E-14</v>
      </c>
      <c r="CK33" s="21">
        <f ca="1"/>
        <v>1.1044868170964712E-13</v>
      </c>
      <c r="CL33" s="21">
        <f ca="1"/>
        <v>1.3904311335692934E-13</v>
      </c>
      <c r="CM33" s="21">
        <f ca="1"/>
        <v>1.7478490082810323E-13</v>
      </c>
      <c r="CN33" s="21">
        <f ca="1"/>
        <v>2.1940234899554851E-13</v>
      </c>
      <c r="CO33" s="21">
        <f ca="1"/>
        <v>2.7502897353704249E-13</v>
      </c>
      <c r="CP33" s="21">
        <f ca="1"/>
        <v>3.4429584431444518E-13</v>
      </c>
      <c r="CQ33" s="21">
        <f ca="1"/>
        <v>4.3044443900879144E-13</v>
      </c>
      <c r="CR33" s="21">
        <f ca="1"/>
        <v>5.3746445992365951E-13</v>
      </c>
      <c r="CS33" s="21">
        <f ca="1"/>
        <v>6.7026201479287142E-13</v>
      </c>
      <c r="CT33" s="21">
        <f ca="1"/>
        <v>8.3486470886202254E-13</v>
      </c>
      <c r="CU33" s="21">
        <f ca="1"/>
        <v>1.0386715814905986E-12</v>
      </c>
      <c r="CV33" s="21">
        <f ca="1"/>
        <v>1.2907574954798279E-12</v>
      </c>
      <c r="CW33" s="21">
        <f ca="1"/>
        <v>1.6022436108216529E-12</v>
      </c>
      <c r="CX33" s="21">
        <f ca="1"/>
        <v>1.9867480183087881E-12</v>
      </c>
      <c r="CY33" s="21">
        <f ca="1"/>
        <v>2.4609335588155826E-12</v>
      </c>
      <c r="CZ33" s="21">
        <f ca="1"/>
        <v>3.0451734150536645E-12</v>
      </c>
      <c r="DA33" s="21">
        <f ca="1"/>
        <v>3.7643593594394955E-12</v>
      </c>
      <c r="DB33" s="21">
        <f ca="1"/>
        <v>4.6488827251286704E-12</v>
      </c>
      <c r="DC33" s="21">
        <f ca="1"/>
        <v>5.7358244187471239E-12</v>
      </c>
      <c r="DD33" s="21">
        <f ca="1"/>
        <v>7.0703978313378245E-12</v>
      </c>
      <c r="DE33" s="21">
        <f ca="1"/>
        <v>8.707697591512851E-12</v>
      </c>
      <c r="DF33" s="21">
        <f ca="1"/>
        <v>1.0714818058310152E-11</v>
      </c>
      <c r="DG33" s="21">
        <f ca="1"/>
        <v>1.3173418651869502E-11</v>
      </c>
      <c r="DH33" s="21">
        <f ca="1"/>
        <v>1.6182829026509634E-11</v>
      </c>
    </row>
    <row r="34" spans="10:112" x14ac:dyDescent="0.2">
      <c r="J34" s="5" t="s">
        <v>5</v>
      </c>
      <c r="K34">
        <f t="shared" ca="1" si="8"/>
        <v>17.280000000000005</v>
      </c>
      <c r="L34" s="21">
        <f t="shared" ca="1" si="9"/>
        <v>0</v>
      </c>
      <c r="M34" s="21">
        <f ca="1"/>
        <v>-2.0243357738865918E-32</v>
      </c>
      <c r="N34" s="21">
        <f ca="1"/>
        <v>-2.8911729621015975E-31</v>
      </c>
      <c r="O34" s="21">
        <f ca="1"/>
        <v>-2.2235697319368914E-30</v>
      </c>
      <c r="P34" s="21">
        <f ca="1"/>
        <v>-1.2216034893910784E-29</v>
      </c>
      <c r="Q34" s="21">
        <f ca="1"/>
        <v>-5.3694651908225613E-29</v>
      </c>
      <c r="R34" s="21">
        <f ca="1"/>
        <v>-2.0062377510908137E-28</v>
      </c>
      <c r="S34" s="21">
        <f ca="1"/>
        <v>-6.6146700665294298E-28</v>
      </c>
      <c r="T34" s="21">
        <f ca="1"/>
        <v>-1.9733348201380193E-27</v>
      </c>
      <c r="U34" s="21">
        <f ca="1"/>
        <v>-5.4226395117171254E-27</v>
      </c>
      <c r="V34" s="21">
        <f ca="1"/>
        <v>-1.3908836506785717E-26</v>
      </c>
      <c r="W34" s="21">
        <f ca="1"/>
        <v>-3.3639577123035124E-26</v>
      </c>
      <c r="X34" s="21">
        <f ca="1"/>
        <v>-7.7331585643063808E-26</v>
      </c>
      <c r="Y34" s="21">
        <f ca="1"/>
        <v>-1.70056318839627E-25</v>
      </c>
      <c r="Z34" s="21">
        <f ca="1"/>
        <v>-3.5960883905634163E-25</v>
      </c>
      <c r="AA34" s="21">
        <f ca="1"/>
        <v>-7.3443287105114204E-25</v>
      </c>
      <c r="AB34" s="21">
        <f ca="1"/>
        <v>-1.4539082595732674E-24</v>
      </c>
      <c r="AC34" s="21">
        <f ca="1"/>
        <v>-2.7984906077195078E-24</v>
      </c>
      <c r="AD34" s="21">
        <f ca="1"/>
        <v>-5.2512004665456092E-24</v>
      </c>
      <c r="AE34" s="21">
        <f ca="1"/>
        <v>-9.6278728132222729E-24</v>
      </c>
      <c r="AF34" s="21">
        <f ca="1"/>
        <v>-1.7282208134332967E-23</v>
      </c>
      <c r="AG34" s="21">
        <f ca="1"/>
        <v>-3.0424137655194132E-23</v>
      </c>
      <c r="AH34" s="21">
        <f ca="1"/>
        <v>-5.2607871920009447E-23</v>
      </c>
      <c r="AI34" s="21">
        <f ca="1"/>
        <v>-8.9471354856177014E-23</v>
      </c>
      <c r="AJ34" s="21">
        <f ca="1"/>
        <v>-1.4984456207412789E-22</v>
      </c>
      <c r="AK34" s="21">
        <f ca="1"/>
        <v>-2.4739403654685205E-22</v>
      </c>
      <c r="AL34" s="21">
        <f ca="1"/>
        <v>-4.0304045465335531E-22</v>
      </c>
      <c r="AM34" s="21">
        <f ca="1"/>
        <v>-6.4848182807998004E-22</v>
      </c>
      <c r="AN34" s="21">
        <f ca="1"/>
        <v>-1.0312864522387315E-21</v>
      </c>
      <c r="AO34" s="21">
        <f ca="1"/>
        <v>-1.6221992187367517E-21</v>
      </c>
      <c r="AP34" s="21">
        <f ca="1"/>
        <v>-2.5255486809632412E-21</v>
      </c>
      <c r="AQ34" s="21">
        <f ca="1"/>
        <v>-3.8939717057100823E-21</v>
      </c>
      <c r="AR34" s="21">
        <f ca="1"/>
        <v>-5.9491157416831742E-21</v>
      </c>
      <c r="AS34" s="21">
        <f ca="1"/>
        <v>-9.0105724031626498E-21</v>
      </c>
      <c r="AT34" s="21">
        <f ca="1"/>
        <v>-1.3536088057638408E-20</v>
      </c>
      <c r="AU34" s="21">
        <f ca="1"/>
        <v>-2.0177149606756186E-20</v>
      </c>
      <c r="AV34" s="21">
        <f ca="1"/>
        <v>-2.9855437246528105E-20</v>
      </c>
      <c r="AW34" s="21">
        <f ca="1"/>
        <v>-4.3867474836549402E-20</v>
      </c>
      <c r="AX34" s="21">
        <f ca="1"/>
        <v>-6.4027226864286051E-20</v>
      </c>
      <c r="AY34" s="21">
        <f ca="1"/>
        <v>-9.2859561528254764E-20</v>
      </c>
      <c r="AZ34" s="21">
        <f ca="1"/>
        <v>-1.3386164372877231E-19</v>
      </c>
      <c r="BA34" s="21">
        <f ca="1"/>
        <v>-1.9185472338042272E-19</v>
      </c>
      <c r="BB34" s="21">
        <f ca="1"/>
        <v>-2.7345580580648106E-19</v>
      </c>
      <c r="BC34" s="21">
        <f ca="1"/>
        <v>-3.8770779405298882E-19</v>
      </c>
      <c r="BD34" s="21">
        <f ca="1"/>
        <v>-5.4691846570669302E-19</v>
      </c>
      <c r="BE34" s="21">
        <f ca="1"/>
        <v>-7.6777383603352737E-19</v>
      </c>
      <c r="BF34" s="21">
        <f ca="1"/>
        <v>-1.0728110119392966E-18</v>
      </c>
      <c r="BG34" s="21">
        <f ca="1"/>
        <v>-1.4923607561324076E-18</v>
      </c>
      <c r="BH34" s="21">
        <f ca="1"/>
        <v>-2.0671021729533328E-18</v>
      </c>
      <c r="BI34" s="21">
        <f ca="1"/>
        <v>-2.8514131084052794E-18</v>
      </c>
      <c r="BJ34" s="21">
        <f ca="1"/>
        <v>-3.9177524358595465E-18</v>
      </c>
      <c r="BK34" s="21">
        <f ca="1"/>
        <v>-5.3623774066624009E-18</v>
      </c>
      <c r="BL34" s="21">
        <f ca="1"/>
        <v>-7.3127844898943181E-18</v>
      </c>
      <c r="BM34" s="21">
        <f ca="1"/>
        <v>-9.9373703869986002E-18</v>
      </c>
      <c r="BN34" s="21">
        <f ca="1"/>
        <v>-1.3457947174697953E-17</v>
      </c>
      <c r="BO34" s="21">
        <f ca="1"/>
        <v>-1.8165919301607958E-17</v>
      </c>
      <c r="BP34" s="21">
        <f ca="1"/>
        <v>-2.4443149815502967E-17</v>
      </c>
      <c r="BQ34" s="21">
        <f ca="1"/>
        <v>-3.2788820438765602E-17</v>
      </c>
      <c r="BR34" s="21">
        <f ca="1"/>
        <v>-4.3853939548439815E-17</v>
      </c>
      <c r="BS34" s="21">
        <f ca="1"/>
        <v>-5.8485591963123597E-17</v>
      </c>
      <c r="BT34" s="21">
        <f ca="1"/>
        <v>-7.7783577364174065E-17</v>
      </c>
      <c r="BU34" s="21">
        <f ca="1"/>
        <v>-1.0317277838751071E-16</v>
      </c>
      <c r="BV34" s="21">
        <f ca="1"/>
        <v>-1.3649546996850404E-16</v>
      </c>
      <c r="BW34" s="21">
        <f ca="1"/>
        <v>-1.8012887193531042E-16</v>
      </c>
      <c r="BX34" s="21">
        <f ca="1"/>
        <v>-2.3713461113475346E-16</v>
      </c>
      <c r="BY34" s="21">
        <f ca="1"/>
        <v>-3.1144846449840708E-16</v>
      </c>
      <c r="BZ34" s="21">
        <f ca="1"/>
        <v>-4.0812088336540946E-16</v>
      </c>
      <c r="CA34" s="21">
        <f ca="1"/>
        <v>-5.3362145475914057E-16</v>
      </c>
      <c r="CB34" s="21">
        <f ca="1"/>
        <v>-6.96223764196643E-16</v>
      </c>
      <c r="CC34" s="21">
        <f ca="1"/>
        <v>-9.0649124403109267E-16</v>
      </c>
      <c r="CD34" s="21">
        <f ca="1"/>
        <v>-1.1778897153022749E-15</v>
      </c>
      <c r="CE34" s="21">
        <f ca="1"/>
        <v>-1.5275586991467461E-15</v>
      </c>
      <c r="CF34" s="21">
        <f ca="1"/>
        <v>-1.9772814815986962E-15</v>
      </c>
      <c r="CG34" s="21">
        <f ca="1"/>
        <v>-2.554703727661201E-15</v>
      </c>
      <c r="CH34" s="21">
        <f ca="1"/>
        <v>-3.2948626062339658E-15</v>
      </c>
      <c r="CI34" s="21">
        <f ca="1"/>
        <v>-4.2421034605176918E-15</v>
      </c>
      <c r="CJ34" s="21">
        <f ca="1"/>
        <v>-5.4524797207065092E-15</v>
      </c>
      <c r="CK34" s="21">
        <f ca="1"/>
        <v>-6.9967548464101376E-15</v>
      </c>
      <c r="CL34" s="21">
        <f ca="1"/>
        <v>-8.9641536379769635E-15</v>
      </c>
      <c r="CM34" s="21">
        <f ca="1"/>
        <v>-1.1467045538812839E-14</v>
      </c>
      <c r="CN34" s="21">
        <f ca="1"/>
        <v>-1.464678612645152E-14</v>
      </c>
      <c r="CO34" s="21">
        <f ca="1"/>
        <v>-1.868099677773879E-14</v>
      </c>
      <c r="CP34" s="21">
        <f ca="1"/>
        <v>-2.3792628851077742E-14</v>
      </c>
      <c r="CQ34" s="21">
        <f ca="1"/>
        <v>-3.0261240552582416E-14</v>
      </c>
      <c r="CR34" s="21">
        <f ca="1"/>
        <v>-3.8437015499744916E-14</v>
      </c>
      <c r="CS34" s="21">
        <f ca="1"/>
        <v>-4.8758176231984478E-14</v>
      </c>
      <c r="CT34" s="21">
        <f ca="1"/>
        <v>-6.1772598901036974E-14</v>
      </c>
      <c r="CU34" s="21">
        <f ca="1"/>
        <v>-7.8164623681394295E-14</v>
      </c>
      <c r="CV34" s="21">
        <f ca="1"/>
        <v>-9.8788287139677063E-14</v>
      </c>
      <c r="CW34" s="21">
        <f ca="1"/>
        <v>-1.247084877885127E-13</v>
      </c>
      <c r="CX34" s="21">
        <f ca="1"/>
        <v>-1.5725194646350885E-13</v>
      </c>
      <c r="CY34" s="21">
        <f ca="1"/>
        <v>-1.980702538873726E-13</v>
      </c>
      <c r="CZ34" s="21">
        <f ca="1"/>
        <v>-2.4921782707737472E-13</v>
      </c>
      <c r="DA34" s="21">
        <f ca="1"/>
        <v>-3.1324824649408732E-13</v>
      </c>
      <c r="DB34" s="21">
        <f ca="1"/>
        <v>-3.9333324446468527E-13</v>
      </c>
      <c r="DC34" s="21">
        <f ca="1"/>
        <v>-4.9340959609189178E-13</v>
      </c>
      <c r="DD34" s="21">
        <f ca="1"/>
        <v>-6.1836036783628502E-13</v>
      </c>
      <c r="DE34" s="21">
        <f ca="1"/>
        <v>-7.7423845682047407E-13</v>
      </c>
      <c r="DF34" s="21">
        <f ca="1"/>
        <v>-9.6854216767589272E-13</v>
      </c>
      <c r="DG34" s="21">
        <f ca="1"/>
        <v>-1.2105547995017554E-12</v>
      </c>
      <c r="DH34" s="21">
        <f ca="1"/>
        <v>-1.5117629465276457E-12</v>
      </c>
    </row>
    <row r="35" spans="10:112" x14ac:dyDescent="0.2">
      <c r="J35" s="5" t="s">
        <v>5</v>
      </c>
      <c r="K35">
        <f t="shared" ca="1" si="8"/>
        <v>18.000000000000004</v>
      </c>
      <c r="L35" s="21">
        <f t="shared" ca="1" si="9"/>
        <v>0</v>
      </c>
      <c r="M35" s="21">
        <f ca="1"/>
        <v>1.5190424750742608E-34</v>
      </c>
      <c r="N35" s="21">
        <f ca="1"/>
        <v>2.3462053999290709E-33</v>
      </c>
      <c r="O35" s="21">
        <f ca="1"/>
        <v>1.9414881414538868E-32</v>
      </c>
      <c r="P35" s="21">
        <f ca="1"/>
        <v>1.1425645831003483E-31</v>
      </c>
      <c r="Q35" s="21">
        <f ca="1"/>
        <v>5.3586733660558446E-31</v>
      </c>
      <c r="R35" s="21">
        <f ca="1"/>
        <v>2.1290613262338032E-30</v>
      </c>
      <c r="S35" s="21">
        <f ca="1"/>
        <v>7.4414946652066005E-30</v>
      </c>
      <c r="T35" s="21">
        <f ca="1"/>
        <v>2.346948384632218E-29</v>
      </c>
      <c r="U35" s="21">
        <f ca="1"/>
        <v>6.8012149599494403E-29</v>
      </c>
      <c r="V35" s="21">
        <f ca="1"/>
        <v>1.8355367017074506E-28</v>
      </c>
      <c r="W35" s="21">
        <f ca="1"/>
        <v>4.6615522481156566E-28</v>
      </c>
      <c r="X35" s="21">
        <f ca="1"/>
        <v>1.123136436878352E-27</v>
      </c>
      <c r="Y35" s="21">
        <f ca="1"/>
        <v>2.5841573507005054E-27</v>
      </c>
      <c r="Z35" s="21">
        <f ca="1"/>
        <v>5.7084922621647527E-27</v>
      </c>
      <c r="AA35" s="21">
        <f ca="1"/>
        <v>1.2161157964513514E-26</v>
      </c>
      <c r="AB35" s="21">
        <f ca="1"/>
        <v>2.5078718298979599E-26</v>
      </c>
      <c r="AC35" s="21">
        <f ca="1"/>
        <v>5.0221927579922572E-26</v>
      </c>
      <c r="AD35" s="21">
        <f ca="1"/>
        <v>9.7931559671188269E-26</v>
      </c>
      <c r="AE35" s="21">
        <f ca="1"/>
        <v>1.8638729599487561E-25</v>
      </c>
      <c r="AF35" s="21">
        <f ca="1"/>
        <v>3.4694863221974142E-25</v>
      </c>
      <c r="AG35" s="21">
        <f ca="1"/>
        <v>6.3277633798934361E-25</v>
      </c>
      <c r="AH35" s="21">
        <f ca="1"/>
        <v>1.1325572001338146E-24</v>
      </c>
      <c r="AI35" s="21">
        <f ca="1"/>
        <v>1.9920744571811573E-24</v>
      </c>
      <c r="AJ35" s="21">
        <f ca="1"/>
        <v>3.4477093202861271E-24</v>
      </c>
      <c r="AK35" s="21">
        <f ca="1"/>
        <v>5.8779039507541376E-24</v>
      </c>
      <c r="AL35" s="21">
        <f ca="1"/>
        <v>9.8814114799963954E-24</v>
      </c>
      <c r="AM35" s="21">
        <f ca="1"/>
        <v>1.6395147098101015E-23</v>
      </c>
      <c r="AN35" s="21">
        <f ca="1"/>
        <v>2.6870107278688707E-23</v>
      </c>
      <c r="AO35" s="21">
        <f ca="1"/>
        <v>4.3531786492983634E-23</v>
      </c>
      <c r="AP35" s="21">
        <f ca="1"/>
        <v>6.9762669816097182E-23</v>
      </c>
      <c r="AQ35" s="21">
        <f ca="1"/>
        <v>1.1065990497255662E-22</v>
      </c>
      <c r="AR35" s="21">
        <f ca="1"/>
        <v>1.7384276392481856E-22</v>
      </c>
      <c r="AS35" s="21">
        <f ca="1"/>
        <v>2.7061415049240803E-22</v>
      </c>
      <c r="AT35" s="21">
        <f ca="1"/>
        <v>4.1762108814345659E-22</v>
      </c>
      <c r="AU35" s="21">
        <f ca="1"/>
        <v>6.3921469100773114E-22</v>
      </c>
      <c r="AV35" s="21">
        <f ca="1"/>
        <v>9.7078571732688126E-22</v>
      </c>
      <c r="AW35" s="21">
        <f ca="1"/>
        <v>1.4634542405046275E-21</v>
      </c>
      <c r="AX35" s="21">
        <f ca="1"/>
        <v>2.1906302581332791E-21</v>
      </c>
      <c r="AY35" s="21">
        <f ca="1"/>
        <v>3.2571480751849759E-21</v>
      </c>
      <c r="AZ35" s="21">
        <f ca="1"/>
        <v>4.8119266704772776E-21</v>
      </c>
      <c r="BA35" s="21">
        <f ca="1"/>
        <v>7.065441485174685E-21</v>
      </c>
      <c r="BB35" s="21">
        <f ca="1"/>
        <v>1.0313736985232294E-20</v>
      </c>
      <c r="BC35" s="21">
        <f ca="1"/>
        <v>1.497129897129641E-20</v>
      </c>
      <c r="BD35" s="21">
        <f ca="1"/>
        <v>2.161588656645984E-20</v>
      </c>
      <c r="BE35" s="21">
        <f ca="1"/>
        <v>3.1049455415835919E-20</v>
      </c>
      <c r="BF35" s="21">
        <f ca="1"/>
        <v>4.4380662825825134E-20</v>
      </c>
      <c r="BG35" s="21">
        <f ca="1"/>
        <v>6.3136231978817949E-20</v>
      </c>
      <c r="BH35" s="21">
        <f ca="1"/>
        <v>8.941079472966024E-20</v>
      </c>
      <c r="BI35" s="21">
        <f ca="1"/>
        <v>1.2606789691581616E-19</v>
      </c>
      <c r="BJ35" s="21">
        <f ca="1"/>
        <v>1.7700885049566628E-19</v>
      </c>
      <c r="BK35" s="21">
        <f ca="1"/>
        <v>2.475313281920013E-19</v>
      </c>
      <c r="BL35" s="21">
        <f ca="1"/>
        <v>3.4480637171650226E-19</v>
      </c>
      <c r="BM35" s="21">
        <f ca="1"/>
        <v>4.7851127663480069E-19</v>
      </c>
      <c r="BN35" s="21">
        <f ca="1"/>
        <v>6.6166720474569486E-19</v>
      </c>
      <c r="BO35" s="21">
        <f ca="1"/>
        <v>9.1174509888114077E-19</v>
      </c>
      <c r="BP35" s="21">
        <f ca="1"/>
        <v>1.2521224803968447E-18</v>
      </c>
      <c r="BQ35" s="21">
        <f ca="1"/>
        <v>1.713998201228006E-18</v>
      </c>
      <c r="BR35" s="21">
        <f ca="1"/>
        <v>2.3389037344923817E-18</v>
      </c>
      <c r="BS35" s="21">
        <f ca="1"/>
        <v>3.1819900715942351E-18</v>
      </c>
      <c r="BT35" s="21">
        <f ca="1"/>
        <v>4.3163212286999212E-18</v>
      </c>
      <c r="BU35" s="21">
        <f ca="1"/>
        <v>5.8384718974699539E-18</v>
      </c>
      <c r="BV35" s="21">
        <f ca="1"/>
        <v>7.8758118926691426E-18</v>
      </c>
      <c r="BW35" s="21">
        <f ca="1"/>
        <v>1.0595968804474945E-17</v>
      </c>
      <c r="BX35" s="21">
        <f ca="1"/>
        <v>1.4219099048171591E-17</v>
      </c>
      <c r="BY35" s="21">
        <f ca="1"/>
        <v>1.903377439955805E-17</v>
      </c>
      <c r="BZ35" s="21">
        <f ca="1"/>
        <v>2.5417516318274394E-17</v>
      </c>
      <c r="CA35" s="21">
        <f ca="1"/>
        <v>3.3863296776117698E-17</v>
      </c>
      <c r="CB35" s="21">
        <f ca="1"/>
        <v>4.5013688169772175E-17</v>
      </c>
      <c r="CC35" s="21">
        <f ca="1"/>
        <v>5.970480668045747E-17</v>
      </c>
      <c r="CD35" s="21">
        <f ca="1"/>
        <v>7.9022778928088609E-17</v>
      </c>
      <c r="CE35" s="21">
        <f ca="1"/>
        <v>1.0437620339821489E-16</v>
      </c>
      <c r="CF35" s="21">
        <f ca="1"/>
        <v>1.3758901669752633E-16</v>
      </c>
      <c r="CG35" s="21">
        <f ca="1"/>
        <v>1.8101936149873368E-16</v>
      </c>
      <c r="CH35" s="21">
        <f ca="1"/>
        <v>2.3771155248246662E-16</v>
      </c>
      <c r="CI35" s="21">
        <f ca="1"/>
        <v>3.1159012954000355E-16</v>
      </c>
      <c r="CJ35" s="21">
        <f ca="1"/>
        <v>4.0770737543710896E-16</v>
      </c>
      <c r="CK35" s="21">
        <f ca="1"/>
        <v>5.3255868531801849E-16</v>
      </c>
      <c r="CL35" s="21">
        <f ca="1"/>
        <v>6.9448396738543617E-16</v>
      </c>
      <c r="CM35" s="21">
        <f ca="1"/>
        <v>9.0417802773622617E-16</v>
      </c>
      <c r="CN35" s="21">
        <f ca="1"/>
        <v>1.1753388980631162E-15</v>
      </c>
      <c r="CO35" s="21">
        <f ca="1"/>
        <v>1.5254906162776973E-15</v>
      </c>
      <c r="CP35" s="21">
        <f ca="1"/>
        <v>1.9770264595059577E-15</v>
      </c>
      <c r="CQ35" s="21">
        <f ca="1"/>
        <v>2.558530547406722E-15</v>
      </c>
      <c r="CR35" s="21">
        <f ca="1"/>
        <v>3.306450695639542E-15</v>
      </c>
      <c r="CS35" s="21">
        <f ca="1"/>
        <v>4.2672141727798924E-15</v>
      </c>
      <c r="CT35" s="21">
        <f ca="1"/>
        <v>5.4999015595668742E-15</v>
      </c>
      <c r="CU35" s="21">
        <f ca="1"/>
        <v>7.079623427789438E-15</v>
      </c>
      <c r="CV35" s="21">
        <f ca="1"/>
        <v>9.1017815480851631E-15</v>
      </c>
      <c r="CW35" s="21">
        <f ca="1"/>
        <v>1.1687442676822992E-14</v>
      </c>
      <c r="CX35" s="21">
        <f ca="1"/>
        <v>1.4990111005368747E-14</v>
      </c>
      <c r="CY35" s="21">
        <f ca="1"/>
        <v>1.9204258008073407E-14</v>
      </c>
      <c r="CZ35" s="21">
        <f ca="1"/>
        <v>2.4576059355827236E-14</v>
      </c>
      <c r="DA35" s="21">
        <f ca="1"/>
        <v>3.1416902339162917E-14</v>
      </c>
      <c r="DB35" s="21">
        <f ca="1"/>
        <v>4.0120369576624247E-14</v>
      </c>
      <c r="DC35" s="21">
        <f ca="1"/>
        <v>5.1183582801182491E-14</v>
      </c>
      <c r="DD35" s="21">
        <f ca="1"/>
        <v>6.5234013128734596E-14</v>
      </c>
      <c r="DE35" s="21">
        <f ca="1"/>
        <v>8.3063142550373149E-14</v>
      </c>
      <c r="DF35" s="21">
        <f ca="1"/>
        <v>1.0566870936948851E-13</v>
      </c>
      <c r="DG35" s="21">
        <f ca="1"/>
        <v>1.3430770533330561E-13</v>
      </c>
      <c r="DH35" s="21">
        <f ca="1"/>
        <v>1.7056283610015083E-13</v>
      </c>
    </row>
    <row r="36" spans="10:112" x14ac:dyDescent="0.2">
      <c r="J36" s="5" t="s">
        <v>5</v>
      </c>
      <c r="K36">
        <f t="shared" ca="1" si="8"/>
        <v>18.720000000000002</v>
      </c>
      <c r="L36" s="21">
        <f t="shared" ca="1" si="9"/>
        <v>0</v>
      </c>
      <c r="M36" s="21">
        <f ca="1"/>
        <v>-1.3987206610167542E-36</v>
      </c>
      <c r="N36" s="21">
        <f ca="1"/>
        <v>-2.3246718803672777E-35</v>
      </c>
      <c r="O36" s="21">
        <f ca="1"/>
        <v>-2.0608180638880777E-34</v>
      </c>
      <c r="P36" s="21">
        <f ca="1"/>
        <v>-1.2942091207969426E-33</v>
      </c>
      <c r="Q36" s="21">
        <f ca="1"/>
        <v>-6.4551121364679214E-33</v>
      </c>
      <c r="R36" s="21">
        <f ca="1"/>
        <v>-2.7190954290408701E-32</v>
      </c>
      <c r="S36" s="21">
        <f ca="1"/>
        <v>-1.0048264564919649E-31</v>
      </c>
      <c r="T36" s="21">
        <f ca="1"/>
        <v>-3.342347155315149E-31</v>
      </c>
      <c r="U36" s="21">
        <f ca="1"/>
        <v>-1.0192376106721628E-30</v>
      </c>
      <c r="V36" s="21">
        <f ca="1"/>
        <v>-2.8887136481703269E-30</v>
      </c>
      <c r="W36" s="21">
        <f ca="1"/>
        <v>-7.6897564702712614E-30</v>
      </c>
      <c r="X36" s="21">
        <f ca="1"/>
        <v>-1.9386994387821236E-29</v>
      </c>
      <c r="Y36" s="21">
        <f ca="1"/>
        <v>-4.6602314969977129E-29</v>
      </c>
      <c r="Z36" s="21">
        <f ca="1"/>
        <v>-1.073959118340999E-28</v>
      </c>
      <c r="AA36" s="21">
        <f ca="1"/>
        <v>-2.3835987898007769E-28</v>
      </c>
      <c r="AB36" s="21">
        <f ca="1"/>
        <v>-5.1145979351812688E-28</v>
      </c>
      <c r="AC36" s="21">
        <f ca="1"/>
        <v>-1.064489066603116E-27</v>
      </c>
      <c r="AD36" s="21">
        <f ca="1"/>
        <v>-2.1549633458946596E-27</v>
      </c>
      <c r="AE36" s="21">
        <f ca="1"/>
        <v>-4.2536465571174274E-27</v>
      </c>
      <c r="AF36" s="21">
        <f ca="1"/>
        <v>-8.2039796153835326E-27</v>
      </c>
      <c r="AG36" s="21">
        <f ca="1"/>
        <v>-1.5489442670441371E-26</v>
      </c>
      <c r="AH36" s="21">
        <f ca="1"/>
        <v>-2.867523491740285E-26</v>
      </c>
      <c r="AI36" s="21">
        <f ca="1"/>
        <v>-5.2127882498507717E-26</v>
      </c>
      <c r="AJ36" s="21">
        <f ca="1"/>
        <v>-9.3172722742334148E-26</v>
      </c>
      <c r="AK36" s="21">
        <f ca="1"/>
        <v>-1.6393368540961889E-25</v>
      </c>
      <c r="AL36" s="21">
        <f ca="1"/>
        <v>-2.8422536090911645E-25</v>
      </c>
      <c r="AM36" s="21">
        <f ca="1"/>
        <v>-4.8605251090976875E-25</v>
      </c>
      <c r="AN36" s="21">
        <f ca="1"/>
        <v>-8.2054318007434148E-25</v>
      </c>
      <c r="AO36" s="21">
        <f ca="1"/>
        <v>-1.3685354217349694E-24</v>
      </c>
      <c r="AP36" s="21">
        <f ca="1"/>
        <v>-2.2566062823903134E-24</v>
      </c>
      <c r="AQ36" s="21">
        <f ca="1"/>
        <v>-3.6811475856823157E-24</v>
      </c>
      <c r="AR36" s="21">
        <f ca="1"/>
        <v>-5.9442569219030774E-24</v>
      </c>
      <c r="AS36" s="21">
        <f ca="1"/>
        <v>-9.5068633734095697E-24</v>
      </c>
      <c r="AT36" s="21">
        <f ca="1"/>
        <v>-1.506683773377295E-23</v>
      </c>
      <c r="AU36" s="21">
        <f ca="1"/>
        <v>-2.3673109485058655E-23</v>
      </c>
      <c r="AV36" s="21">
        <f ca="1"/>
        <v>-3.6891387251667548E-23</v>
      </c>
      <c r="AW36" s="21">
        <f ca="1"/>
        <v>-5.7043445630939397E-23</v>
      </c>
      <c r="AX36" s="21">
        <f ca="1"/>
        <v>-8.7550763905120696E-23</v>
      </c>
      <c r="AY36" s="21">
        <f ca="1"/>
        <v>-1.3342548033012684E-22</v>
      </c>
      <c r="AZ36" s="21">
        <f ca="1"/>
        <v>-2.0196837207848853E-22</v>
      </c>
      <c r="BA36" s="21">
        <f ca="1"/>
        <v>-3.0375651601305237E-22</v>
      </c>
      <c r="BB36" s="21">
        <f ca="1"/>
        <v>-4.5403461565813745E-22</v>
      </c>
      <c r="BC36" s="21">
        <f ca="1"/>
        <v>-6.7466661893657996E-22</v>
      </c>
      <c r="BD36" s="21">
        <f ca="1"/>
        <v>-9.9686209981125669E-22</v>
      </c>
      <c r="BE36" s="21">
        <f ca="1"/>
        <v>-1.464970125186454E-21</v>
      </c>
      <c r="BF36" s="21">
        <f ca="1"/>
        <v>-2.1417388671191974E-21</v>
      </c>
      <c r="BG36" s="21">
        <f ca="1"/>
        <v>-3.1155811779044229E-21</v>
      </c>
      <c r="BH36" s="21">
        <f ca="1"/>
        <v>-4.5105767887700369E-21</v>
      </c>
      <c r="BI36" s="21">
        <f ca="1"/>
        <v>-6.5001966407799043E-21</v>
      </c>
      <c r="BJ36" s="21">
        <f ca="1"/>
        <v>-9.3260750694746823E-21</v>
      </c>
      <c r="BK36" s="21">
        <f ca="1"/>
        <v>-1.3323608689964505E-20</v>
      </c>
      <c r="BL36" s="21">
        <f ca="1"/>
        <v>-1.8956763006370491E-20</v>
      </c>
      <c r="BM36" s="21">
        <f ca="1"/>
        <v>-2.6865266330785967E-20</v>
      </c>
      <c r="BN36" s="21">
        <f ca="1"/>
        <v>-3.7928427432263185E-20</v>
      </c>
      <c r="BO36" s="21">
        <f ca="1"/>
        <v>-5.3351209245237918E-20</v>
      </c>
      <c r="BP36" s="21">
        <f ca="1"/>
        <v>-7.478003127871244E-20</v>
      </c>
      <c r="BQ36" s="21">
        <f ca="1"/>
        <v>-1.0445819519292791E-19</v>
      </c>
      <c r="BR36" s="21">
        <f ca="1"/>
        <v>-1.4543400958624494E-19</v>
      </c>
      <c r="BS36" s="21">
        <f ca="1"/>
        <v>-2.018388627581385E-19</v>
      </c>
      <c r="BT36" s="21">
        <f ca="1"/>
        <v>-2.792579561196607E-19</v>
      </c>
      <c r="BU36" s="21">
        <f ca="1"/>
        <v>-3.8522355457790777E-19</v>
      </c>
      <c r="BV36" s="21">
        <f ca="1"/>
        <v>-5.2986993627283683E-19</v>
      </c>
      <c r="BW36" s="21">
        <f ca="1"/>
        <v>-7.2680138199964877E-19</v>
      </c>
      <c r="BX36" s="21">
        <f ca="1"/>
        <v>-9.9424037290349295E-19</v>
      </c>
      <c r="BY36" s="21">
        <f ca="1"/>
        <v>-1.3565437447206269E-18</v>
      </c>
      <c r="BZ36" s="21">
        <f ca="1"/>
        <v>-1.8462012707854818E-18</v>
      </c>
      <c r="CA36" s="21">
        <f ca="1"/>
        <v>-2.5064658069653183E-18</v>
      </c>
      <c r="CB36" s="21">
        <f ca="1"/>
        <v>-3.3948090351011156E-18</v>
      </c>
      <c r="CC36" s="21">
        <f ca="1"/>
        <v>-4.5874549498415952E-18</v>
      </c>
      <c r="CD36" s="21">
        <f ca="1"/>
        <v>-6.1853183505161563E-18</v>
      </c>
      <c r="CE36" s="21">
        <f ca="1"/>
        <v>-8.3217726047958543E-18</v>
      </c>
      <c r="CF36" s="21">
        <f ca="1"/>
        <v>-1.1172796100723631E-17</v>
      </c>
      <c r="CG36" s="21">
        <f ca="1"/>
        <v>-1.4970208114034238E-17</v>
      </c>
      <c r="CH36" s="21">
        <f ca="1"/>
        <v>-2.0018912551977384E-17</v>
      </c>
      <c r="CI36" s="21">
        <f ca="1"/>
        <v>-2.6719335326641021E-17</v>
      </c>
      <c r="CJ36" s="21">
        <f ca="1"/>
        <v>-3.5596584756837644E-17</v>
      </c>
      <c r="CK36" s="21">
        <f ca="1"/>
        <v>-4.7338305868475034E-17</v>
      </c>
      <c r="CL36" s="21">
        <f ca="1"/>
        <v>-6.2843766190156594E-17</v>
      </c>
      <c r="CM36" s="21">
        <f ca="1"/>
        <v>-8.3287437654097111E-17</v>
      </c>
      <c r="CN36" s="21">
        <f ca="1"/>
        <v>-1.1020127122844809E-16</v>
      </c>
      <c r="CO36" s="21">
        <f ca="1"/>
        <v>-1.4558105498303367E-16</v>
      </c>
      <c r="CP36" s="21">
        <f ca="1"/>
        <v>-1.9202377520423567E-16</v>
      </c>
      <c r="CQ36" s="21">
        <f ca="1"/>
        <v>-2.5290485672571147E-16</v>
      </c>
      <c r="CR36" s="21">
        <f ca="1"/>
        <v>-3.3260666112311646E-16</v>
      </c>
      <c r="CS36" s="21">
        <f ca="1"/>
        <v>-4.3681282058347464E-16</v>
      </c>
      <c r="CT36" s="21">
        <f ca="1"/>
        <v>-5.7288707317054632E-16</v>
      </c>
      <c r="CU36" s="21">
        <f ca="1"/>
        <v>-7.5036048652332447E-16</v>
      </c>
      <c r="CV36" s="21">
        <f ca="1"/>
        <v>-9.8155762333596828E-16</v>
      </c>
      <c r="CW36" s="21">
        <f ca="1"/>
        <v>-1.2824007100507048E-15</v>
      </c>
      <c r="CX36" s="21">
        <f ca="1"/>
        <v>-1.6734417252435087E-15</v>
      </c>
      <c r="CY36" s="21">
        <f ca="1"/>
        <v>-2.1811861693756869E-15</v>
      </c>
      <c r="CZ36" s="21">
        <f ca="1"/>
        <v>-2.8397899317437285E-15</v>
      </c>
      <c r="DA36" s="21">
        <f ca="1"/>
        <v>-3.6932331760267061E-15</v>
      </c>
      <c r="DB36" s="21">
        <f ca="1"/>
        <v>-4.7981038500877581E-15</v>
      </c>
      <c r="DC36" s="21">
        <f ca="1"/>
        <v>-6.2271599791139917E-15</v>
      </c>
      <c r="DD36" s="21">
        <f ca="1"/>
        <v>-8.0738864784584425E-15</v>
      </c>
      <c r="DE36" s="21">
        <f ca="1"/>
        <v>-1.0458321574921258E-14</v>
      </c>
      <c r="DF36" s="21">
        <f ca="1"/>
        <v>-1.3534503580499788E-14</v>
      </c>
      <c r="DG36" s="21">
        <f ca="1"/>
        <v>-1.7499985289813591E-14</v>
      </c>
      <c r="DH36" s="21">
        <f ca="1"/>
        <v>-2.2607986727525374E-14</v>
      </c>
    </row>
    <row r="37" spans="10:112" x14ac:dyDescent="0.2">
      <c r="J37" s="5" t="s">
        <v>5</v>
      </c>
      <c r="K37">
        <f t="shared" ca="1" si="8"/>
        <v>19.440000000000001</v>
      </c>
      <c r="L37" s="21">
        <f t="shared" ca="1" si="9"/>
        <v>0</v>
      </c>
      <c r="M37" s="21">
        <f ca="1"/>
        <v>1.541126622025028E-38</v>
      </c>
      <c r="N37" s="21">
        <f ca="1"/>
        <v>2.7442346829103623E-37</v>
      </c>
      <c r="O37" s="21">
        <f ca="1"/>
        <v>2.5963385096164599E-36</v>
      </c>
      <c r="P37" s="21">
        <f ca="1"/>
        <v>1.7341734542209862E-35</v>
      </c>
      <c r="Q37" s="21">
        <f ca="1"/>
        <v>9.1711876535605195E-35</v>
      </c>
      <c r="R37" s="21">
        <f ca="1"/>
        <v>4.0849347320612953E-34</v>
      </c>
      <c r="S37" s="21">
        <f ca="1"/>
        <v>1.5922581749048675E-33</v>
      </c>
      <c r="T37" s="21">
        <f ca="1"/>
        <v>5.5739091178211675E-33</v>
      </c>
      <c r="U37" s="21">
        <f ca="1"/>
        <v>1.7851782796850295E-32</v>
      </c>
      <c r="V37" s="21">
        <f ca="1"/>
        <v>5.3039201367182467E-32</v>
      </c>
      <c r="W37" s="21">
        <f ca="1"/>
        <v>1.4775667605005785E-31</v>
      </c>
      <c r="X37" s="21">
        <f ca="1"/>
        <v>3.8922621304688842E-31</v>
      </c>
      <c r="Y37" s="21">
        <f ca="1"/>
        <v>9.7616625546530261E-31</v>
      </c>
      <c r="Z37" s="21">
        <f ca="1"/>
        <v>2.3439225987653748E-30</v>
      </c>
      <c r="AA37" s="21">
        <f ca="1"/>
        <v>5.4135774941352573E-30</v>
      </c>
      <c r="AB37" s="21">
        <f ca="1"/>
        <v>1.2074038444549144E-29</v>
      </c>
      <c r="AC37" s="21">
        <f ca="1"/>
        <v>2.6091574406053042E-29</v>
      </c>
      <c r="AD37" s="21">
        <f ca="1"/>
        <v>5.4786800890642399E-29</v>
      </c>
      <c r="AE37" s="21">
        <f ca="1"/>
        <v>1.1206276245179571E-28</v>
      </c>
      <c r="AF37" s="21">
        <f ca="1"/>
        <v>2.2376940987403137E-28</v>
      </c>
      <c r="AG37" s="21">
        <f ca="1"/>
        <v>4.3704259139821374E-28</v>
      </c>
      <c r="AH37" s="21">
        <f ca="1"/>
        <v>8.36303068718558E-28</v>
      </c>
      <c r="AI37" s="21">
        <f ca="1"/>
        <v>1.5702615439757537E-27</v>
      </c>
      <c r="AJ37" s="21">
        <f ca="1"/>
        <v>2.896879185946692E-27</v>
      </c>
      <c r="AK37" s="21">
        <f ca="1"/>
        <v>5.2572736429017694E-27</v>
      </c>
      <c r="AL37" s="21">
        <f ca="1"/>
        <v>9.395771746167837E-27</v>
      </c>
      <c r="AM37" s="21">
        <f ca="1"/>
        <v>1.6552773872562117E-26</v>
      </c>
      <c r="AN37" s="21">
        <f ca="1"/>
        <v>2.8771395403300155E-26</v>
      </c>
      <c r="AO37" s="21">
        <f ca="1"/>
        <v>4.9380292723120944E-26</v>
      </c>
      <c r="AP37" s="21">
        <f ca="1"/>
        <v>8.3746997895799663E-26</v>
      </c>
      <c r="AQ37" s="21">
        <f ca="1"/>
        <v>1.4044327048795413E-25</v>
      </c>
      <c r="AR37" s="21">
        <f ca="1"/>
        <v>2.3303328234848143E-25</v>
      </c>
      <c r="AS37" s="21">
        <f ca="1"/>
        <v>3.8279663737967115E-25</v>
      </c>
      <c r="AT37" s="21">
        <f ca="1"/>
        <v>6.2284511118846217E-25</v>
      </c>
      <c r="AU37" s="21">
        <f ca="1"/>
        <v>1.004304057796532E-24</v>
      </c>
      <c r="AV37" s="21">
        <f ca="1"/>
        <v>1.605534026021201E-24</v>
      </c>
      <c r="AW37" s="21">
        <f ca="1"/>
        <v>2.5458035063019538E-24</v>
      </c>
      <c r="AX37" s="21">
        <f ca="1"/>
        <v>4.0054431707400482E-24</v>
      </c>
      <c r="AY37" s="21">
        <f ca="1"/>
        <v>6.2553894250929411E-24</v>
      </c>
      <c r="AZ37" s="21">
        <f ca="1"/>
        <v>9.700262844169897E-24</v>
      </c>
      <c r="BA37" s="21">
        <f ca="1"/>
        <v>1.4940866117017597E-23</v>
      </c>
      <c r="BB37" s="21">
        <f ca="1"/>
        <v>2.2864420265236862E-23</v>
      </c>
      <c r="BC37" s="21">
        <f ca="1"/>
        <v>3.4774252628395205E-23</v>
      </c>
      <c r="BD37" s="21">
        <f ca="1"/>
        <v>5.2575368196835099E-23</v>
      </c>
      <c r="BE37" s="21">
        <f ca="1"/>
        <v>7.9038871602053534E-23</v>
      </c>
      <c r="BF37" s="21">
        <f ca="1"/>
        <v>1.1817723220399797E-22</v>
      </c>
      <c r="BG37" s="21">
        <f ca="1"/>
        <v>1.7577480992532838E-22</v>
      </c>
      <c r="BH37" s="21">
        <f ca="1"/>
        <v>2.6013511644450912E-22</v>
      </c>
      <c r="BI37" s="21">
        <f ca="1"/>
        <v>3.8312963710231937E-22</v>
      </c>
      <c r="BJ37" s="21">
        <f ca="1"/>
        <v>5.6166492131562833E-22</v>
      </c>
      <c r="BK37" s="21">
        <f ca="1"/>
        <v>8.1972807054174813E-22</v>
      </c>
      <c r="BL37" s="21">
        <f ca="1"/>
        <v>1.1912297455987013E-21</v>
      </c>
      <c r="BM37" s="21">
        <f ca="1"/>
        <v>1.7239437772586521E-21</v>
      </c>
      <c r="BN37" s="21">
        <f ca="1"/>
        <v>2.4849506075005273E-21</v>
      </c>
      <c r="BO37" s="21">
        <f ca="1"/>
        <v>3.5681377328355081E-21</v>
      </c>
      <c r="BP37" s="21">
        <f ca="1"/>
        <v>5.1045068742825918E-21</v>
      </c>
      <c r="BQ37" s="21">
        <f ca="1"/>
        <v>7.2763017892245229E-21</v>
      </c>
      <c r="BR37" s="21">
        <f ca="1"/>
        <v>1.0336325072455275E-20</v>
      </c>
      <c r="BS37" s="21">
        <f ca="1"/>
        <v>1.4634286928754341E-20</v>
      </c>
      <c r="BT37" s="21">
        <f ca="1"/>
        <v>2.0652663396047382E-20</v>
      </c>
      <c r="BU37" s="21">
        <f ca="1"/>
        <v>2.905538828139949E-20</v>
      </c>
      <c r="BV37" s="21">
        <f ca="1"/>
        <v>4.0753831353725383E-20</v>
      </c>
      <c r="BW37" s="21">
        <f ca="1"/>
        <v>5.6996016380919039E-20</v>
      </c>
      <c r="BX37" s="21">
        <f ca="1"/>
        <v>7.9487026606847831E-20</v>
      </c>
      <c r="BY37" s="21">
        <f ca="1"/>
        <v>1.1055119037538768E-19</v>
      </c>
      <c r="BZ37" s="21">
        <f ca="1"/>
        <v>1.533501436570416E-19</v>
      </c>
      <c r="CA37" s="21">
        <f ca="1"/>
        <v>2.1217550208363615E-19</v>
      </c>
      <c r="CB37" s="21">
        <f ca="1"/>
        <v>2.9284100065059494E-19</v>
      </c>
      <c r="CC37" s="21">
        <f ca="1"/>
        <v>4.0320704351715005E-19</v>
      </c>
      <c r="CD37" s="21">
        <f ca="1"/>
        <v>5.5388126340601845E-19</v>
      </c>
      <c r="CE37" s="21">
        <f ca="1"/>
        <v>7.5915272333847782E-19</v>
      </c>
      <c r="CF37" s="21">
        <f ca="1"/>
        <v>1.0382358530007176E-18</v>
      </c>
      <c r="CG37" s="21">
        <f ca="1"/>
        <v>1.4169244696865954E-18</v>
      </c>
      <c r="CH37" s="21">
        <f ca="1"/>
        <v>1.9297880800985185E-18</v>
      </c>
      <c r="CI37" s="21">
        <f ca="1"/>
        <v>2.6230844300810792E-18</v>
      </c>
      <c r="CJ37" s="21">
        <f ca="1"/>
        <v>3.5586170096404309E-18</v>
      </c>
      <c r="CK37" s="21">
        <f ca="1"/>
        <v>4.8188378977038104E-18</v>
      </c>
      <c r="CL37" s="21">
        <f ca="1"/>
        <v>6.5135901111721698E-18</v>
      </c>
      <c r="CM37" s="21">
        <f ca="1"/>
        <v>8.7890062297448319E-18</v>
      </c>
      <c r="CN37" s="21">
        <f ca="1"/>
        <v>1.1839240248719036E-17</v>
      </c>
      <c r="CO37" s="21">
        <f ca="1"/>
        <v>1.592191874032176E-17</v>
      </c>
      <c r="CP37" s="21">
        <f ca="1"/>
        <v>2.1378470263677673E-17</v>
      </c>
      <c r="CQ37" s="21">
        <f ca="1"/>
        <v>2.8660847762552571E-17</v>
      </c>
      <c r="CR37" s="21">
        <f ca="1"/>
        <v>3.8366622377390412E-17</v>
      </c>
      <c r="CS37" s="21">
        <f ca="1"/>
        <v>5.128503106891479E-17</v>
      </c>
      <c r="CT37" s="21">
        <f ca="1"/>
        <v>6.8457346756682479E-17</v>
      </c>
      <c r="CU37" s="21">
        <f ca="1"/>
        <v>9.1255962891927621E-17</v>
      </c>
      <c r="CV37" s="21">
        <f ca="1"/>
        <v>1.2148791532121623E-16</v>
      </c>
      <c r="CW37" s="21">
        <f ca="1"/>
        <v>1.6153029482003209E-16</v>
      </c>
      <c r="CX37" s="21">
        <f ca="1"/>
        <v>2.1450725294750019E-16</v>
      </c>
      <c r="CY37" s="21">
        <f ca="1"/>
        <v>2.8452122647223988E-16</v>
      </c>
      <c r="CZ37" s="21">
        <f ca="1"/>
        <v>3.7695480210122432E-16</v>
      </c>
      <c r="DA37" s="21">
        <f ca="1"/>
        <v>4.9886457399289644E-16</v>
      </c>
      <c r="DB37" s="21">
        <f ca="1"/>
        <v>6.5949475018706409E-16</v>
      </c>
      <c r="DC37" s="21">
        <f ca="1"/>
        <v>8.7094658285260821E-16</v>
      </c>
      <c r="DD37" s="21">
        <f ca="1"/>
        <v>1.1490505142543355E-15</v>
      </c>
      <c r="DE37" s="21">
        <f ca="1"/>
        <v>1.5145020318285937E-15</v>
      </c>
      <c r="DF37" s="21">
        <f ca="1"/>
        <v>1.9943407247550483E-15</v>
      </c>
      <c r="DG37" s="21">
        <f ca="1"/>
        <v>2.6238766639967963E-15</v>
      </c>
      <c r="DH37" s="21">
        <f ca="1"/>
        <v>3.4492021335965428E-15</v>
      </c>
    </row>
    <row r="38" spans="10:112" x14ac:dyDescent="0.2">
      <c r="J38" s="5" t="s">
        <v>5</v>
      </c>
      <c r="K38">
        <f t="shared" ca="1" si="8"/>
        <v>20.16</v>
      </c>
      <c r="L38" s="21">
        <f t="shared" ca="1" si="9"/>
        <v>0</v>
      </c>
      <c r="M38" s="21">
        <f ca="1"/>
        <v>-1.9937679346841883E-40</v>
      </c>
      <c r="N38" s="21">
        <f ca="1"/>
        <v>-3.7893360216290732E-39</v>
      </c>
      <c r="O38" s="21">
        <f ca="1"/>
        <v>-3.8134096079957035E-38</v>
      </c>
      <c r="P38" s="21">
        <f ca="1"/>
        <v>-2.7009876381329955E-37</v>
      </c>
      <c r="Q38" s="21">
        <f ca="1"/>
        <v>-1.5105638788894324E-36</v>
      </c>
      <c r="R38" s="21">
        <f ca="1"/>
        <v>-7.097498781006745E-36</v>
      </c>
      <c r="S38" s="21">
        <f ca="1"/>
        <v>-2.9118225090676928E-35</v>
      </c>
      <c r="T38" s="21">
        <f ca="1"/>
        <v>-1.0706679512908179E-34</v>
      </c>
      <c r="U38" s="21">
        <f ca="1"/>
        <v>-3.5950828820409147E-34</v>
      </c>
      <c r="V38" s="21">
        <f ca="1"/>
        <v>-1.1179252951470365E-33</v>
      </c>
      <c r="W38" s="21">
        <f ca="1"/>
        <v>-3.2543692739470204E-33</v>
      </c>
      <c r="X38" s="21">
        <f ca="1"/>
        <v>-8.9452759032472723E-33</v>
      </c>
      <c r="Y38" s="21">
        <f ca="1"/>
        <v>-2.3377728173718635E-32</v>
      </c>
      <c r="Z38" s="21">
        <f ca="1"/>
        <v>-5.842053195609808E-32</v>
      </c>
      <c r="AA38" s="21">
        <f ca="1"/>
        <v>-1.4026357449796949E-31</v>
      </c>
      <c r="AB38" s="21">
        <f ca="1"/>
        <v>-3.2484784122409104E-31</v>
      </c>
      <c r="AC38" s="21">
        <f ca="1"/>
        <v>-7.2820551737940706E-31</v>
      </c>
      <c r="AD38" s="21">
        <f ca="1"/>
        <v>-1.5846858558343266E-30</v>
      </c>
      <c r="AE38" s="21">
        <f ca="1"/>
        <v>-3.3562545722015278E-30</v>
      </c>
      <c r="AF38" s="21">
        <f ca="1"/>
        <v>-6.9335658510713827E-30</v>
      </c>
      <c r="AG38" s="21">
        <f ca="1"/>
        <v>-1.3999076182755733E-29</v>
      </c>
      <c r="AH38" s="21">
        <f ca="1"/>
        <v>-2.7671702697266717E-29</v>
      </c>
      <c r="AI38" s="21">
        <f ca="1"/>
        <v>-5.3633441740935231E-29</v>
      </c>
      <c r="AJ38" s="21">
        <f ca="1"/>
        <v>-1.0206975080616283E-28</v>
      </c>
      <c r="AK38" s="21">
        <f ca="1"/>
        <v>-1.9096647804026054E-28</v>
      </c>
      <c r="AL38" s="21">
        <f ca="1"/>
        <v>-3.5164141911361696E-28</v>
      </c>
      <c r="AM38" s="21">
        <f ca="1"/>
        <v>-6.3791631052903225E-28</v>
      </c>
      <c r="AN38" s="21">
        <f ca="1"/>
        <v>-1.1411581998449121E-27</v>
      </c>
      <c r="AO38" s="21">
        <f ca="1"/>
        <v>-2.0146921999934911E-27</v>
      </c>
      <c r="AP38" s="21">
        <f ca="1"/>
        <v>-3.5130410028293303E-27</v>
      </c>
      <c r="AQ38" s="21">
        <f ca="1"/>
        <v>-6.054421443625616E-27</v>
      </c>
      <c r="AR38" s="21">
        <f ca="1"/>
        <v>-1.031942737406364E-26</v>
      </c>
      <c r="AS38" s="21">
        <f ca="1"/>
        <v>-1.7405586930613513E-26</v>
      </c>
      <c r="AT38" s="21">
        <f ca="1"/>
        <v>-2.9067572745317802E-26</v>
      </c>
      <c r="AU38" s="21">
        <f ca="1"/>
        <v>-4.808781905044569E-26</v>
      </c>
      <c r="AV38" s="21">
        <f ca="1"/>
        <v>-7.8844400557442844E-26</v>
      </c>
      <c r="AW38" s="21">
        <f ca="1"/>
        <v>-1.281754718977623E-25</v>
      </c>
      <c r="AX38" s="21">
        <f ca="1"/>
        <v>-2.066869539013457E-25</v>
      </c>
      <c r="AY38" s="21">
        <f ca="1"/>
        <v>-3.307190358636288E-25</v>
      </c>
      <c r="AZ38" s="21">
        <f ca="1"/>
        <v>-5.2528673597283182E-25</v>
      </c>
      <c r="BA38" s="21">
        <f ca="1"/>
        <v>-8.2845336317834126E-25</v>
      </c>
      <c r="BB38" s="21">
        <f ca="1"/>
        <v>-1.2978017586490524E-24</v>
      </c>
      <c r="BC38" s="21">
        <f ca="1"/>
        <v>-2.0199626437677921E-24</v>
      </c>
      <c r="BD38" s="21">
        <f ca="1"/>
        <v>-3.1245786228335202E-24</v>
      </c>
      <c r="BE38" s="21">
        <f ca="1"/>
        <v>-4.8046771117148355E-24</v>
      </c>
      <c r="BF38" s="21">
        <f ca="1"/>
        <v>-7.3462662656421574E-24</v>
      </c>
      <c r="BG38" s="21">
        <f ca="1"/>
        <v>-1.1171152780413609E-23</v>
      </c>
      <c r="BH38" s="21">
        <f ca="1"/>
        <v>-1.6898644742002197E-23</v>
      </c>
      <c r="BI38" s="21">
        <f ca="1"/>
        <v>-2.5434133532957879E-23</v>
      </c>
      <c r="BJ38" s="21">
        <f ca="1"/>
        <v>-3.8095803715059267E-23</v>
      </c>
      <c r="BK38" s="21">
        <f ca="1"/>
        <v>-5.6795252622729711E-23</v>
      </c>
      <c r="BL38" s="21">
        <f ca="1"/>
        <v>-8.429409715553065E-23</v>
      </c>
      <c r="BM38" s="21">
        <f ca="1"/>
        <v>-1.2456736745243856E-22</v>
      </c>
      <c r="BN38" s="21">
        <f ca="1"/>
        <v>-1.8331654157578251E-22</v>
      </c>
      <c r="BO38" s="21">
        <f ca="1"/>
        <v>-2.6869169625651993E-22</v>
      </c>
      <c r="BP38" s="21">
        <f ca="1"/>
        <v>-3.9230511477445038E-22</v>
      </c>
      <c r="BQ38" s="21">
        <f ca="1"/>
        <v>-5.7065008315521847E-22</v>
      </c>
      <c r="BR38" s="21">
        <f ca="1"/>
        <v>-8.2708160891515597E-22</v>
      </c>
      <c r="BS38" s="21">
        <f ca="1"/>
        <v>-1.1945745923199178E-21</v>
      </c>
      <c r="BT38" s="21">
        <f ca="1"/>
        <v>-1.7195552156894678E-21</v>
      </c>
      <c r="BU38" s="21">
        <f ca="1"/>
        <v>-2.4672106100861762E-21</v>
      </c>
      <c r="BV38" s="21">
        <f ca="1"/>
        <v>-3.5288304739649604E-21</v>
      </c>
      <c r="BW38" s="21">
        <f ca="1"/>
        <v>-5.0319360624424116E-21</v>
      </c>
      <c r="BX38" s="21">
        <f ca="1"/>
        <v>-7.1542253901671812E-21</v>
      </c>
      <c r="BY38" s="21">
        <f ca="1"/>
        <v>-1.0142733489822934E-20</v>
      </c>
      <c r="BZ38" s="21">
        <f ca="1"/>
        <v>-1.4340106508819591E-20</v>
      </c>
      <c r="CA38" s="21">
        <f ca="1"/>
        <v>-2.0220562980473506E-20</v>
      </c>
      <c r="CB38" s="21">
        <f ca="1"/>
        <v>-2.8439024515301767E-20</v>
      </c>
      <c r="CC38" s="21">
        <f ca="1"/>
        <v>-3.989812123785664E-20</v>
      </c>
      <c r="CD38" s="21">
        <f ca="1"/>
        <v>-5.583942107155912E-20</v>
      </c>
      <c r="CE38" s="21">
        <f ca="1"/>
        <v>-7.796743849358303E-20</v>
      </c>
      <c r="CF38" s="21">
        <f ca="1"/>
        <v>-1.0861793688206263E-19</v>
      </c>
      <c r="CG38" s="21">
        <f ca="1"/>
        <v>-1.5098600095548601E-19</v>
      </c>
      <c r="CH38" s="21">
        <f ca="1"/>
        <v>-2.0943465709222033E-19</v>
      </c>
      <c r="CI38" s="21">
        <f ca="1"/>
        <v>-2.8991190478551542E-19</v>
      </c>
      <c r="CJ38" s="21">
        <f ca="1"/>
        <v>-4.0051348348501332E-19</v>
      </c>
      <c r="CK38" s="21">
        <f ca="1"/>
        <v>-5.5224132041904837E-19</v>
      </c>
      <c r="CL38" s="21">
        <f ca="1"/>
        <v>-7.6002442760104731E-19</v>
      </c>
      <c r="CM38" s="21">
        <f ca="1"/>
        <v>-1.0440914198502676E-18</v>
      </c>
      <c r="CN38" s="21">
        <f ca="1"/>
        <v>-1.4318136381461883E-18</v>
      </c>
      <c r="CO38" s="21">
        <f ca="1"/>
        <v>-1.9601775041618637E-18</v>
      </c>
      <c r="CP38" s="21">
        <f ca="1"/>
        <v>-2.6790974052542334E-18</v>
      </c>
      <c r="CQ38" s="21">
        <f ca="1"/>
        <v>-3.6558503512744899E-18</v>
      </c>
      <c r="CR38" s="21">
        <f ca="1"/>
        <v>-4.9810064572847141E-18</v>
      </c>
      <c r="CS38" s="21">
        <f ca="1"/>
        <v>-6.7763523939484555E-18</v>
      </c>
      <c r="CT38" s="21">
        <f ca="1"/>
        <v>-9.2054680932379489E-18</v>
      </c>
      <c r="CU38" s="21">
        <f ca="1"/>
        <v>-1.2487833124142055E-17</v>
      </c>
      <c r="CV38" s="21">
        <f ca="1"/>
        <v>-1.6917625328884513E-17</v>
      </c>
      <c r="CW38" s="21">
        <f ca="1"/>
        <v>-2.2888753077557483E-17</v>
      </c>
      <c r="CX38" s="21">
        <f ca="1"/>
        <v>-3.0928163647835976E-17</v>
      </c>
      <c r="CY38" s="21">
        <f ca="1"/>
        <v>-4.174013319459243E-17</v>
      </c>
      <c r="CZ38" s="21">
        <f ca="1"/>
        <v>-5.6265120932528134E-17</v>
      </c>
      <c r="DA38" s="21">
        <f ca="1"/>
        <v>-7.5757931783746789E-17</v>
      </c>
      <c r="DB38" s="21">
        <f ca="1"/>
        <v>-1.0189147413022737E-16</v>
      </c>
      <c r="DC38" s="21">
        <f ca="1"/>
        <v>-1.3689446063158184E-16</v>
      </c>
      <c r="DD38" s="21">
        <f ca="1"/>
        <v>-1.837341972205148E-16</v>
      </c>
      <c r="DE38" s="21">
        <f ca="1"/>
        <v>-2.463595319369601E-16</v>
      </c>
      <c r="DF38" s="21">
        <f ca="1"/>
        <v>-3.3002494361447166E-16</v>
      </c>
      <c r="DG38" s="21">
        <f ca="1"/>
        <v>-4.417267983719546E-16</v>
      </c>
      <c r="DH38" s="21">
        <f ca="1"/>
        <v>-5.9080303975574667E-16</v>
      </c>
    </row>
    <row r="39" spans="10:112" x14ac:dyDescent="0.2">
      <c r="J39" s="5" t="s">
        <v>5</v>
      </c>
      <c r="K39">
        <f t="shared" ca="1" si="8"/>
        <v>20.88</v>
      </c>
      <c r="L39" s="21">
        <f t="shared" ca="1" si="9"/>
        <v>0</v>
      </c>
      <c r="M39" s="21">
        <f ca="1"/>
        <v>2.9830049122548034E-42</v>
      </c>
      <c r="N39" s="21">
        <f ca="1"/>
        <v>6.0308034310100571E-41</v>
      </c>
      <c r="O39" s="21">
        <f ca="1"/>
        <v>6.4361283331299602E-40</v>
      </c>
      <c r="P39" s="21">
        <f ca="1"/>
        <v>4.8210024337885738E-39</v>
      </c>
      <c r="Q39" s="21">
        <f ca="1"/>
        <v>2.8443259104831187E-38</v>
      </c>
      <c r="R39" s="21">
        <f ca="1"/>
        <v>1.4066768059757624E-37</v>
      </c>
      <c r="S39" s="21">
        <f ca="1"/>
        <v>6.0619675129066946E-37</v>
      </c>
      <c r="T39" s="21">
        <f ca="1"/>
        <v>2.3369569862275432E-36</v>
      </c>
      <c r="U39" s="21">
        <f ca="1"/>
        <v>8.2130923176894158E-36</v>
      </c>
      <c r="V39" s="21">
        <f ca="1"/>
        <v>2.6688637302274149E-35</v>
      </c>
      <c r="W39" s="21">
        <f ca="1"/>
        <v>8.1070483949810342E-35</v>
      </c>
      <c r="X39" s="21">
        <f ca="1"/>
        <v>2.3221235432359595E-34</v>
      </c>
      <c r="Y39" s="21">
        <f ca="1"/>
        <v>6.3160384611540582E-34</v>
      </c>
      <c r="Z39" s="21">
        <f ca="1"/>
        <v>1.6407851961318972E-33</v>
      </c>
      <c r="AA39" s="21">
        <f ca="1"/>
        <v>4.0907384525785876E-33</v>
      </c>
      <c r="AB39" s="21">
        <f ca="1"/>
        <v>9.8279951319502051E-33</v>
      </c>
      <c r="AC39" s="21">
        <f ca="1"/>
        <v>2.2832448433025981E-32</v>
      </c>
      <c r="AD39" s="21">
        <f ca="1"/>
        <v>5.1447716695877387E-32</v>
      </c>
      <c r="AE39" s="21">
        <f ca="1"/>
        <v>1.1272915256199E-31</v>
      </c>
      <c r="AF39" s="21">
        <f ca="1"/>
        <v>2.4074189352531197E-31</v>
      </c>
      <c r="AG39" s="21">
        <f ca="1"/>
        <v>5.0209145913151445E-31</v>
      </c>
      <c r="AH39" s="21">
        <f ca="1"/>
        <v>1.024472857339695E-30</v>
      </c>
      <c r="AI39" s="21">
        <f ca="1"/>
        <v>2.0482859630043093E-30</v>
      </c>
      <c r="AJ39" s="21">
        <f ca="1"/>
        <v>4.0185265910661311E-30</v>
      </c>
      <c r="AK39" s="21">
        <f ca="1"/>
        <v>7.7460533770510165E-30</v>
      </c>
      <c r="AL39" s="21">
        <f ca="1"/>
        <v>1.4686853122308376E-29</v>
      </c>
      <c r="AM39" s="21">
        <f ca="1"/>
        <v>2.741964693271906E-29</v>
      </c>
      <c r="AN39" s="21">
        <f ca="1"/>
        <v>5.0453215777755508E-29</v>
      </c>
      <c r="AO39" s="21">
        <f ca="1"/>
        <v>9.1576192487806503E-29</v>
      </c>
      <c r="AP39" s="21">
        <f ca="1"/>
        <v>1.6409068529877661E-28</v>
      </c>
      <c r="AQ39" s="21">
        <f ca="1"/>
        <v>2.9047276772220997E-28</v>
      </c>
      <c r="AR39" s="21">
        <f ca="1"/>
        <v>5.0831668540351301E-28</v>
      </c>
      <c r="AS39" s="21">
        <f ca="1"/>
        <v>8.7990446341838116E-28</v>
      </c>
      <c r="AT39" s="21">
        <f ca="1"/>
        <v>1.5074865818015598E-27</v>
      </c>
      <c r="AU39" s="21">
        <f ca="1"/>
        <v>2.5574937423752492E-27</v>
      </c>
      <c r="AV39" s="21">
        <f ca="1"/>
        <v>4.2986188243403197E-27</v>
      </c>
      <c r="AW39" s="21">
        <f ca="1"/>
        <v>7.1612983457515451E-27</v>
      </c>
      <c r="AX39" s="21">
        <f ca="1"/>
        <v>1.1830004262824125E-26</v>
      </c>
      <c r="AY39" s="21">
        <f ca="1"/>
        <v>1.9385543309895391E-26</v>
      </c>
      <c r="AZ39" s="21">
        <f ca="1"/>
        <v>3.1523144522160779E-26</v>
      </c>
      <c r="BA39" s="21">
        <f ca="1"/>
        <v>5.0884788277394723E-26</v>
      </c>
      <c r="BB39" s="21">
        <f ca="1"/>
        <v>8.1562856424987977E-26</v>
      </c>
      <c r="BC39" s="21">
        <f ca="1"/>
        <v>1.2985944266759328E-25</v>
      </c>
      <c r="BD39" s="21">
        <f ca="1"/>
        <v>2.0542539401386856E-25</v>
      </c>
      <c r="BE39" s="21">
        <f ca="1"/>
        <v>3.2296083820810378E-25</v>
      </c>
      <c r="BF39" s="21">
        <f ca="1"/>
        <v>5.0474238783194205E-25</v>
      </c>
      <c r="BG39" s="21">
        <f ca="1"/>
        <v>7.8436246485985856E-25</v>
      </c>
      <c r="BH39" s="21">
        <f ca="1"/>
        <v>1.2122389140535297E-24</v>
      </c>
      <c r="BI39" s="21">
        <f ca="1"/>
        <v>1.8637003537594607E-24</v>
      </c>
      <c r="BJ39" s="21">
        <f ca="1"/>
        <v>2.8508056204375661E-24</v>
      </c>
      <c r="BK39" s="21">
        <f ca="1"/>
        <v>4.3395578051970295E-24</v>
      </c>
      <c r="BL39" s="21">
        <f ca="1"/>
        <v>6.5748858052051976E-24</v>
      </c>
      <c r="BM39" s="21">
        <f ca="1"/>
        <v>9.9167742871500594E-24</v>
      </c>
      <c r="BN39" s="21">
        <f ca="1"/>
        <v>1.4892345310959638E-23</v>
      </c>
      <c r="BO39" s="21">
        <f ca="1"/>
        <v>2.2270696830138638E-23</v>
      </c>
      <c r="BP39" s="21">
        <f ca="1"/>
        <v>3.3170114180875509E-23</v>
      </c>
      <c r="BQ39" s="21">
        <f ca="1"/>
        <v>4.9211208091545119E-23</v>
      </c>
      <c r="BR39" s="21">
        <f ca="1"/>
        <v>7.2735035728535812E-23</v>
      </c>
      <c r="BS39" s="21">
        <f ca="1"/>
        <v>1.0711293567013689E-22</v>
      </c>
      <c r="BT39" s="21">
        <f ca="1"/>
        <v>1.5718548798835277E-22</v>
      </c>
      <c r="BU39" s="21">
        <f ca="1"/>
        <v>2.298828444516163E-22</v>
      </c>
      <c r="BV39" s="21">
        <f ca="1"/>
        <v>3.3509923694705322E-22</v>
      </c>
      <c r="BW39" s="21">
        <f ca="1"/>
        <v>4.8692292471124035E-22</v>
      </c>
      <c r="BX39" s="21">
        <f ca="1"/>
        <v>7.0536213989072906E-22</v>
      </c>
      <c r="BY39" s="21">
        <f ca="1"/>
        <v>1.0187617785485015E-21</v>
      </c>
      <c r="BZ39" s="21">
        <f ca="1"/>
        <v>1.4671801787196392E-21</v>
      </c>
      <c r="CA39" s="21">
        <f ca="1"/>
        <v>2.1070978520201167E-21</v>
      </c>
      <c r="CB39" s="21">
        <f ca="1"/>
        <v>3.0179707355417295E-21</v>
      </c>
      <c r="CC39" s="21">
        <f ca="1"/>
        <v>4.3113333406117662E-21</v>
      </c>
      <c r="CD39" s="21">
        <f ca="1"/>
        <v>6.1434210254399294E-21</v>
      </c>
      <c r="CE39" s="21">
        <f ca="1"/>
        <v>8.7326412015686408E-21</v>
      </c>
      <c r="CF39" s="21">
        <f ca="1"/>
        <v>1.2383715430948145E-20</v>
      </c>
      <c r="CG39" s="21">
        <f ca="1"/>
        <v>1.7520985257962883E-20</v>
      </c>
      <c r="CH39" s="21">
        <f ca="1"/>
        <v>2.4734288086409454E-20</v>
      </c>
      <c r="CI39" s="21">
        <f ca="1"/>
        <v>3.4842051761481735E-20</v>
      </c>
      <c r="CJ39" s="21">
        <f ca="1"/>
        <v>4.8977944336310192E-20</v>
      </c>
      <c r="CK39" s="21">
        <f ca="1"/>
        <v>6.870970615270096E-20</v>
      </c>
      <c r="CL39" s="21">
        <f ca="1"/>
        <v>9.6201897085112478E-20</v>
      </c>
      <c r="CM39" s="21">
        <f ca="1"/>
        <v>1.3443849863560186E-19</v>
      </c>
      <c r="CN39" s="21">
        <f ca="1"/>
        <v>1.8752700379790296E-19</v>
      </c>
      <c r="CO39" s="21">
        <f ca="1"/>
        <v>2.6111332581724556E-19</v>
      </c>
      <c r="CP39" s="21">
        <f ca="1"/>
        <v>3.6294725778265759E-19</v>
      </c>
      <c r="CQ39" s="21">
        <f ca="1"/>
        <v>5.0365225637739006E-19</v>
      </c>
      <c r="CR39" s="21">
        <f ca="1"/>
        <v>6.9777226565029626E-19</v>
      </c>
      <c r="CS39" s="21">
        <f ca="1"/>
        <v>9.6519383390986996E-19</v>
      </c>
      <c r="CT39" s="21">
        <f ca="1"/>
        <v>1.3330761838364227E-18</v>
      </c>
      <c r="CU39" s="21">
        <f ca="1"/>
        <v>1.8384682301222409E-18</v>
      </c>
      <c r="CV39" s="21">
        <f ca="1"/>
        <v>2.5318539155480063E-18</v>
      </c>
      <c r="CW39" s="21">
        <f ca="1"/>
        <v>3.481951216238287E-18</v>
      </c>
      <c r="CX39" s="21">
        <f ca="1"/>
        <v>4.7822033361153769E-18</v>
      </c>
      <c r="CY39" s="21">
        <f ca="1"/>
        <v>6.5595535436548111E-18</v>
      </c>
      <c r="CZ39" s="21">
        <f ca="1"/>
        <v>8.9863032316005867E-18</v>
      </c>
      <c r="DA39" s="21">
        <f ca="1"/>
        <v>1.2296140686116107E-17</v>
      </c>
      <c r="DB39" s="21">
        <f ca="1"/>
        <v>1.6805840793340359E-17</v>
      </c>
      <c r="DC39" s="21">
        <f ca="1"/>
        <v>2.2944771438284255E-17</v>
      </c>
      <c r="DD39" s="21">
        <f ca="1"/>
        <v>3.1295448429504862E-17</v>
      </c>
      <c r="DE39" s="21">
        <f ca="1"/>
        <v>4.2650650693999605E-17</v>
      </c>
      <c r="DF39" s="21">
        <f ca="1"/>
        <v>5.8098090373030489E-17</v>
      </c>
      <c r="DG39" s="21">
        <f ca="1"/>
        <v>7.9158547121799625E-17</v>
      </c>
      <c r="DH39" s="21">
        <f ca="1"/>
        <v>1.0804682317497311E-16</v>
      </c>
    </row>
    <row r="40" spans="10:112" x14ac:dyDescent="0.2">
      <c r="J40" s="5" t="s">
        <v>5</v>
      </c>
      <c r="K40">
        <f t="shared" ca="1" si="8"/>
        <v>21.599999999999998</v>
      </c>
      <c r="L40" s="21">
        <f t="shared" ca="1" si="9"/>
        <v>0</v>
      </c>
      <c r="M40" s="21">
        <f ca="1"/>
        <v>-4.4648874254767134E-44</v>
      </c>
      <c r="N40" s="21">
        <f ca="1"/>
        <v>-9.5680523389661627E-43</v>
      </c>
      <c r="O40" s="21">
        <f ca="1"/>
        <v>-1.0793628819618277E-41</v>
      </c>
      <c r="P40" s="21">
        <f ca="1"/>
        <v>-8.5250078995495152E-41</v>
      </c>
      <c r="Q40" s="21">
        <f ca="1"/>
        <v>-5.2914283555985128E-40</v>
      </c>
      <c r="R40" s="21">
        <f ca="1"/>
        <v>-2.74747157627719E-39</v>
      </c>
      <c r="S40" s="21">
        <f ca="1"/>
        <v>-1.2407478390271819E-38</v>
      </c>
      <c r="T40" s="21">
        <f ca="1"/>
        <v>-5.0038532309063415E-38</v>
      </c>
      <c r="U40" s="21">
        <f ca="1"/>
        <v>-1.8367777378224459E-37</v>
      </c>
      <c r="V40" s="21">
        <f ca="1"/>
        <v>-6.224966953962504E-37</v>
      </c>
      <c r="W40" s="21">
        <f ca="1"/>
        <v>-1.9694532474440006E-36</v>
      </c>
      <c r="X40" s="21">
        <f ca="1"/>
        <v>-5.8680512662484829E-36</v>
      </c>
      <c r="Y40" s="21">
        <f ca="1"/>
        <v>-1.6583265710871968E-35</v>
      </c>
      <c r="Z40" s="21">
        <f ca="1"/>
        <v>-4.4711447262434397E-35</v>
      </c>
      <c r="AA40" s="21">
        <f ca="1"/>
        <v>-1.1557559021120783E-34</v>
      </c>
      <c r="AB40" s="21">
        <f ca="1"/>
        <v>-2.876142056733094E-34</v>
      </c>
      <c r="AC40" s="21">
        <f ca="1"/>
        <v>-6.9149310418219474E-34</v>
      </c>
      <c r="AD40" s="21">
        <f ca="1"/>
        <v>-1.6111040989379812E-33</v>
      </c>
      <c r="AE40" s="21">
        <f ca="1"/>
        <v>-3.6472813169920199E-33</v>
      </c>
      <c r="AF40" s="21">
        <f ca="1"/>
        <v>-8.0414265217315487E-33</v>
      </c>
      <c r="AG40" s="21">
        <f ca="1"/>
        <v>-1.7302285972327471E-32</v>
      </c>
      <c r="AH40" s="21">
        <f ca="1"/>
        <v>-3.6397176754041712E-32</v>
      </c>
      <c r="AI40" s="21">
        <f ca="1"/>
        <v>-7.4976829817468716E-32</v>
      </c>
      <c r="AJ40" s="21">
        <f ca="1"/>
        <v>-1.5146398974791769E-31</v>
      </c>
      <c r="AK40" s="21">
        <f ca="1"/>
        <v>-3.0045473604433823E-31</v>
      </c>
      <c r="AL40" s="21">
        <f ca="1"/>
        <v>-5.8592971780434836E-31</v>
      </c>
      <c r="AM40" s="21">
        <f ca="1"/>
        <v>-1.1245283329667343E-30</v>
      </c>
      <c r="AN40" s="21">
        <f ca="1"/>
        <v>-2.126049397459392E-30</v>
      </c>
      <c r="AO40" s="21">
        <f ca="1"/>
        <v>-3.9631192892690022E-30</v>
      </c>
      <c r="AP40" s="21">
        <f ca="1"/>
        <v>-7.2897385458086283E-30</v>
      </c>
      <c r="AQ40" s="21">
        <f ca="1"/>
        <v>-1.3240945928532217E-29</v>
      </c>
      <c r="AR40" s="21">
        <f ca="1"/>
        <v>-2.3765874425509731E-29</v>
      </c>
      <c r="AS40" s="21">
        <f ca="1"/>
        <v>-4.2178269394030895E-29</v>
      </c>
      <c r="AT40" s="21">
        <f ca="1"/>
        <v>-7.4058631842359164E-29</v>
      </c>
      <c r="AU40" s="21">
        <f ca="1"/>
        <v>-1.2872052675653354E-28</v>
      </c>
      <c r="AV40" s="21">
        <f ca="1"/>
        <v>-2.2157542915697202E-28</v>
      </c>
      <c r="AW40" s="21">
        <f ca="1"/>
        <v>-3.7791869321336813E-28</v>
      </c>
      <c r="AX40" s="21">
        <f ca="1"/>
        <v>-6.389482825519453E-28</v>
      </c>
      <c r="AY40" s="21">
        <f ca="1"/>
        <v>-1.0712693434201789E-27</v>
      </c>
      <c r="AZ40" s="21">
        <f ca="1"/>
        <v>-1.7818082970159381E-27</v>
      </c>
      <c r="BA40" s="21">
        <f ca="1"/>
        <v>-2.9410736690684285E-27</v>
      </c>
      <c r="BB40" s="21">
        <f ca="1"/>
        <v>-4.8192253577755769E-27</v>
      </c>
      <c r="BC40" s="21">
        <f ca="1"/>
        <v>-7.841696480283673E-27</v>
      </c>
      <c r="BD40" s="21">
        <f ca="1"/>
        <v>-1.2674514154284559E-26</v>
      </c>
      <c r="BE40" s="21">
        <f ca="1"/>
        <v>-2.0354515623942895E-26</v>
      </c>
      <c r="BF40" s="21">
        <f ca="1"/>
        <v>-3.2487122024255892E-26</v>
      </c>
      <c r="BG40" s="21">
        <f ca="1"/>
        <v>-5.1545327039956642E-26</v>
      </c>
      <c r="BH40" s="21">
        <f ca="1"/>
        <v>-8.1319690327710199E-26</v>
      </c>
      <c r="BI40" s="21">
        <f ca="1"/>
        <v>-1.2759271306558362E-25</v>
      </c>
      <c r="BJ40" s="21">
        <f ca="1"/>
        <v>-1.9914534375458625E-25</v>
      </c>
      <c r="BK40" s="21">
        <f ca="1"/>
        <v>-3.0925328387377739E-25</v>
      </c>
      <c r="BL40" s="21">
        <f ca="1"/>
        <v>-4.7790304568927999E-25</v>
      </c>
      <c r="BM40" s="21">
        <f ca="1"/>
        <v>-7.3506206268290181E-25</v>
      </c>
      <c r="BN40" s="21">
        <f ca="1"/>
        <v>-1.1254873603614794E-24</v>
      </c>
      <c r="BO40" s="21">
        <f ca="1"/>
        <v>-1.7157729220203266E-24</v>
      </c>
      <c r="BP40" s="21">
        <f ca="1"/>
        <v>-2.6046446059923198E-24</v>
      </c>
      <c r="BQ40" s="21">
        <f ca="1"/>
        <v>-3.9379523613381055E-24</v>
      </c>
      <c r="BR40" s="21">
        <f ca="1"/>
        <v>-5.930437598750961E-24</v>
      </c>
      <c r="BS40" s="21">
        <f ca="1"/>
        <v>-8.8972463109876186E-24</v>
      </c>
      <c r="BT40" s="21">
        <f ca="1"/>
        <v>-1.3299424541219034E-23</v>
      </c>
      <c r="BU40" s="21">
        <f ca="1"/>
        <v>-1.9809424260062792E-23</v>
      </c>
      <c r="BV40" s="21">
        <f ca="1"/>
        <v>-2.9405177465584858E-23</v>
      </c>
      <c r="BW40" s="21">
        <f ca="1"/>
        <v>-4.3504861504261998E-23</v>
      </c>
      <c r="BX40" s="21">
        <f ca="1"/>
        <v>-6.4159493400493303E-23</v>
      </c>
      <c r="BY40" s="21">
        <f ca="1"/>
        <v>-9.4327531803117484E-23</v>
      </c>
      <c r="BZ40" s="21">
        <f ca="1"/>
        <v>-1.3826553306693256E-22</v>
      </c>
      <c r="CA40" s="21">
        <f ca="1"/>
        <v>-2.0208271465032942E-22</v>
      </c>
      <c r="CB40" s="21">
        <f ca="1"/>
        <v>-2.9452656506499336E-22</v>
      </c>
      <c r="CC40" s="21">
        <f ca="1"/>
        <v>-4.2809353746608193E-22</v>
      </c>
      <c r="CD40" s="21">
        <f ca="1"/>
        <v>-6.2059632148097567E-22</v>
      </c>
      <c r="CE40" s="21">
        <f ca="1"/>
        <v>-8.9737127543120606E-22</v>
      </c>
      <c r="CF40" s="21">
        <f ca="1"/>
        <v>-1.2943819328206782E-21</v>
      </c>
      <c r="CG40" s="21">
        <f ca="1"/>
        <v>-1.8625748079481534E-21</v>
      </c>
      <c r="CH40" s="21">
        <f ca="1"/>
        <v>-2.673982662413043E-21</v>
      </c>
      <c r="CI40" s="21">
        <f ca="1"/>
        <v>-3.8302625972660628E-21</v>
      </c>
      <c r="CJ40" s="21">
        <f ca="1"/>
        <v>-5.4746219179584849E-21</v>
      </c>
      <c r="CK40" s="21">
        <f ca="1"/>
        <v>-7.8084512901882514E-21</v>
      </c>
      <c r="CL40" s="21">
        <f ca="1"/>
        <v>-1.1114490132285318E-20</v>
      </c>
      <c r="CM40" s="21">
        <f ca="1"/>
        <v>-1.5789045374311289E-20</v>
      </c>
      <c r="CN40" s="21">
        <f ca="1"/>
        <v>-2.2386742740162251E-20</v>
      </c>
      <c r="CO40" s="21">
        <f ca="1"/>
        <v>-3.1682606880423829E-20</v>
      </c>
      <c r="CP40" s="21">
        <f ca="1"/>
        <v>-4.475807613871777E-20</v>
      </c>
      <c r="CQ40" s="21">
        <f ca="1"/>
        <v>-6.3120041621641288E-20</v>
      </c>
      <c r="CR40" s="21">
        <f ca="1"/>
        <v>-8.8865407892246015E-20</v>
      </c>
      <c r="CS40" s="21">
        <f ca="1"/>
        <v>-1.249083459520401E-19</v>
      </c>
      <c r="CT40" s="21">
        <f ca="1"/>
        <v>-1.752938194420592E-19</v>
      </c>
      <c r="CU40" s="21">
        <f ca="1"/>
        <v>-2.4562976906068627E-19</v>
      </c>
      <c r="CV40" s="21">
        <f ca="1"/>
        <v>-3.436824771770147E-19</v>
      </c>
      <c r="CW40" s="21">
        <f ca="1"/>
        <v>-4.8019651881435467E-19</v>
      </c>
      <c r="CX40" s="21">
        <f ca="1"/>
        <v>-6.7002467933115878E-19</v>
      </c>
      <c r="CY40" s="21">
        <f ca="1"/>
        <v>-9.3368876223377644E-19</v>
      </c>
      <c r="CZ40" s="21">
        <f ca="1"/>
        <v>-1.2995494136643714E-18</v>
      </c>
      <c r="DA40" s="21">
        <f ca="1"/>
        <v>-1.8068680663792958E-18</v>
      </c>
      <c r="DB40" s="21">
        <f ca="1"/>
        <v>-2.5102707670348624E-18</v>
      </c>
      <c r="DC40" s="21">
        <f ca="1"/>
        <v>-3.4866915451640437E-18</v>
      </c>
      <c r="DD40" s="21">
        <f ca="1"/>
        <v>-4.847449707659508E-18</v>
      </c>
      <c r="DE40" s="21">
        <f ca="1"/>
        <v>-6.762752970849467E-18</v>
      </c>
      <c r="DF40" s="21">
        <f ca="1"/>
        <v>-9.5199542627545001E-18</v>
      </c>
      <c r="DG40" s="21">
        <f ca="1"/>
        <v>-1.3679940146150914E-17</v>
      </c>
      <c r="DH40" s="21">
        <f ca="1"/>
        <v>-2.0528864393966569E-17</v>
      </c>
    </row>
    <row r="41" spans="10:112" x14ac:dyDescent="0.2">
      <c r="J41" s="5" t="s">
        <v>5</v>
      </c>
      <c r="K41">
        <f t="shared" ca="1" si="8"/>
        <v>22.319999999999997</v>
      </c>
      <c r="L41" s="21">
        <f t="shared" ca="1" si="9"/>
        <v>0</v>
      </c>
      <c r="M41" s="21">
        <f ca="1"/>
        <v>7.6409124904105889E-46</v>
      </c>
      <c r="N41" s="21">
        <f ca="1"/>
        <v>1.7310950450766414E-44</v>
      </c>
      <c r="O41" s="21">
        <f ca="1"/>
        <v>2.0594381403907455E-43</v>
      </c>
      <c r="P41" s="21">
        <f ca="1"/>
        <v>1.7115218997364473E-42</v>
      </c>
      <c r="Q41" s="21">
        <f ca="1"/>
        <v>1.1155196877201347E-41</v>
      </c>
      <c r="R41" s="21">
        <f ca="1"/>
        <v>6.0707308973108648E-41</v>
      </c>
      <c r="S41" s="21">
        <f ca="1"/>
        <v>2.8684596632063487E-40</v>
      </c>
      <c r="T41" s="21">
        <f ca="1"/>
        <v>1.2084828929988456E-39</v>
      </c>
      <c r="U41" s="21">
        <f ca="1"/>
        <v>4.6273157659936875E-39</v>
      </c>
      <c r="V41" s="21">
        <f ca="1"/>
        <v>1.6336494816927702E-38</v>
      </c>
      <c r="W41" s="21">
        <f ca="1"/>
        <v>5.3773889105057481E-38</v>
      </c>
      <c r="X41" s="21">
        <f ca="1"/>
        <v>1.6650064864616694E-37</v>
      </c>
      <c r="Y41" s="21">
        <f ca="1"/>
        <v>4.8844384409673309E-37</v>
      </c>
      <c r="Z41" s="21">
        <f ca="1"/>
        <v>1.3656609778887257E-36</v>
      </c>
      <c r="AA41" s="21">
        <f ca="1"/>
        <v>3.6572516375727227E-36</v>
      </c>
      <c r="AB41" s="21">
        <f ca="1"/>
        <v>9.4205008561767722E-36</v>
      </c>
      <c r="AC41" s="21">
        <f ca="1"/>
        <v>2.3423946315896054E-35</v>
      </c>
      <c r="AD41" s="21">
        <f ca="1"/>
        <v>5.6397421278560136E-35</v>
      </c>
      <c r="AE41" s="21">
        <f ca="1"/>
        <v>1.3183865263125526E-34</v>
      </c>
      <c r="AF41" s="21">
        <f ca="1"/>
        <v>2.9994169192863132E-34</v>
      </c>
      <c r="AG41" s="21">
        <f ca="1"/>
        <v>6.6549753674007913E-34</v>
      </c>
      <c r="AH41" s="21">
        <f ca="1"/>
        <v>1.4426939525351453E-33</v>
      </c>
      <c r="AI41" s="21">
        <f ca="1"/>
        <v>3.0608050133764148E-33</v>
      </c>
      <c r="AJ41" s="21">
        <f ca="1"/>
        <v>6.364609787067141E-33</v>
      </c>
      <c r="AK41" s="21">
        <f ca="1"/>
        <v>1.2988507124090255E-32</v>
      </c>
      <c r="AL41" s="21">
        <f ca="1"/>
        <v>2.6044674224034455E-32</v>
      </c>
      <c r="AM41" s="21">
        <f ca="1"/>
        <v>5.1371604354974862E-32</v>
      </c>
      <c r="AN41" s="21">
        <f ca="1"/>
        <v>9.9770347012753533E-32</v>
      </c>
      <c r="AO41" s="21">
        <f ca="1"/>
        <v>1.9096162848808792E-31</v>
      </c>
      <c r="AP41" s="21">
        <f ca="1"/>
        <v>3.6050886155472446E-31</v>
      </c>
      <c r="AQ41" s="21">
        <f ca="1"/>
        <v>6.7180071335360331E-31</v>
      </c>
      <c r="AR41" s="21">
        <f ca="1"/>
        <v>1.236581879078142E-30</v>
      </c>
      <c r="AS41" s="21">
        <f ca="1"/>
        <v>2.2497949598796738E-30</v>
      </c>
      <c r="AT41" s="21">
        <f ca="1"/>
        <v>4.0481754385597077E-30</v>
      </c>
      <c r="AU41" s="21">
        <f ca="1"/>
        <v>7.2079499475854066E-30</v>
      </c>
      <c r="AV41" s="21">
        <f ca="1"/>
        <v>1.2706410119509874E-29</v>
      </c>
      <c r="AW41" s="21">
        <f ca="1"/>
        <v>2.2187061297516267E-29</v>
      </c>
      <c r="AX41" s="21">
        <f ca="1"/>
        <v>3.8391545653521851E-29</v>
      </c>
      <c r="AY41" s="21">
        <f ca="1"/>
        <v>6.5858316853131457E-29</v>
      </c>
      <c r="AZ41" s="21">
        <f ca="1"/>
        <v>1.1204527401405379E-28</v>
      </c>
      <c r="BA41" s="21">
        <f ca="1"/>
        <v>1.8912214048542399E-28</v>
      </c>
      <c r="BB41" s="21">
        <f ca="1"/>
        <v>3.1681476280137295E-28</v>
      </c>
      <c r="BC41" s="21">
        <f ca="1"/>
        <v>5.2689248409502592E-28</v>
      </c>
      <c r="BD41" s="21">
        <f ca="1"/>
        <v>8.7020844682046715E-28</v>
      </c>
      <c r="BE41" s="21">
        <f ca="1"/>
        <v>1.4276865329338766E-27</v>
      </c>
      <c r="BF41" s="21">
        <f ca="1"/>
        <v>2.3273800930788773E-27</v>
      </c>
      <c r="BG41" s="21">
        <f ca="1"/>
        <v>3.770828812363508E-27</v>
      </c>
      <c r="BH41" s="21">
        <f ca="1"/>
        <v>6.0735914206115865E-27</v>
      </c>
      <c r="BI41" s="21">
        <f ca="1"/>
        <v>9.7272990427763698E-27</v>
      </c>
      <c r="BJ41" s="21">
        <f ca="1"/>
        <v>1.549424648244578E-26</v>
      </c>
      <c r="BK41" s="21">
        <f ca="1"/>
        <v>2.4550986736429409E-26</v>
      </c>
      <c r="BL41" s="21">
        <f ca="1"/>
        <v>3.8705449204534855E-26</v>
      </c>
      <c r="BM41" s="21">
        <f ca="1"/>
        <v>6.0723974261354535E-26</v>
      </c>
      <c r="BN41" s="21">
        <f ca="1"/>
        <v>9.4822101575119792E-26</v>
      </c>
      <c r="BO41" s="21">
        <f ca="1"/>
        <v>1.4739850750390208E-25</v>
      </c>
      <c r="BP41" s="21">
        <f ca="1"/>
        <v>2.2812882638193707E-25</v>
      </c>
      <c r="BQ41" s="21">
        <f ca="1"/>
        <v>3.5159049564036734E-25</v>
      </c>
      <c r="BR41" s="21">
        <f ca="1"/>
        <v>5.3966883027326579E-25</v>
      </c>
      <c r="BS41" s="21">
        <f ca="1"/>
        <v>8.2510915090849542E-25</v>
      </c>
      <c r="BT41" s="21">
        <f ca="1"/>
        <v>1.2567455527740075E-24</v>
      </c>
      <c r="BU41" s="21">
        <f ca="1"/>
        <v>1.9071760827804237E-24</v>
      </c>
      <c r="BV41" s="21">
        <f ca="1"/>
        <v>2.8839984470653011E-24</v>
      </c>
      <c r="BW41" s="21">
        <f ca="1"/>
        <v>4.3462151049088916E-24</v>
      </c>
      <c r="BX41" s="21">
        <f ca="1"/>
        <v>6.5281259476028019E-24</v>
      </c>
      <c r="BY41" s="21">
        <f ca="1"/>
        <v>9.7740418315223656E-24</v>
      </c>
      <c r="BZ41" s="21">
        <f ca="1"/>
        <v>1.4588602095611917E-23</v>
      </c>
      <c r="CA41" s="21">
        <f ca="1"/>
        <v>2.1709546379734211E-23</v>
      </c>
      <c r="CB41" s="21">
        <f ca="1"/>
        <v>3.2212733369379196E-23</v>
      </c>
      <c r="CC41" s="21">
        <f ca="1"/>
        <v>4.7663380126183447E-23</v>
      </c>
      <c r="CD41" s="21">
        <f ca="1"/>
        <v>7.0333427596743174E-23</v>
      </c>
      <c r="CE41" s="21">
        <f ca="1"/>
        <v>1.0351334130149276E-22</v>
      </c>
      <c r="CF41" s="21">
        <f ca="1"/>
        <v>1.5195854370140265E-22</v>
      </c>
      <c r="CG41" s="21">
        <f ca="1"/>
        <v>2.2252746776972456E-22</v>
      </c>
      <c r="CH41" s="21">
        <f ca="1"/>
        <v>3.2509191315851871E-22</v>
      </c>
      <c r="CI41" s="21">
        <f ca="1"/>
        <v>4.7383376956801313E-22</v>
      </c>
      <c r="CJ41" s="21">
        <f ca="1"/>
        <v>6.8908915521903777E-22</v>
      </c>
      <c r="CK41" s="21">
        <f ca="1"/>
        <v>9.9996706837208727E-22</v>
      </c>
      <c r="CL41" s="21">
        <f ca="1"/>
        <v>1.4480624070531889E-21</v>
      </c>
      <c r="CM41" s="21">
        <f ca="1"/>
        <v>2.092713349966225E-21</v>
      </c>
      <c r="CN41" s="21">
        <f ca="1"/>
        <v>3.0184355189781874E-21</v>
      </c>
      <c r="CO41" s="21">
        <f ca="1"/>
        <v>4.3454208999397964E-21</v>
      </c>
      <c r="CP41" s="21">
        <f ca="1"/>
        <v>6.244347380067845E-21</v>
      </c>
      <c r="CQ41" s="21">
        <f ca="1"/>
        <v>8.9572461096311437E-21</v>
      </c>
      <c r="CR41" s="21">
        <f ca="1"/>
        <v>1.2826877467551454E-20</v>
      </c>
      <c r="CS41" s="21">
        <f ca="1"/>
        <v>1.8338058535930693E-20</v>
      </c>
      <c r="CT41" s="21">
        <f ca="1"/>
        <v>2.6175799916789356E-20</v>
      </c>
      <c r="CU41" s="21">
        <f ca="1"/>
        <v>3.730717802240377E-20</v>
      </c>
      <c r="CV41" s="21">
        <f ca="1"/>
        <v>5.3097047202219171E-20</v>
      </c>
      <c r="CW41" s="21">
        <f ca="1"/>
        <v>7.547304053441207E-20</v>
      </c>
      <c r="CX41" s="21">
        <f ca="1"/>
        <v>1.0716559423083506E-19</v>
      </c>
      <c r="CY41" s="21">
        <f ca="1"/>
        <v>1.5207186874864963E-19</v>
      </c>
      <c r="CZ41" s="21">
        <f ca="1"/>
        <v>2.1585198948290894E-19</v>
      </c>
      <c r="DA41" s="21">
        <f ca="1"/>
        <v>3.070336927038722E-19</v>
      </c>
      <c r="DB41" s="21">
        <f ca="1"/>
        <v>4.3939767319783134E-19</v>
      </c>
      <c r="DC41" s="21">
        <f ca="1"/>
        <v>6.379215252916713E-19</v>
      </c>
      <c r="DD41" s="21">
        <f ca="1"/>
        <v>9.5518238871910568E-19</v>
      </c>
      <c r="DE41" s="21">
        <f ca="1"/>
        <v>1.5193854726415933E-18</v>
      </c>
      <c r="DF41" s="21">
        <f ca="1"/>
        <v>2.6793304836948369E-18</v>
      </c>
      <c r="DG41" s="21">
        <f ca="1"/>
        <v>5.4483706739357715E-18</v>
      </c>
      <c r="DH41" s="21">
        <f ca="1"/>
        <v>1.287320202225828E-17</v>
      </c>
    </row>
    <row r="42" spans="10:112" x14ac:dyDescent="0.2">
      <c r="J42" s="5" t="s">
        <v>5</v>
      </c>
      <c r="K42">
        <f t="shared" ca="1" si="8"/>
        <v>23.039999999999996</v>
      </c>
      <c r="L42" s="21">
        <f t="shared" ca="1" si="9"/>
        <v>0</v>
      </c>
      <c r="M42" s="21">
        <f ca="1"/>
        <v>-1.4806163558698534E-47</v>
      </c>
      <c r="N42" s="21">
        <f ca="1"/>
        <v>-3.5380849308776589E-46</v>
      </c>
      <c r="O42" s="21">
        <f ca="1"/>
        <v>-4.4296515828422364E-45</v>
      </c>
      <c r="P42" s="21">
        <f ca="1"/>
        <v>-3.8662326367248275E-44</v>
      </c>
      <c r="Q42" s="21">
        <f ca="1"/>
        <v>-2.6415283534426692E-43</v>
      </c>
      <c r="R42" s="21">
        <f ca="1"/>
        <v>-1.5043419075504463E-42</v>
      </c>
      <c r="S42" s="21">
        <f ca="1"/>
        <v>-7.4267052417175947E-42</v>
      </c>
      <c r="T42" s="21">
        <f ca="1"/>
        <v>-3.2643503044678918E-41</v>
      </c>
      <c r="U42" s="21">
        <f ca="1"/>
        <v>-1.3022909425955861E-40</v>
      </c>
      <c r="V42" s="21">
        <f ca="1"/>
        <v>-4.784275446752462E-40</v>
      </c>
      <c r="W42" s="21">
        <f ca="1"/>
        <v>-1.6368189263401851E-39</v>
      </c>
      <c r="X42" s="21">
        <f ca="1"/>
        <v>-5.2619231757594507E-39</v>
      </c>
      <c r="Y42" s="21">
        <f ca="1"/>
        <v>-1.6010351378581993E-38</v>
      </c>
      <c r="Z42" s="21">
        <f ca="1"/>
        <v>-4.6384511858677994E-38</v>
      </c>
      <c r="AA42" s="21">
        <f ca="1"/>
        <v>-1.285998550016214E-37</v>
      </c>
      <c r="AB42" s="21">
        <f ca="1"/>
        <v>-3.4264950745397107E-37</v>
      </c>
      <c r="AC42" s="21">
        <f ca="1"/>
        <v>-8.8060857219630596E-37</v>
      </c>
      <c r="AD42" s="21">
        <f ca="1"/>
        <v>-2.1898008977632105E-36</v>
      </c>
      <c r="AE42" s="21">
        <f ca="1"/>
        <v>-5.2832906681755654E-36</v>
      </c>
      <c r="AF42" s="21">
        <f ca="1"/>
        <v>-1.2397251311258104E-35</v>
      </c>
      <c r="AG42" s="21">
        <f ca="1"/>
        <v>-2.8352259141332965E-35</v>
      </c>
      <c r="AH42" s="21">
        <f ca="1"/>
        <v>-6.331522560771795E-35</v>
      </c>
      <c r="AI42" s="21">
        <f ca="1"/>
        <v>-1.3829792270220061E-34</v>
      </c>
      <c r="AJ42" s="21">
        <f ca="1"/>
        <v>-2.9591259494607136E-34</v>
      </c>
      <c r="AK42" s="21">
        <f ca="1"/>
        <v>-6.2106876716734848E-34</v>
      </c>
      <c r="AL42" s="21">
        <f ca="1"/>
        <v>-1.2801946144608431E-33</v>
      </c>
      <c r="AM42" s="21">
        <f ca="1"/>
        <v>-2.5945059194940237E-33</v>
      </c>
      <c r="AN42" s="21">
        <f ca="1"/>
        <v>-5.1750522881686496E-33</v>
      </c>
      <c r="AO42" s="21">
        <f ca="1"/>
        <v>-1.0168506281871843E-32</v>
      </c>
      <c r="AP42" s="21">
        <f ca="1"/>
        <v>-1.9699225194933677E-32</v>
      </c>
      <c r="AQ42" s="21">
        <f ca="1"/>
        <v>-3.7655460849883483E-32</v>
      </c>
      <c r="AR42" s="21">
        <f ca="1"/>
        <v>-7.1072926871570661E-32</v>
      </c>
      <c r="AS42" s="21">
        <f ca="1"/>
        <v>-1.3254536003583916E-31</v>
      </c>
      <c r="AT42" s="21">
        <f ca="1"/>
        <v>-2.4438480194299226E-31</v>
      </c>
      <c r="AU42" s="21">
        <f ca="1"/>
        <v>-4.4573745705248134E-31</v>
      </c>
      <c r="AV42" s="21">
        <f ca="1"/>
        <v>-8.0465153607072941E-31</v>
      </c>
      <c r="AW42" s="21">
        <f ca="1"/>
        <v>-1.4383780850590176E-30</v>
      </c>
      <c r="AX42" s="21">
        <f ca="1"/>
        <v>-2.5472593654982359E-30</v>
      </c>
      <c r="AY42" s="21">
        <f ca="1"/>
        <v>-4.4708854120095563E-30</v>
      </c>
      <c r="AZ42" s="21">
        <f ca="1"/>
        <v>-7.7805025580996135E-30</v>
      </c>
      <c r="BA42" s="21">
        <f ca="1"/>
        <v>-1.3430065000339165E-29</v>
      </c>
      <c r="BB42" s="21">
        <f ca="1"/>
        <v>-2.3001576321374467E-29</v>
      </c>
      <c r="BC42" s="21">
        <f ca="1"/>
        <v>-3.9101160071769282E-29</v>
      </c>
      <c r="BD42" s="21">
        <f ca="1"/>
        <v>-6.5994750037377536E-29</v>
      </c>
      <c r="BE42" s="21">
        <f ca="1"/>
        <v>-1.1062269995970092E-28</v>
      </c>
      <c r="BF42" s="21">
        <f ca="1"/>
        <v>-1.8421056199092781E-28</v>
      </c>
      <c r="BG42" s="21">
        <f ca="1"/>
        <v>-3.0481329757095165E-28</v>
      </c>
      <c r="BH42" s="21">
        <f ca="1"/>
        <v>-5.0131419823957585E-28</v>
      </c>
      <c r="BI42" s="21">
        <f ca="1"/>
        <v>-8.1968081675004959E-28</v>
      </c>
      <c r="BJ42" s="21">
        <f ca="1"/>
        <v>-1.3327077520282916E-27</v>
      </c>
      <c r="BK42" s="21">
        <f ca="1"/>
        <v>-2.1551242208786889E-27</v>
      </c>
      <c r="BL42" s="21">
        <f ca="1"/>
        <v>-3.4669233261158915E-27</v>
      </c>
      <c r="BM42" s="21">
        <f ca="1"/>
        <v>-5.5492437879213792E-27</v>
      </c>
      <c r="BN42" s="21">
        <f ca="1"/>
        <v>-8.8393466950901632E-27</v>
      </c>
      <c r="BO42" s="21">
        <f ca="1"/>
        <v>-1.4014538820370139E-26</v>
      </c>
      <c r="BP42" s="21">
        <f ca="1"/>
        <v>-2.2119829917158809E-26</v>
      </c>
      <c r="BQ42" s="21">
        <f ca="1"/>
        <v>-3.4761453220500843E-26</v>
      </c>
      <c r="BR42" s="21">
        <f ca="1"/>
        <v>-5.4399269234622114E-26</v>
      </c>
      <c r="BS42" s="21">
        <f ca="1"/>
        <v>-8.4787186395810973E-26</v>
      </c>
      <c r="BT42" s="21">
        <f ca="1"/>
        <v>-1.3163451336022571E-25</v>
      </c>
      <c r="BU42" s="21">
        <f ca="1"/>
        <v>-2.0359617118789208E-25</v>
      </c>
      <c r="BV42" s="21">
        <f ca="1"/>
        <v>-3.1375112663573847E-25</v>
      </c>
      <c r="BW42" s="21">
        <f ca="1"/>
        <v>-4.8180379387991205E-25</v>
      </c>
      <c r="BX42" s="21">
        <f ca="1"/>
        <v>-7.3735341397870191E-25</v>
      </c>
      <c r="BY42" s="21">
        <f ca="1"/>
        <v>-1.1247373687177445E-24</v>
      </c>
      <c r="BZ42" s="21">
        <f ca="1"/>
        <v>-1.7101888638810178E-24</v>
      </c>
      <c r="CA42" s="21">
        <f ca="1"/>
        <v>-2.5923903897031046E-24</v>
      </c>
      <c r="CB42" s="21">
        <f ca="1"/>
        <v>-3.9179993258009555E-24</v>
      </c>
      <c r="CC42" s="21">
        <f ca="1"/>
        <v>-5.9044393363144704E-24</v>
      </c>
      <c r="CD42" s="21">
        <f ca="1"/>
        <v>-8.8732889868518778E-24</v>
      </c>
      <c r="CE42" s="21">
        <f ca="1"/>
        <v>-1.3299098226517018E-23</v>
      </c>
      <c r="CF42" s="21">
        <f ca="1"/>
        <v>-1.9880626028960095E-23</v>
      </c>
      <c r="CG42" s="21">
        <f ca="1"/>
        <v>-2.9644607867313878E-23</v>
      </c>
      <c r="CH42" s="21">
        <f ca="1"/>
        <v>-4.4096643695634016E-23</v>
      </c>
      <c r="CI42" s="21">
        <f ca="1"/>
        <v>-6.544023739896245E-23</v>
      </c>
      <c r="CJ42" s="21">
        <f ca="1"/>
        <v>-9.6894262626025783E-23</v>
      </c>
      <c r="CK42" s="21">
        <f ca="1"/>
        <v>-1.4315238526064262E-22</v>
      </c>
      <c r="CL42" s="21">
        <f ca="1"/>
        <v>-2.1104696630378331E-22</v>
      </c>
      <c r="CM42" s="21">
        <f ca="1"/>
        <v>-3.1050717610430208E-22</v>
      </c>
      <c r="CN42" s="21">
        <f ca="1"/>
        <v>-4.5594004373339658E-22</v>
      </c>
      <c r="CO42" s="21">
        <f ca="1"/>
        <v>-6.6821917371589498E-22</v>
      </c>
      <c r="CP42" s="21">
        <f ca="1"/>
        <v>-9.7754677943336577E-22</v>
      </c>
      <c r="CQ42" s="21">
        <f ca="1"/>
        <v>-1.4275731384880383E-21</v>
      </c>
      <c r="CR42" s="21">
        <f ca="1"/>
        <v>-2.0813358854184511E-21</v>
      </c>
      <c r="CS42" s="21">
        <f ca="1"/>
        <v>-3.0298649585166568E-21</v>
      </c>
      <c r="CT42" s="21">
        <f ca="1"/>
        <v>-4.4047937204605456E-21</v>
      </c>
      <c r="CU42" s="21">
        <f ca="1"/>
        <v>-6.3973036904114977E-21</v>
      </c>
      <c r="CV42" s="21">
        <f ca="1"/>
        <v>-9.2880116504437391E-21</v>
      </c>
      <c r="CW42" s="21">
        <f ca="1"/>
        <v>-1.3498373039351309E-20</v>
      </c>
      <c r="CX42" s="21">
        <f ca="1"/>
        <v>-1.9691093814976616E-20</v>
      </c>
      <c r="CY42" s="21">
        <f ca="1"/>
        <v>-2.8997254637863027E-20</v>
      </c>
      <c r="CZ42" s="21">
        <f ca="1"/>
        <v>-4.3600339202051809E-20</v>
      </c>
      <c r="DA42" s="21">
        <f ca="1"/>
        <v>-6.8375597072555569E-20</v>
      </c>
      <c r="DB42" s="21">
        <f ca="1"/>
        <v>-1.1572844397007929E-19</v>
      </c>
      <c r="DC42" s="21">
        <f ca="1"/>
        <v>-2.2024733001044807E-19</v>
      </c>
      <c r="DD42" s="21">
        <f ca="1"/>
        <v>-4.8363751745385583E-19</v>
      </c>
      <c r="DE42" s="21">
        <f ca="1"/>
        <v>-1.2133270317620813E-18</v>
      </c>
      <c r="DF42" s="21">
        <f ca="1"/>
        <v>-3.3511928180462893E-18</v>
      </c>
      <c r="DG42" s="21">
        <f ca="1"/>
        <v>-9.801343789848144E-18</v>
      </c>
      <c r="DH42" s="21">
        <f ca="1"/>
        <v>-2.9544714549332063E-17</v>
      </c>
    </row>
    <row r="43" spans="10:112" x14ac:dyDescent="0.2">
      <c r="J43" s="5" t="s">
        <v>5</v>
      </c>
      <c r="K43">
        <f t="shared" ca="1" si="8"/>
        <v>23.759999999999994</v>
      </c>
      <c r="L43" s="21">
        <f t="shared" ca="1" si="9"/>
        <v>0</v>
      </c>
      <c r="M43" s="21">
        <f ca="1"/>
        <v>3.2224441473692913E-49</v>
      </c>
      <c r="N43" s="21">
        <f ca="1"/>
        <v>8.104931184164979E-48</v>
      </c>
      <c r="O43" s="21">
        <f ca="1"/>
        <v>1.0658621241957043E-46</v>
      </c>
      <c r="P43" s="21">
        <f ca="1"/>
        <v>9.7534574161126973E-46</v>
      </c>
      <c r="Q43" s="21">
        <f ca="1"/>
        <v>6.9746277227563288E-45</v>
      </c>
      <c r="R43" s="21">
        <f ca="1"/>
        <v>4.1507138036075386E-44</v>
      </c>
      <c r="S43" s="21">
        <f ca="1"/>
        <v>2.1382125331482965E-43</v>
      </c>
      <c r="T43" s="21">
        <f ca="1"/>
        <v>9.7936541364515167E-43</v>
      </c>
      <c r="U43" s="21">
        <f ca="1"/>
        <v>4.0663635521854016E-42</v>
      </c>
      <c r="V43" s="21">
        <f ca="1"/>
        <v>1.5529559035436514E-41</v>
      </c>
      <c r="W43" s="21">
        <f ca="1"/>
        <v>5.5171776758760368E-41</v>
      </c>
      <c r="X43" s="21">
        <f ca="1"/>
        <v>1.8398975689998085E-40</v>
      </c>
      <c r="Y43" s="21">
        <f ca="1"/>
        <v>5.8018997823648819E-40</v>
      </c>
      <c r="Z43" s="21">
        <f ca="1"/>
        <v>1.7405057550059865E-39</v>
      </c>
      <c r="AA43" s="21">
        <f ca="1"/>
        <v>4.9924330845763211E-39</v>
      </c>
      <c r="AB43" s="21">
        <f ca="1"/>
        <v>1.3751456878086927E-38</v>
      </c>
      <c r="AC43" s="21">
        <f ca="1"/>
        <v>3.6507782990239691E-38</v>
      </c>
      <c r="AD43" s="21">
        <f ca="1"/>
        <v>9.3714395809495222E-38</v>
      </c>
      <c r="AE43" s="21">
        <f ca="1"/>
        <v>2.3324758193650189E-37</v>
      </c>
      <c r="AF43" s="21">
        <f ca="1"/>
        <v>5.6425610304118863E-37</v>
      </c>
      <c r="AG43" s="21">
        <f ca="1"/>
        <v>1.3295916585797762E-36</v>
      </c>
      <c r="AH43" s="21">
        <f ca="1"/>
        <v>3.0575483504498148E-36</v>
      </c>
      <c r="AI43" s="21">
        <f ca="1"/>
        <v>6.8735731495345129E-36</v>
      </c>
      <c r="AJ43" s="21">
        <f ca="1"/>
        <v>1.5129018870522923E-35</v>
      </c>
      <c r="AK43" s="21">
        <f ca="1"/>
        <v>3.2648021131814427E-35</v>
      </c>
      <c r="AL43" s="21">
        <f ca="1"/>
        <v>6.9161204221866905E-35</v>
      </c>
      <c r="AM43" s="21">
        <f ca="1"/>
        <v>1.4398576324920104E-34</v>
      </c>
      <c r="AN43" s="21">
        <f ca="1"/>
        <v>2.9490068967116435E-34</v>
      </c>
      <c r="AO43" s="21">
        <f ca="1"/>
        <v>5.9475831758686339E-34</v>
      </c>
      <c r="AP43" s="21">
        <f ca="1"/>
        <v>1.1821942242583184E-33</v>
      </c>
      <c r="AQ43" s="21">
        <f ca="1"/>
        <v>2.3177436152995584E-33</v>
      </c>
      <c r="AR43" s="21">
        <f ca="1"/>
        <v>4.4852615338639514E-33</v>
      </c>
      <c r="AS43" s="21">
        <f ca="1"/>
        <v>8.5733246104492607E-33</v>
      </c>
      <c r="AT43" s="21">
        <f ca="1"/>
        <v>1.6196507982724385E-32</v>
      </c>
      <c r="AU43" s="21">
        <f ca="1"/>
        <v>3.0259100713042302E-32</v>
      </c>
      <c r="AV43" s="21">
        <f ca="1"/>
        <v>5.593547111050474E-32</v>
      </c>
      <c r="AW43" s="21">
        <f ca="1"/>
        <v>1.0236071993725639E-31</v>
      </c>
      <c r="AX43" s="21">
        <f ca="1"/>
        <v>1.8552294203655642E-31</v>
      </c>
      <c r="AY43" s="21">
        <f ca="1"/>
        <v>3.3317347092939757E-31</v>
      </c>
      <c r="AZ43" s="21">
        <f ca="1"/>
        <v>5.9310261187101343E-31</v>
      </c>
      <c r="BA43" s="21">
        <f ca="1"/>
        <v>1.0469910232747736E-30</v>
      </c>
      <c r="BB43" s="21">
        <f ca="1"/>
        <v>1.8334400101524105E-30</v>
      </c>
      <c r="BC43" s="21">
        <f ca="1"/>
        <v>3.1860214582394782E-30</v>
      </c>
      <c r="BD43" s="21">
        <f ca="1"/>
        <v>5.4957630326422478E-30</v>
      </c>
      <c r="BE43" s="21">
        <f ca="1"/>
        <v>9.4131676424424705E-30</v>
      </c>
      <c r="BF43" s="21">
        <f ca="1"/>
        <v>1.6013858705978367E-29</v>
      </c>
      <c r="BG43" s="21">
        <f ca="1"/>
        <v>2.706610658807935E-29</v>
      </c>
      <c r="BH43" s="21">
        <f ca="1"/>
        <v>4.5460703660112456E-29</v>
      </c>
      <c r="BI43" s="21">
        <f ca="1"/>
        <v>7.5898344188034915E-29</v>
      </c>
      <c r="BJ43" s="21">
        <f ca="1"/>
        <v>1.2598362339299513E-28</v>
      </c>
      <c r="BK43" s="21">
        <f ca="1"/>
        <v>2.0795838187631161E-28</v>
      </c>
      <c r="BL43" s="21">
        <f ca="1"/>
        <v>3.4143621129542812E-28</v>
      </c>
      <c r="BM43" s="21">
        <f ca="1"/>
        <v>5.5769854451707485E-28</v>
      </c>
      <c r="BN43" s="21">
        <f ca="1"/>
        <v>9.064172925561894E-28</v>
      </c>
      <c r="BO43" s="21">
        <f ca="1"/>
        <v>1.4661344652920888E-27</v>
      </c>
      <c r="BP43" s="21">
        <f ca="1"/>
        <v>2.3605384853677414E-27</v>
      </c>
      <c r="BQ43" s="21">
        <f ca="1"/>
        <v>3.7836544867007367E-27</v>
      </c>
      <c r="BR43" s="21">
        <f ca="1"/>
        <v>6.0386984219187188E-27</v>
      </c>
      <c r="BS43" s="21">
        <f ca="1"/>
        <v>9.5978114095861967E-27</v>
      </c>
      <c r="BT43" s="21">
        <f ca="1"/>
        <v>1.5193607937899865E-26</v>
      </c>
      <c r="BU43" s="21">
        <f ca="1"/>
        <v>2.3959059503564392E-26</v>
      </c>
      <c r="BV43" s="21">
        <f ca="1"/>
        <v>3.7640615652466155E-26</v>
      </c>
      <c r="BW43" s="21">
        <f ca="1"/>
        <v>5.892200421465723E-26</v>
      </c>
      <c r="BX43" s="21">
        <f ca="1"/>
        <v>9.1914875698786764E-26</v>
      </c>
      <c r="BY43" s="21">
        <f ca="1"/>
        <v>1.4290035464719666E-25</v>
      </c>
      <c r="BZ43" s="21">
        <f ca="1"/>
        <v>2.2144704719784334E-25</v>
      </c>
      <c r="CA43" s="21">
        <f ca="1"/>
        <v>3.4209263231348709E-25</v>
      </c>
      <c r="CB43" s="21">
        <f ca="1"/>
        <v>5.2686740154996476E-25</v>
      </c>
      <c r="CC43" s="21">
        <f ca="1"/>
        <v>8.0907306546964457E-25</v>
      </c>
      <c r="CD43" s="21">
        <f ca="1"/>
        <v>1.2389294405057052E-24</v>
      </c>
      <c r="CE43" s="21">
        <f ca="1"/>
        <v>1.8919955021361104E-24</v>
      </c>
      <c r="CF43" s="21">
        <f ca="1"/>
        <v>2.8817040133579198E-24</v>
      </c>
      <c r="CG43" s="21">
        <f ca="1"/>
        <v>4.3779853063680956E-24</v>
      </c>
      <c r="CH43" s="21">
        <f ca="1"/>
        <v>6.6348906235879999E-24</v>
      </c>
      <c r="CI43" s="21">
        <f ca="1"/>
        <v>1.0031497574268512E-23</v>
      </c>
      <c r="CJ43" s="21">
        <f ca="1"/>
        <v>1.5132393703860933E-23</v>
      </c>
      <c r="CK43" s="21">
        <f ca="1"/>
        <v>2.2776990622028387E-23</v>
      </c>
      <c r="CL43" s="21">
        <f ca="1"/>
        <v>3.4211273790570282E-23</v>
      </c>
      <c r="CM43" s="21">
        <f ca="1"/>
        <v>5.1282044214286734E-23</v>
      </c>
      <c r="CN43" s="21">
        <f ca="1"/>
        <v>7.6723411586051706E-23</v>
      </c>
      <c r="CO43" s="21">
        <f ca="1"/>
        <v>1.1458034055390993E-22</v>
      </c>
      <c r="CP43" s="21">
        <f ca="1"/>
        <v>1.708387336052209E-22</v>
      </c>
      <c r="CQ43" s="21">
        <f ca="1"/>
        <v>2.5437603559734143E-22</v>
      </c>
      <c r="CR43" s="21">
        <f ca="1"/>
        <v>3.7843764045728606E-22</v>
      </c>
      <c r="CS43" s="21">
        <f ca="1"/>
        <v>5.6305942942133158E-22</v>
      </c>
      <c r="CT43" s="21">
        <f ca="1"/>
        <v>8.3942447538720335E-22</v>
      </c>
      <c r="CU43" s="21">
        <f ca="1"/>
        <v>1.258757889146591E-21</v>
      </c>
      <c r="CV43" s="21">
        <f ca="1"/>
        <v>1.9131640027913505E-21</v>
      </c>
      <c r="CW43" s="21">
        <f ca="1"/>
        <v>2.9903872695518157E-21</v>
      </c>
      <c r="CX43" s="21">
        <f ca="1"/>
        <v>4.9292287713080427E-21</v>
      </c>
      <c r="CY43" s="21">
        <f ca="1"/>
        <v>8.8804472055194805E-21</v>
      </c>
      <c r="CZ43" s="21">
        <f ca="1"/>
        <v>1.8105185016056934E-20</v>
      </c>
      <c r="DA43" s="21">
        <f ca="1"/>
        <v>4.2266108155241486E-20</v>
      </c>
      <c r="DB43" s="21">
        <f ca="1"/>
        <v>1.1066671022898603E-19</v>
      </c>
      <c r="DC43" s="21">
        <f ca="1"/>
        <v>3.1320368469622987E-19</v>
      </c>
      <c r="DD43" s="21">
        <f ca="1"/>
        <v>9.2719713079204578E-19</v>
      </c>
      <c r="DE43" s="21">
        <f ca="1"/>
        <v>2.8104116203423233E-18</v>
      </c>
      <c r="DF43" s="21">
        <f ca="1"/>
        <v>8.6192778555459989E-18</v>
      </c>
      <c r="DG43" s="21">
        <f ca="1"/>
        <v>2.6585414251670251E-17</v>
      </c>
      <c r="DH43" s="21">
        <f ca="1"/>
        <v>8.2223649732464151E-17</v>
      </c>
    </row>
    <row r="44" spans="10:112" x14ac:dyDescent="0.2">
      <c r="J44" s="5" t="s">
        <v>5</v>
      </c>
      <c r="K44">
        <f t="shared" ca="1" si="8"/>
        <v>24.479999999999993</v>
      </c>
      <c r="L44" s="21">
        <f t="shared" ca="1" si="9"/>
        <v>0</v>
      </c>
      <c r="M44" s="21">
        <f ca="1"/>
        <v>-7.8234418719415817E-51</v>
      </c>
      <c r="N44" s="21">
        <f ca="1"/>
        <v>-2.0671698700030218E-49</v>
      </c>
      <c r="O44" s="21">
        <f ca="1"/>
        <v>-2.8505714384576725E-48</v>
      </c>
      <c r="P44" s="21">
        <f ca="1"/>
        <v>-2.7305523363481479E-47</v>
      </c>
      <c r="Q44" s="21">
        <f ca="1"/>
        <v>-2.0407521630090045E-46</v>
      </c>
      <c r="R44" s="21">
        <f ca="1"/>
        <v>-1.2674718087784857E-45</v>
      </c>
      <c r="S44" s="21">
        <f ca="1"/>
        <v>-6.8050068991291598E-45</v>
      </c>
      <c r="T44" s="21">
        <f ca="1"/>
        <v>-3.2444608953739064E-44</v>
      </c>
      <c r="U44" s="21">
        <f ca="1"/>
        <v>-1.4006180680066474E-43</v>
      </c>
      <c r="V44" s="21">
        <f ca="1"/>
        <v>-5.5554353776959392E-43</v>
      </c>
      <c r="W44" s="21">
        <f ca="1"/>
        <v>-2.0477736642105224E-42</v>
      </c>
      <c r="X44" s="21">
        <f ca="1"/>
        <v>-7.078694912234718E-42</v>
      </c>
      <c r="Y44" s="21">
        <f ca="1"/>
        <v>-2.3117369604277943E-41</v>
      </c>
      <c r="Z44" s="21">
        <f ca="1"/>
        <v>-7.1761201241165313E-41</v>
      </c>
      <c r="AA44" s="21">
        <f ca="1"/>
        <v>-2.1282924211260133E-40</v>
      </c>
      <c r="AB44" s="21">
        <f ca="1"/>
        <v>-6.0569078557328296E-40</v>
      </c>
      <c r="AC44" s="21">
        <f ca="1"/>
        <v>-1.6602267527750933E-39</v>
      </c>
      <c r="AD44" s="21">
        <f ca="1"/>
        <v>-4.397249676750039E-39</v>
      </c>
      <c r="AE44" s="21">
        <f ca="1"/>
        <v>-1.1285309098885905E-38</v>
      </c>
      <c r="AF44" s="21">
        <f ca="1"/>
        <v>-2.8134358302804262E-38</v>
      </c>
      <c r="AG44" s="21">
        <f ca="1"/>
        <v>-6.8280977407944612E-38</v>
      </c>
      <c r="AH44" s="21">
        <f ca="1"/>
        <v>-1.6163824620417468E-37</v>
      </c>
      <c r="AI44" s="21">
        <f ca="1"/>
        <v>-3.7387197661677995E-37</v>
      </c>
      <c r="AJ44" s="21">
        <f ca="1"/>
        <v>-8.4627535176481854E-37</v>
      </c>
      <c r="AK44" s="21">
        <f ca="1"/>
        <v>-1.8772386587849244E-36</v>
      </c>
      <c r="AL44" s="21">
        <f ca="1"/>
        <v>-4.085991726636731E-36</v>
      </c>
      <c r="AM44" s="21">
        <f ca="1"/>
        <v>-8.7366777945352359E-36</v>
      </c>
      <c r="AN44" s="21">
        <f ca="1"/>
        <v>-1.8370555415601378E-35</v>
      </c>
      <c r="AO44" s="21">
        <f ca="1"/>
        <v>-3.8022665253437268E-35</v>
      </c>
      <c r="AP44" s="21">
        <f ca="1"/>
        <v>-7.7533547181145366E-35</v>
      </c>
      <c r="AQ44" s="21">
        <f ca="1"/>
        <v>-1.5588893986957801E-34</v>
      </c>
      <c r="AR44" s="21">
        <f ca="1"/>
        <v>-3.0927423612815307E-34</v>
      </c>
      <c r="AS44" s="21">
        <f ca="1"/>
        <v>-6.0586322683343595E-34</v>
      </c>
      <c r="AT44" s="21">
        <f ca="1"/>
        <v>-1.1726957889107253E-33</v>
      </c>
      <c r="AU44" s="21">
        <f ca="1"/>
        <v>-2.2440557640969648E-33</v>
      </c>
      <c r="AV44" s="21">
        <f ca="1"/>
        <v>-4.2477506312987537E-33</v>
      </c>
      <c r="AW44" s="21">
        <f ca="1"/>
        <v>-7.9576482967444798E-33</v>
      </c>
      <c r="AX44" s="21">
        <f ca="1"/>
        <v>-1.47611190247877E-32</v>
      </c>
      <c r="AY44" s="21">
        <f ca="1"/>
        <v>-2.7124241496231748E-32</v>
      </c>
      <c r="AZ44" s="21">
        <f ca="1"/>
        <v>-4.9394928146781768E-32</v>
      </c>
      <c r="BA44" s="21">
        <f ca="1"/>
        <v>-8.9179482973930212E-32</v>
      </c>
      <c r="BB44" s="21">
        <f ca="1"/>
        <v>-1.5968586209786324E-31</v>
      </c>
      <c r="BC44" s="21">
        <f ca="1"/>
        <v>-2.8368640961624359E-31</v>
      </c>
      <c r="BD44" s="21">
        <f ca="1"/>
        <v>-5.0017739020238679E-31</v>
      </c>
      <c r="BE44" s="21">
        <f ca="1"/>
        <v>-8.7550360486077709E-31</v>
      </c>
      <c r="BF44" s="21">
        <f ca="1"/>
        <v>-1.5218353695175669E-30</v>
      </c>
      <c r="BG44" s="21">
        <f ca="1"/>
        <v>-2.6276887272777455E-30</v>
      </c>
      <c r="BH44" s="21">
        <f ca="1"/>
        <v>-4.5080736347082654E-30</v>
      </c>
      <c r="BI44" s="21">
        <f ca="1"/>
        <v>-7.6864779964373492E-30</v>
      </c>
      <c r="BJ44" s="21">
        <f ca="1"/>
        <v>-1.302825059543305E-29</v>
      </c>
      <c r="BK44" s="21">
        <f ca="1"/>
        <v>-2.1956601348383714E-29</v>
      </c>
      <c r="BL44" s="21">
        <f ca="1"/>
        <v>-3.6800837069630382E-29</v>
      </c>
      <c r="BM44" s="21">
        <f ca="1"/>
        <v>-6.1355392408392622E-29</v>
      </c>
      <c r="BN44" s="21">
        <f ca="1"/>
        <v>-1.0177358063194806E-28</v>
      </c>
      <c r="BO44" s="21">
        <f ca="1"/>
        <v>-1.6799086148927406E-28</v>
      </c>
      <c r="BP44" s="21">
        <f ca="1"/>
        <v>-2.7598279438193033E-28</v>
      </c>
      <c r="BQ44" s="21">
        <f ca="1"/>
        <v>-4.5133420598301056E-28</v>
      </c>
      <c r="BR44" s="21">
        <f ca="1"/>
        <v>-7.3486138277409655E-28</v>
      </c>
      <c r="BS44" s="21">
        <f ca="1"/>
        <v>-1.1914386383836305E-27</v>
      </c>
      <c r="BT44" s="21">
        <f ca="1"/>
        <v>-1.9238111750783874E-27</v>
      </c>
      <c r="BU44" s="21">
        <f ca="1"/>
        <v>-3.0941445943985352E-27</v>
      </c>
      <c r="BV44" s="21">
        <f ca="1"/>
        <v>-4.9575451593691371E-27</v>
      </c>
      <c r="BW44" s="21">
        <f ca="1"/>
        <v>-7.9140529471088759E-27</v>
      </c>
      <c r="BX44" s="21">
        <f ca="1"/>
        <v>-1.2589069337777696E-26</v>
      </c>
      <c r="BY44" s="21">
        <f ca="1"/>
        <v>-1.9957445604791377E-26</v>
      </c>
      <c r="BZ44" s="21">
        <f ca="1"/>
        <v>-3.1534457782743098E-26</v>
      </c>
      <c r="CA44" s="21">
        <f ca="1"/>
        <v>-4.9669020560595106E-26</v>
      </c>
      <c r="CB44" s="21">
        <f ca="1"/>
        <v>-7.7992849227322433E-26</v>
      </c>
      <c r="CC44" s="21">
        <f ca="1"/>
        <v>-1.2210701774055977E-25</v>
      </c>
      <c r="CD44" s="21">
        <f ca="1"/>
        <v>-1.9062921737881695E-25</v>
      </c>
      <c r="CE44" s="21">
        <f ca="1"/>
        <v>-2.967881000647031E-25</v>
      </c>
      <c r="CF44" s="21">
        <f ca="1"/>
        <v>-4.6084606814143518E-25</v>
      </c>
      <c r="CG44" s="21">
        <f ca="1"/>
        <v>-7.1377483430527431E-25</v>
      </c>
      <c r="CH44" s="21">
        <f ca="1"/>
        <v>-1.1028234422729032E-24</v>
      </c>
      <c r="CI44" s="21">
        <f ca="1"/>
        <v>-1.6999438736833396E-24</v>
      </c>
      <c r="CJ44" s="21">
        <f ca="1"/>
        <v>-2.6145348021572655E-24</v>
      </c>
      <c r="CK44" s="21">
        <f ca="1"/>
        <v>-4.0127304653344589E-24</v>
      </c>
      <c r="CL44" s="21">
        <f ca="1"/>
        <v>-6.1466855082569057E-24</v>
      </c>
      <c r="CM44" s="21">
        <f ca="1"/>
        <v>-9.3993775219331692E-24</v>
      </c>
      <c r="CN44" s="21">
        <f ca="1"/>
        <v>-1.4354293265193901E-23</v>
      </c>
      <c r="CO44" s="21">
        <f ca="1"/>
        <v>-2.1907435384025933E-23</v>
      </c>
      <c r="CP44" s="21">
        <f ca="1"/>
        <v>-3.3458365319294272E-23</v>
      </c>
      <c r="CQ44" s="21">
        <f ca="1"/>
        <v>-5.1268200332157918E-23</v>
      </c>
      <c r="CR44" s="21">
        <f ca="1"/>
        <v>-7.9218448029978915E-23</v>
      </c>
      <c r="CS44" s="21">
        <f ca="1"/>
        <v>-1.2463805321209231E-22</v>
      </c>
      <c r="CT44" s="21">
        <f ca="1"/>
        <v>-2.0318160904041252E-22</v>
      </c>
      <c r="CU44" s="21">
        <f ca="1"/>
        <v>-3.5277811691873173E-22</v>
      </c>
      <c r="CV44" s="21">
        <f ca="1"/>
        <v>-6.7512099511066229E-22</v>
      </c>
      <c r="CW44" s="21">
        <f ca="1"/>
        <v>-1.461679636399693E-21</v>
      </c>
      <c r="CX44" s="21">
        <f ca="1"/>
        <v>-3.5804665983253557E-21</v>
      </c>
      <c r="CY44" s="21">
        <f ca="1"/>
        <v>-9.6693164875406254E-21</v>
      </c>
      <c r="CZ44" s="21">
        <f ca="1"/>
        <v>-2.7826776851095497E-20</v>
      </c>
      <c r="DA44" s="21">
        <f ca="1"/>
        <v>-8.3042242401765107E-20</v>
      </c>
      <c r="DB44" s="21">
        <f ca="1"/>
        <v>-2.5261424930531893E-19</v>
      </c>
      <c r="DC44" s="21">
        <f ca="1"/>
        <v>-7.7593153666130656E-19</v>
      </c>
      <c r="DD44" s="21">
        <f ca="1"/>
        <v>-2.3947924340244898E-18</v>
      </c>
      <c r="DE44" s="21">
        <f ca="1"/>
        <v>-7.4084586777454887E-18</v>
      </c>
      <c r="DF44" s="21">
        <f ca="1"/>
        <v>-2.2944623791910826E-17</v>
      </c>
      <c r="DG44" s="21">
        <f ca="1"/>
        <v>-7.1100505504212571E-17</v>
      </c>
      <c r="DH44" s="21">
        <f ca="1"/>
        <v>-2.2038384575277522E-16</v>
      </c>
    </row>
    <row r="45" spans="10:112" x14ac:dyDescent="0.2">
      <c r="J45" s="5" t="s">
        <v>5</v>
      </c>
      <c r="K45">
        <f t="shared" ca="1" si="8"/>
        <v>25.199999999999992</v>
      </c>
      <c r="L45" s="21">
        <f t="shared" ca="1" si="9"/>
        <v>0</v>
      </c>
      <c r="M45" s="21">
        <f ca="1"/>
        <v>2.106360922783298E-52</v>
      </c>
      <c r="N45" s="21">
        <f ca="1"/>
        <v>5.8368552452404129E-51</v>
      </c>
      <c r="O45" s="21">
        <f ca="1"/>
        <v>8.4267556746049759E-50</v>
      </c>
      <c r="P45" s="21">
        <f ca="1"/>
        <v>8.4376589073640441E-49</v>
      </c>
      <c r="Q45" s="21">
        <f ca="1"/>
        <v>6.5822544019162763E-48</v>
      </c>
      <c r="R45" s="21">
        <f ca="1"/>
        <v>4.2614024345381037E-47</v>
      </c>
      <c r="S45" s="21">
        <f ca="1"/>
        <v>2.3819442450008306E-46</v>
      </c>
      <c r="T45" s="21">
        <f ca="1"/>
        <v>1.1809487854577788E-45</v>
      </c>
      <c r="U45" s="21">
        <f ca="1"/>
        <v>5.2957142795167929E-45</v>
      </c>
      <c r="V45" s="21">
        <f ca="1"/>
        <v>2.1797208961778471E-44</v>
      </c>
      <c r="W45" s="21">
        <f ca="1"/>
        <v>8.3297584590431724E-44</v>
      </c>
      <c r="X45" s="21">
        <f ca="1"/>
        <v>2.9825419842448401E-43</v>
      </c>
      <c r="Y45" s="21">
        <f ca="1"/>
        <v>1.0080760616927419E-42</v>
      </c>
      <c r="Z45" s="21">
        <f ca="1"/>
        <v>3.2361310276053199E-42</v>
      </c>
      <c r="AA45" s="21">
        <f ca="1"/>
        <v>9.9181088573711183E-42</v>
      </c>
      <c r="AB45" s="21">
        <f ca="1"/>
        <v>2.9147914783862864E-41</v>
      </c>
      <c r="AC45" s="21">
        <f ca="1"/>
        <v>8.2451277708370819E-41</v>
      </c>
      <c r="AD45" s="21">
        <f ca="1"/>
        <v>2.2522394101960097E-40</v>
      </c>
      <c r="AE45" s="21">
        <f ca="1"/>
        <v>5.957920174592414E-40</v>
      </c>
      <c r="AF45" s="21">
        <f ca="1"/>
        <v>1.5301137732120888E-39</v>
      </c>
      <c r="AG45" s="21">
        <f ca="1"/>
        <v>3.8235084539186076E-39</v>
      </c>
      <c r="AH45" s="21">
        <f ca="1"/>
        <v>9.314591141413476E-39</v>
      </c>
      <c r="AI45" s="21">
        <f ca="1"/>
        <v>2.2161160177105159E-38</v>
      </c>
      <c r="AJ45" s="21">
        <f ca="1"/>
        <v>5.1574367360590046E-38</v>
      </c>
      <c r="AK45" s="21">
        <f ca="1"/>
        <v>1.175727295736013E-37</v>
      </c>
      <c r="AL45" s="21">
        <f ca="1"/>
        <v>2.6288796191141082E-37</v>
      </c>
      <c r="AM45" s="21">
        <f ca="1"/>
        <v>5.7721190676053863E-37</v>
      </c>
      <c r="AN45" s="21">
        <f ca="1"/>
        <v>1.2458466320961045E-36</v>
      </c>
      <c r="AO45" s="21">
        <f ca="1"/>
        <v>2.6459600324716295E-36</v>
      </c>
      <c r="AP45" s="21">
        <f ca="1"/>
        <v>5.5345332284578658E-36</v>
      </c>
      <c r="AQ45" s="21">
        <f ca="1"/>
        <v>1.1410802538330096E-35</v>
      </c>
      <c r="AR45" s="21">
        <f ca="1"/>
        <v>2.3207024933822858E-35</v>
      </c>
      <c r="AS45" s="21">
        <f ca="1"/>
        <v>4.6590408638469103E-35</v>
      </c>
      <c r="AT45" s="21">
        <f ca="1"/>
        <v>9.2391202630064068E-35</v>
      </c>
      <c r="AU45" s="21">
        <f ca="1"/>
        <v>1.8108599049029958E-34</v>
      </c>
      <c r="AV45" s="21">
        <f ca="1"/>
        <v>3.5099751765566472E-34</v>
      </c>
      <c r="AW45" s="21">
        <f ca="1"/>
        <v>6.731571762213923E-34</v>
      </c>
      <c r="AX45" s="21">
        <f ca="1"/>
        <v>1.2780134084352316E-33</v>
      </c>
      <c r="AY45" s="21">
        <f ca="1"/>
        <v>2.4030366835023738E-33</v>
      </c>
      <c r="AZ45" s="21">
        <f ca="1"/>
        <v>4.4769116363141151E-33</v>
      </c>
      <c r="BA45" s="21">
        <f ca="1"/>
        <v>8.2673328343603733E-33</v>
      </c>
      <c r="BB45" s="21">
        <f ca="1"/>
        <v>1.5138619573872933E-32</v>
      </c>
      <c r="BC45" s="21">
        <f ca="1"/>
        <v>2.7497717479612444E-32</v>
      </c>
      <c r="BD45" s="21">
        <f ca="1"/>
        <v>4.9561364540964033E-32</v>
      </c>
      <c r="BE45" s="21">
        <f ca="1"/>
        <v>8.8667544663545845E-32</v>
      </c>
      <c r="BF45" s="21">
        <f ca="1"/>
        <v>1.575041466470547E-31</v>
      </c>
      <c r="BG45" s="21">
        <f ca="1"/>
        <v>2.7787489106807291E-31</v>
      </c>
      <c r="BH45" s="21">
        <f ca="1"/>
        <v>4.8702843701523522E-31</v>
      </c>
      <c r="BI45" s="21">
        <f ca="1"/>
        <v>8.4824006368134911E-31</v>
      </c>
      <c r="BJ45" s="21">
        <f ca="1"/>
        <v>1.4684153437128662E-30</v>
      </c>
      <c r="BK45" s="21">
        <f ca="1"/>
        <v>2.5272361039572399E-30</v>
      </c>
      <c r="BL45" s="21">
        <f ca="1"/>
        <v>4.3251963193561478E-30</v>
      </c>
      <c r="BM45" s="21">
        <f ca="1"/>
        <v>7.3624241982655397E-30</v>
      </c>
      <c r="BN45" s="21">
        <f ca="1"/>
        <v>1.2467478384297108E-29</v>
      </c>
      <c r="BO45" s="21">
        <f ca="1"/>
        <v>2.100695531671176E-29</v>
      </c>
      <c r="BP45" s="21">
        <f ca="1"/>
        <v>3.5225294823135736E-29</v>
      </c>
      <c r="BQ45" s="21">
        <f ca="1"/>
        <v>5.879361838674614E-29</v>
      </c>
      <c r="BR45" s="21">
        <f ca="1"/>
        <v>9.7693042587951664E-29</v>
      </c>
      <c r="BS45" s="21">
        <f ca="1"/>
        <v>1.6163147140685496E-28</v>
      </c>
      <c r="BT45" s="21">
        <f ca="1"/>
        <v>2.663086603675526E-28</v>
      </c>
      <c r="BU45" s="21">
        <f ca="1"/>
        <v>4.3702613859639166E-28</v>
      </c>
      <c r="BV45" s="21">
        <f ca="1"/>
        <v>7.1442330398873617E-28</v>
      </c>
      <c r="BW45" s="21">
        <f ca="1"/>
        <v>1.1635659327243524E-27</v>
      </c>
      <c r="BX45" s="21">
        <f ca="1"/>
        <v>1.8883070924769604E-27</v>
      </c>
      <c r="BY45" s="21">
        <f ca="1"/>
        <v>3.0539199751719733E-27</v>
      </c>
      <c r="BZ45" s="21">
        <f ca="1"/>
        <v>4.9226788397779033E-27</v>
      </c>
      <c r="CA45" s="21">
        <f ca="1"/>
        <v>7.9096639951040505E-27</v>
      </c>
      <c r="CB45" s="21">
        <f ca="1"/>
        <v>1.2670091969931569E-26</v>
      </c>
      <c r="CC45" s="21">
        <f ca="1"/>
        <v>2.0235697945202578E-26</v>
      </c>
      <c r="CD45" s="21">
        <f ca="1"/>
        <v>3.22273242691684E-26</v>
      </c>
      <c r="CE45" s="21">
        <f ca="1"/>
        <v>5.1185768631827802E-26</v>
      </c>
      <c r="CF45" s="21">
        <f ca="1"/>
        <v>8.1086086157388827E-26</v>
      </c>
      <c r="CG45" s="21">
        <f ca="1"/>
        <v>1.2813677465767694E-25</v>
      </c>
      <c r="CH45" s="21">
        <f ca="1"/>
        <v>2.0202298900699983E-25</v>
      </c>
      <c r="CI45" s="21">
        <f ca="1"/>
        <v>3.1784794059095982E-25</v>
      </c>
      <c r="CJ45" s="21">
        <f ca="1"/>
        <v>4.9919237302520754E-25</v>
      </c>
      <c r="CK45" s="21">
        <f ca="1"/>
        <v>7.8302828469088873E-25</v>
      </c>
      <c r="CL45" s="21">
        <f ca="1"/>
        <v>1.2279009392805674E-24</v>
      </c>
      <c r="CM45" s="21">
        <f ca="1"/>
        <v>1.9284313467752342E-24</v>
      </c>
      <c r="CN45" s="21">
        <f ca="1"/>
        <v>3.0435609273691461E-24</v>
      </c>
      <c r="CO45" s="21">
        <f ca="1"/>
        <v>4.8584222370051783E-24</v>
      </c>
      <c r="CP45" s="21">
        <f ca="1"/>
        <v>7.9366978279749066E-24</v>
      </c>
      <c r="CQ45" s="21">
        <f ca="1"/>
        <v>1.3532438784566479E-23</v>
      </c>
      <c r="CR45" s="21">
        <f ca="1"/>
        <v>2.477401732558516E-23</v>
      </c>
      <c r="CS45" s="21">
        <f ca="1"/>
        <v>5.0192564952652905E-23</v>
      </c>
      <c r="CT45" s="21">
        <f ca="1"/>
        <v>1.144435731368694E-22</v>
      </c>
      <c r="CU45" s="21">
        <f ca="1"/>
        <v>2.9121429249315119E-22</v>
      </c>
      <c r="CV45" s="21">
        <f ca="1"/>
        <v>8.047383995818421E-22</v>
      </c>
      <c r="CW45" s="21">
        <f ca="1"/>
        <v>2.3437480436447067E-21</v>
      </c>
      <c r="CX45" s="21">
        <f ca="1"/>
        <v>7.0336469176378811E-21</v>
      </c>
      <c r="CY45" s="21">
        <f ca="1"/>
        <v>2.1448781064500342E-20</v>
      </c>
      <c r="CZ45" s="21">
        <f ca="1"/>
        <v>6.5948807776629295E-20</v>
      </c>
      <c r="DA45" s="21">
        <f ca="1"/>
        <v>2.0362065981193627E-19</v>
      </c>
      <c r="DB45" s="21">
        <f ca="1"/>
        <v>6.30002958956381E-19</v>
      </c>
      <c r="DC45" s="21">
        <f ca="1"/>
        <v>1.9512554399444067E-18</v>
      </c>
      <c r="DD45" s="21">
        <f ca="1"/>
        <v>6.046573632352668E-18</v>
      </c>
      <c r="DE45" s="21">
        <f ca="1"/>
        <v>1.8741976125897461E-17</v>
      </c>
      <c r="DF45" s="21">
        <f ca="1"/>
        <v>5.81000181365838E-17</v>
      </c>
      <c r="DG45" s="21">
        <f ca="1"/>
        <v>1.8012097818711681E-16</v>
      </c>
      <c r="DH45" s="21">
        <f ca="1"/>
        <v>5.584261586818848E-16</v>
      </c>
    </row>
    <row r="46" spans="10:112" x14ac:dyDescent="0.2">
      <c r="J46" s="5" t="s">
        <v>5</v>
      </c>
      <c r="K46">
        <f t="shared" ca="1" si="8"/>
        <v>25.919999999999991</v>
      </c>
      <c r="L46" s="21">
        <f t="shared" ca="1" si="9"/>
        <v>0</v>
      </c>
      <c r="M46" s="21">
        <f ca="1"/>
        <v>-6.2573365453228774E-54</v>
      </c>
      <c r="N46" s="21">
        <f ca="1"/>
        <v>-1.8156217034487417E-52</v>
      </c>
      <c r="O46" s="21">
        <f ca="1"/>
        <v>-2.7404053187248647E-51</v>
      </c>
      <c r="P46" s="21">
        <f ca="1"/>
        <v>-2.864542460549111E-50</v>
      </c>
      <c r="Q46" s="21">
        <f ca="1"/>
        <v>-2.3297256596749172E-49</v>
      </c>
      <c r="R46" s="21">
        <f ca="1"/>
        <v>-1.5705055236498662E-48</v>
      </c>
      <c r="S46" s="21">
        <f ca="1"/>
        <v>-9.1300486959080182E-48</v>
      </c>
      <c r="T46" s="21">
        <f ca="1"/>
        <v>-4.7028274797728854E-47</v>
      </c>
      <c r="U46" s="21">
        <f ca="1"/>
        <v>-2.1887784133304925E-46</v>
      </c>
      <c r="V46" s="21">
        <f ca="1"/>
        <v>-9.3415352774260323E-46</v>
      </c>
      <c r="W46" s="21">
        <f ca="1"/>
        <v>-3.6983356739590547E-45</v>
      </c>
      <c r="X46" s="21">
        <f ca="1"/>
        <v>-1.3707455384316175E-44</v>
      </c>
      <c r="Y46" s="21">
        <f ca="1"/>
        <v>-4.792048156927998E-44</v>
      </c>
      <c r="Z46" s="21">
        <f ca="1"/>
        <v>-1.5899830816952078E-43</v>
      </c>
      <c r="AA46" s="21">
        <f ca="1"/>
        <v>-5.0330691417084917E-43</v>
      </c>
      <c r="AB46" s="21">
        <f ca="1"/>
        <v>-1.5267396567363182E-42</v>
      </c>
      <c r="AC46" s="21">
        <f ca="1"/>
        <v>-4.4549180792138041E-42</v>
      </c>
      <c r="AD46" s="21">
        <f ca="1"/>
        <v>-1.2545485936954433E-41</v>
      </c>
      <c r="AE46" s="21">
        <f ca="1"/>
        <v>-3.4194587436541102E-41</v>
      </c>
      <c r="AF46" s="21">
        <f ca="1"/>
        <v>-9.0437341882749838E-41</v>
      </c>
      <c r="AG46" s="21">
        <f ca="1"/>
        <v>-2.3261127433362191E-40</v>
      </c>
      <c r="AH46" s="21">
        <f ca="1"/>
        <v>-5.8300367919752216E-40</v>
      </c>
      <c r="AI46" s="21">
        <f ca="1"/>
        <v>-1.426405939090502E-39</v>
      </c>
      <c r="AJ46" s="21">
        <f ca="1"/>
        <v>-3.4122561936794389E-39</v>
      </c>
      <c r="AK46" s="21">
        <f ca="1"/>
        <v>-7.9927150557374406E-39</v>
      </c>
      <c r="AL46" s="21">
        <f ca="1"/>
        <v>-1.8355653453995822E-38</v>
      </c>
      <c r="AM46" s="21">
        <f ca="1"/>
        <v>-4.137950256731165E-38</v>
      </c>
      <c r="AN46" s="21">
        <f ca="1"/>
        <v>-9.1666864153444463E-38</v>
      </c>
      <c r="AO46" s="21">
        <f ca="1"/>
        <v>-1.9974826221262592E-37</v>
      </c>
      <c r="AP46" s="21">
        <f ca="1"/>
        <v>-4.2854218596420344E-37</v>
      </c>
      <c r="AQ46" s="21">
        <f ca="1"/>
        <v>-9.0595990680853319E-37</v>
      </c>
      <c r="AR46" s="21">
        <f ca="1"/>
        <v>-1.8887128963503519E-36</v>
      </c>
      <c r="AS46" s="21">
        <f ca="1"/>
        <v>-3.8857602509177861E-36</v>
      </c>
      <c r="AT46" s="21">
        <f ca="1"/>
        <v>-7.8945610874294794E-36</v>
      </c>
      <c r="AU46" s="21">
        <f ca="1"/>
        <v>-1.5848578342981062E-35</v>
      </c>
      <c r="AV46" s="21">
        <f ca="1"/>
        <v>-3.1456679849648677E-35</v>
      </c>
      <c r="AW46" s="21">
        <f ca="1"/>
        <v>-6.1763068590283472E-35</v>
      </c>
      <c r="AX46" s="21">
        <f ca="1"/>
        <v>-1.2002071080788583E-34</v>
      </c>
      <c r="AY46" s="21">
        <f ca="1"/>
        <v>-2.3093988114121875E-34</v>
      </c>
      <c r="AZ46" s="21">
        <f ca="1"/>
        <v>-4.4019844463391622E-34</v>
      </c>
      <c r="BA46" s="21">
        <f ca="1"/>
        <v>-8.315430178375262E-34</v>
      </c>
      <c r="BB46" s="21">
        <f ca="1"/>
        <v>-1.5573162276950659E-33</v>
      </c>
      <c r="BC46" s="21">
        <f ca="1"/>
        <v>-2.8925724370627532E-33</v>
      </c>
      <c r="BD46" s="21">
        <f ca="1"/>
        <v>-5.330372281663697E-33</v>
      </c>
      <c r="BE46" s="21">
        <f ca="1"/>
        <v>-9.7485263291798175E-33</v>
      </c>
      <c r="BF46" s="21">
        <f ca="1"/>
        <v>-1.7699588801927191E-32</v>
      </c>
      <c r="BG46" s="21">
        <f ca="1"/>
        <v>-3.1912276448107066E-32</v>
      </c>
      <c r="BH46" s="21">
        <f ca="1"/>
        <v>-5.7153641975966141E-32</v>
      </c>
      <c r="BI46" s="21">
        <f ca="1"/>
        <v>-1.0170367402720343E-31</v>
      </c>
      <c r="BJ46" s="21">
        <f ca="1"/>
        <v>-1.7986451429104695E-31</v>
      </c>
      <c r="BK46" s="21">
        <f ca="1"/>
        <v>-3.1620940100680824E-31</v>
      </c>
      <c r="BL46" s="21">
        <f ca="1"/>
        <v>-5.5274397817802325E-31</v>
      </c>
      <c r="BM46" s="21">
        <f ca="1"/>
        <v>-9.6092226530773604E-31</v>
      </c>
      <c r="BN46" s="21">
        <f ca="1"/>
        <v>-1.6617219897690701E-30</v>
      </c>
      <c r="BO46" s="21">
        <f ca="1"/>
        <v>-2.8590474321953461E-30</v>
      </c>
      <c r="BP46" s="21">
        <f ca="1"/>
        <v>-4.8950895716554763E-30</v>
      </c>
      <c r="BQ46" s="21">
        <f ca="1"/>
        <v>-8.3417326660957049E-30</v>
      </c>
      <c r="BR46" s="21">
        <f ca="1"/>
        <v>-1.4150935990106E-29</v>
      </c>
      <c r="BS46" s="21">
        <f ca="1"/>
        <v>-2.3901291650723451E-29</v>
      </c>
      <c r="BT46" s="21">
        <f ca="1"/>
        <v>-4.0200941199625801E-29</v>
      </c>
      <c r="BU46" s="21">
        <f ca="1"/>
        <v>-6.7343946707900534E-29</v>
      </c>
      <c r="BV46" s="21">
        <f ca="1"/>
        <v>-1.1237636081278998E-28</v>
      </c>
      <c r="BW46" s="21">
        <f ca="1"/>
        <v>-1.8682281311546381E-28</v>
      </c>
      <c r="BX46" s="21">
        <f ca="1"/>
        <v>-3.0947534733035571E-28</v>
      </c>
      <c r="BY46" s="21">
        <f ca="1"/>
        <v>-5.1088667836670171E-28</v>
      </c>
      <c r="BZ46" s="21">
        <f ca="1"/>
        <v>-8.405926466312234E-28</v>
      </c>
      <c r="CA46" s="21">
        <f ca="1"/>
        <v>-1.3786972934164418E-27</v>
      </c>
      <c r="CB46" s="21">
        <f ca="1"/>
        <v>-2.2544233083699659E-27</v>
      </c>
      <c r="CC46" s="21">
        <f ca="1"/>
        <v>-3.6757803207839725E-27</v>
      </c>
      <c r="CD46" s="21">
        <f ca="1"/>
        <v>-5.9770033427522818E-27</v>
      </c>
      <c r="CE46" s="21">
        <f ca="1"/>
        <v>-9.6945197760755284E-27</v>
      </c>
      <c r="CF46" s="21">
        <f ca="1"/>
        <v>-1.5689179541451868E-26</v>
      </c>
      <c r="CG46" s="21">
        <f ca="1"/>
        <v>-2.5345036800455034E-26</v>
      </c>
      <c r="CH46" s="21">
        <f ca="1"/>
        <v>-4.0899598048575921E-26</v>
      </c>
      <c r="CI46" s="21">
        <f ca="1"/>
        <v>-6.6014303903527831E-26</v>
      </c>
      <c r="CJ46" s="21">
        <f ca="1"/>
        <v>-1.0682559632183989E-25</v>
      </c>
      <c r="CK46" s="21">
        <f ca="1"/>
        <v>-1.7406928815324832E-25</v>
      </c>
      <c r="CL46" s="21">
        <f ca="1"/>
        <v>-2.8787609569010706E-25</v>
      </c>
      <c r="CM46" s="21">
        <f ca="1"/>
        <v>-4.8981541963507709E-25</v>
      </c>
      <c r="CN46" s="21">
        <f ca="1"/>
        <v>-8.7578596684550359E-25</v>
      </c>
      <c r="CO46" s="21">
        <f ca="1"/>
        <v>-1.6909840538131727E-24</v>
      </c>
      <c r="CP46" s="21">
        <f ca="1"/>
        <v>-3.613320445999327E-24</v>
      </c>
      <c r="CQ46" s="21">
        <f ca="1"/>
        <v>-8.6147897543995352E-24</v>
      </c>
      <c r="CR46" s="21">
        <f ca="1"/>
        <v>-2.2604799491859818E-23</v>
      </c>
      <c r="CS46" s="21">
        <f ca="1"/>
        <v>-6.3582674071778559E-23</v>
      </c>
      <c r="CT46" s="21">
        <f ca="1"/>
        <v>-1.8684620547551965E-22</v>
      </c>
      <c r="CU46" s="21">
        <f ca="1"/>
        <v>-5.6304189948371289E-22</v>
      </c>
      <c r="CV46" s="21">
        <f ca="1"/>
        <v>-1.7199838590857085E-21</v>
      </c>
      <c r="CW46" s="21">
        <f ca="1"/>
        <v>-5.2921218653596726E-21</v>
      </c>
      <c r="CX46" s="21">
        <f ca="1"/>
        <v>-1.6343763177568297E-20</v>
      </c>
      <c r="CY46" s="21">
        <f ca="1"/>
        <v>-5.0571287484160189E-20</v>
      </c>
      <c r="CZ46" s="21">
        <f ca="1"/>
        <v>-1.5663170722097206E-19</v>
      </c>
      <c r="DA46" s="21">
        <f ca="1"/>
        <v>-4.8536801571406634E-19</v>
      </c>
      <c r="DB46" s="21">
        <f ca="1"/>
        <v>-1.5044313453120778E-18</v>
      </c>
      <c r="DC46" s="21">
        <f ca="1"/>
        <v>-4.6636866548523231E-18</v>
      </c>
      <c r="DD46" s="21">
        <f ca="1"/>
        <v>-1.4458215254013464E-17</v>
      </c>
      <c r="DE46" s="21">
        <f ca="1"/>
        <v>-4.4824391701487861E-17</v>
      </c>
      <c r="DF46" s="21">
        <f ca="1"/>
        <v>-1.389701222490168E-16</v>
      </c>
      <c r="DG46" s="21">
        <f ca="1"/>
        <v>-4.308560501458689E-16</v>
      </c>
      <c r="DH46" s="21">
        <f ca="1"/>
        <v>-1.3358104801399818E-15</v>
      </c>
    </row>
    <row r="47" spans="10:112" x14ac:dyDescent="0.2">
      <c r="J47" s="5" t="s">
        <v>5</v>
      </c>
      <c r="K47">
        <f t="shared" ca="1" si="8"/>
        <v>26.63999999999999</v>
      </c>
      <c r="L47" s="21">
        <f t="shared" ca="1" si="9"/>
        <v>0</v>
      </c>
      <c r="M47" s="21">
        <f ca="1"/>
        <v>2.0419830560005011E-55</v>
      </c>
      <c r="N47" s="21">
        <f ca="1"/>
        <v>6.1952752590904354E-54</v>
      </c>
      <c r="O47" s="21">
        <f ca="1"/>
        <v>9.7632546274271035E-53</v>
      </c>
      <c r="P47" s="21">
        <f ca="1"/>
        <v>1.0641396029844617E-51</v>
      </c>
      <c r="Q47" s="21">
        <f ca="1"/>
        <v>9.0130689288050278E-51</v>
      </c>
      <c r="R47" s="21">
        <f ca="1"/>
        <v>6.3201999373814659E-50</v>
      </c>
      <c r="S47" s="21">
        <f ca="1"/>
        <v>3.817867884667528E-49</v>
      </c>
      <c r="T47" s="21">
        <f ca="1"/>
        <v>2.0413958791003459E-48</v>
      </c>
      <c r="U47" s="21">
        <f ca="1"/>
        <v>9.8533156170565619E-48</v>
      </c>
      <c r="V47" s="21">
        <f ca="1"/>
        <v>4.3574147678040479E-47</v>
      </c>
      <c r="W47" s="21">
        <f ca="1"/>
        <v>1.7860271720235295E-46</v>
      </c>
      <c r="X47" s="21">
        <f ca="1"/>
        <v>6.8481328999042278E-46</v>
      </c>
      <c r="Y47" s="21">
        <f ca="1"/>
        <v>2.4748698211341207E-45</v>
      </c>
      <c r="Z47" s="21">
        <f ca="1"/>
        <v>8.4828143903719648E-45</v>
      </c>
      <c r="AA47" s="21">
        <f ca="1"/>
        <v>2.7721317126216299E-44</v>
      </c>
      <c r="AB47" s="21">
        <f ca="1"/>
        <v>8.6758540867956249E-44</v>
      </c>
      <c r="AC47" s="21">
        <f ca="1"/>
        <v>2.6103604820514605E-43</v>
      </c>
      <c r="AD47" s="21">
        <f ca="1"/>
        <v>7.57569380847231E-43</v>
      </c>
      <c r="AE47" s="21">
        <f ca="1"/>
        <v>2.1268635078069568E-42</v>
      </c>
      <c r="AF47" s="21">
        <f ca="1"/>
        <v>5.7911153859641867E-42</v>
      </c>
      <c r="AG47" s="21">
        <f ca="1"/>
        <v>1.5327564506493083E-41</v>
      </c>
      <c r="AH47" s="21">
        <f ca="1"/>
        <v>3.951369887175221E-41</v>
      </c>
      <c r="AI47" s="21">
        <f ca="1"/>
        <v>9.9396064279699567E-41</v>
      </c>
      <c r="AJ47" s="21">
        <f ca="1"/>
        <v>2.4436671871577565E-40</v>
      </c>
      <c r="AK47" s="21">
        <f ca="1"/>
        <v>5.8803392986119724E-40</v>
      </c>
      <c r="AL47" s="21">
        <f ca="1"/>
        <v>1.386841547016278E-39</v>
      </c>
      <c r="AM47" s="21">
        <f ca="1"/>
        <v>3.2095203067359557E-39</v>
      </c>
      <c r="AN47" s="21">
        <f ca="1"/>
        <v>7.2966120001797858E-39</v>
      </c>
      <c r="AO47" s="21">
        <f ca="1"/>
        <v>1.6312063410007099E-38</v>
      </c>
      <c r="AP47" s="21">
        <f ca="1"/>
        <v>3.5892688599594114E-38</v>
      </c>
      <c r="AQ47" s="21">
        <f ca="1"/>
        <v>7.7800719104953506E-38</v>
      </c>
      <c r="AR47" s="21">
        <f ca="1"/>
        <v>1.6625871242391736E-37</v>
      </c>
      <c r="AS47" s="21">
        <f ca="1"/>
        <v>3.505302954692335E-37</v>
      </c>
      <c r="AT47" s="21">
        <f ca="1"/>
        <v>7.2962766649036363E-37</v>
      </c>
      <c r="AU47" s="21">
        <f ca="1"/>
        <v>1.5003244674147267E-36</v>
      </c>
      <c r="AV47" s="21">
        <f ca="1"/>
        <v>3.0495245808418995E-36</v>
      </c>
      <c r="AW47" s="21">
        <f ca="1"/>
        <v>6.13027661306432E-36</v>
      </c>
      <c r="AX47" s="21">
        <f ca="1"/>
        <v>1.2194149858542347E-35</v>
      </c>
      <c r="AY47" s="21">
        <f ca="1"/>
        <v>2.4013475235918975E-35</v>
      </c>
      <c r="AZ47" s="21">
        <f ca="1"/>
        <v>4.6836694415344535E-35</v>
      </c>
      <c r="BA47" s="21">
        <f ca="1"/>
        <v>9.0516796893633763E-35</v>
      </c>
      <c r="BB47" s="21">
        <f ca="1"/>
        <v>1.7340319368238065E-34</v>
      </c>
      <c r="BC47" s="21">
        <f ca="1"/>
        <v>3.2940742199794201E-34</v>
      </c>
      <c r="BD47" s="21">
        <f ca="1"/>
        <v>6.207437875014228E-34</v>
      </c>
      <c r="BE47" s="21">
        <f ca="1"/>
        <v>1.1607537442650806E-33</v>
      </c>
      <c r="BF47" s="21">
        <f ca="1"/>
        <v>2.1545412725125128E-33</v>
      </c>
      <c r="BG47" s="21">
        <f ca="1"/>
        <v>3.9708890751543559E-33</v>
      </c>
      <c r="BH47" s="21">
        <f ca="1"/>
        <v>7.2688137246646672E-33</v>
      </c>
      <c r="BI47" s="21">
        <f ca="1"/>
        <v>1.3219064683457148E-32</v>
      </c>
      <c r="BJ47" s="21">
        <f ca="1"/>
        <v>2.3889785498891371E-32</v>
      </c>
      <c r="BK47" s="21">
        <f ca="1"/>
        <v>4.2914674430140961E-32</v>
      </c>
      <c r="BL47" s="21">
        <f ca="1"/>
        <v>7.6645086872413594E-32</v>
      </c>
      <c r="BM47" s="21">
        <f ca="1"/>
        <v>1.3612758406391235E-31</v>
      </c>
      <c r="BN47" s="21">
        <f ca="1"/>
        <v>2.4048361848326194E-31</v>
      </c>
      <c r="BO47" s="21">
        <f ca="1"/>
        <v>4.2266157882317214E-31</v>
      </c>
      <c r="BP47" s="21">
        <f ca="1"/>
        <v>7.3918772573064047E-31</v>
      </c>
      <c r="BQ47" s="21">
        <f ca="1"/>
        <v>1.2866336689677541E-30</v>
      </c>
      <c r="BR47" s="21">
        <f ca="1"/>
        <v>2.2293266857867158E-30</v>
      </c>
      <c r="BS47" s="21">
        <f ca="1"/>
        <v>3.8458189617036186E-30</v>
      </c>
      <c r="BT47" s="21">
        <f ca="1"/>
        <v>6.6065615780650921E-30</v>
      </c>
      <c r="BU47" s="21">
        <f ca="1"/>
        <v>1.1303339213889174E-29</v>
      </c>
      <c r="BV47" s="21">
        <f ca="1"/>
        <v>1.926433884618439E-29</v>
      </c>
      <c r="BW47" s="21">
        <f ca="1"/>
        <v>3.2710565115893135E-29</v>
      </c>
      <c r="BX47" s="21">
        <f ca="1"/>
        <v>5.5345117765991698E-29</v>
      </c>
      <c r="BY47" s="21">
        <f ca="1"/>
        <v>9.3325618899657499E-29</v>
      </c>
      <c r="BZ47" s="21">
        <f ca="1"/>
        <v>1.5686697621341368E-28</v>
      </c>
      <c r="CA47" s="21">
        <f ca="1"/>
        <v>2.6288298873349614E-28</v>
      </c>
      <c r="CB47" s="21">
        <f ca="1"/>
        <v>4.3934906730745883E-28</v>
      </c>
      <c r="CC47" s="21">
        <f ca="1"/>
        <v>7.3254926476289496E-28</v>
      </c>
      <c r="CD47" s="21">
        <f ca="1"/>
        <v>1.219265004483716E-27</v>
      </c>
      <c r="CE47" s="21">
        <f ca="1"/>
        <v>2.0277681047108777E-27</v>
      </c>
      <c r="CF47" s="21">
        <f ca="1"/>
        <v>3.3755121858485818E-27</v>
      </c>
      <c r="CG47" s="21">
        <f ca="1"/>
        <v>5.6413846187891031E-27</v>
      </c>
      <c r="CH47" s="21">
        <f ca="1"/>
        <v>9.5171966868701825E-27</v>
      </c>
      <c r="CI47" s="21">
        <f ca="1"/>
        <v>1.6359625366313746E-26</v>
      </c>
      <c r="CJ47" s="21">
        <f ca="1"/>
        <v>2.9090454423303803E-26</v>
      </c>
      <c r="CK47" s="21">
        <f ca="1"/>
        <v>5.4678423004308176E-26</v>
      </c>
      <c r="CL47" s="21">
        <f ca="1"/>
        <v>1.1133344156912776E-25</v>
      </c>
      <c r="CM47" s="21">
        <f ca="1"/>
        <v>2.5000207707070578E-25</v>
      </c>
      <c r="CN47" s="21">
        <f ca="1"/>
        <v>6.1970365703751061E-25</v>
      </c>
      <c r="CO47" s="21">
        <f ca="1"/>
        <v>1.667983604320315E-24</v>
      </c>
      <c r="CP47" s="21">
        <f ca="1"/>
        <v>4.7589808620656175E-24</v>
      </c>
      <c r="CQ47" s="21">
        <f ca="1"/>
        <v>1.4084156066136733E-23</v>
      </c>
      <c r="CR47" s="21">
        <f ca="1"/>
        <v>4.2577360675976253E-23</v>
      </c>
      <c r="CS47" s="21">
        <f ca="1"/>
        <v>1.3023938195944301E-22</v>
      </c>
      <c r="CT47" s="21">
        <f ca="1"/>
        <v>4.0092765229081375E-22</v>
      </c>
      <c r="CU47" s="21">
        <f ca="1"/>
        <v>1.2383880637954611E-21</v>
      </c>
      <c r="CV47" s="21">
        <f ca="1"/>
        <v>3.8319588989351948E-21</v>
      </c>
      <c r="CW47" s="21">
        <f ca="1"/>
        <v>1.1868359777012063E-20</v>
      </c>
      <c r="CX47" s="21">
        <f ca="1"/>
        <v>3.6776714774449568E-20</v>
      </c>
      <c r="CY47" s="21">
        <f ca="1"/>
        <v>1.1398984182947737E-19</v>
      </c>
      <c r="CZ47" s="21">
        <f ca="1"/>
        <v>3.5335996211703822E-19</v>
      </c>
      <c r="DA47" s="21">
        <f ca="1"/>
        <v>1.095465739567486E-18</v>
      </c>
      <c r="DB47" s="21">
        <f ca="1"/>
        <v>3.3962219966304801E-18</v>
      </c>
      <c r="DC47" s="21">
        <f ca="1"/>
        <v>1.0529351015547382E-17</v>
      </c>
      <c r="DD47" s="21">
        <f ca="1"/>
        <v>3.2644608092026749E-17</v>
      </c>
      <c r="DE47" s="21">
        <f ca="1"/>
        <v>1.0121003558451387E-16</v>
      </c>
      <c r="DF47" s="21">
        <f ca="1"/>
        <v>3.1378839877316442E-16</v>
      </c>
      <c r="DG47" s="21">
        <f ca="1"/>
        <v>9.7286104163806336E-16</v>
      </c>
      <c r="DH47" s="21">
        <f ca="1"/>
        <v>3.0162342720095065E-15</v>
      </c>
    </row>
    <row r="48" spans="10:112" x14ac:dyDescent="0.2">
      <c r="J48" s="5" t="s">
        <v>5</v>
      </c>
      <c r="K48">
        <f t="shared" ca="1" si="8"/>
        <v>27.359999999999989</v>
      </c>
      <c r="L48" s="21">
        <f t="shared" ca="1" si="9"/>
        <v>0</v>
      </c>
      <c r="M48" s="21">
        <f ca="1"/>
        <v>-7.2919288596561591E-57</v>
      </c>
      <c r="N48" s="21">
        <f ca="1"/>
        <v>-2.3102617668006917E-55</v>
      </c>
      <c r="O48" s="21">
        <f ca="1"/>
        <v>-3.7968681257864694E-54</v>
      </c>
      <c r="P48" s="21">
        <f ca="1"/>
        <v>-4.310443409389415E-53</v>
      </c>
      <c r="Q48" s="21">
        <f ca="1"/>
        <v>-3.7982930651385196E-52</v>
      </c>
      <c r="R48" s="21">
        <f ca="1"/>
        <v>-2.7680453118529979E-51</v>
      </c>
      <c r="S48" s="21">
        <f ca="1"/>
        <v>-1.7360210458259042E-50</v>
      </c>
      <c r="T48" s="21">
        <f ca="1"/>
        <v>-9.6282259828387412E-50</v>
      </c>
      <c r="U48" s="21">
        <f ca="1"/>
        <v>-4.816208361356178E-49</v>
      </c>
      <c r="V48" s="21">
        <f ca="1"/>
        <v>-2.2054536421199543E-48</v>
      </c>
      <c r="W48" s="21">
        <f ca="1"/>
        <v>-9.353347752002442E-48</v>
      </c>
      <c r="X48" s="21">
        <f ca="1"/>
        <v>-3.7080431838610648E-47</v>
      </c>
      <c r="Y48" s="21">
        <f ca="1"/>
        <v>-1.3845873734284152E-46</v>
      </c>
      <c r="Z48" s="21">
        <f ca="1"/>
        <v>-4.9002928516608536E-46</v>
      </c>
      <c r="AA48" s="21">
        <f ca="1"/>
        <v>-1.6525106006589588E-45</v>
      </c>
      <c r="AB48" s="21">
        <f ca="1"/>
        <v>-5.3338364410701146E-45</v>
      </c>
      <c r="AC48" s="21">
        <f ca="1"/>
        <v>-1.6541969482129544E-44</v>
      </c>
      <c r="AD48" s="21">
        <f ca="1"/>
        <v>-4.9458756197251527E-44</v>
      </c>
      <c r="AE48" s="21">
        <f ca="1"/>
        <v>-1.4298186383558057E-43</v>
      </c>
      <c r="AF48" s="21">
        <f ca="1"/>
        <v>-4.0070208623964635E-43</v>
      </c>
      <c r="AG48" s="21">
        <f ca="1"/>
        <v>-1.0910845001843789E-42</v>
      </c>
      <c r="AH48" s="21">
        <f ca="1"/>
        <v>-2.8925191731133825E-42</v>
      </c>
      <c r="AI48" s="21">
        <f ca="1"/>
        <v>-7.479415636495167E-42</v>
      </c>
      <c r="AJ48" s="21">
        <f ca="1"/>
        <v>-1.889494551143489E-41</v>
      </c>
      <c r="AK48" s="21">
        <f ca="1"/>
        <v>-4.6704033356402458E-41</v>
      </c>
      <c r="AL48" s="21">
        <f ca="1"/>
        <v>-1.1310407593271567E-40</v>
      </c>
      <c r="AM48" s="21">
        <f ca="1"/>
        <v>-2.6868859482010673E-40</v>
      </c>
      <c r="AN48" s="21">
        <f ca="1"/>
        <v>-6.2683502202893975E-40</v>
      </c>
      <c r="AO48" s="21">
        <f ca="1"/>
        <v>-1.4375917954174397E-39</v>
      </c>
      <c r="AP48" s="21">
        <f ca="1"/>
        <v>-3.244183608687208E-39</v>
      </c>
      <c r="AQ48" s="21">
        <f ca="1"/>
        <v>-7.2100761925971056E-39</v>
      </c>
      <c r="AR48" s="21">
        <f ca="1"/>
        <v>-1.579382255911534E-38</v>
      </c>
      <c r="AS48" s="21">
        <f ca="1"/>
        <v>-3.412481312382109E-38</v>
      </c>
      <c r="AT48" s="21">
        <f ca="1"/>
        <v>-7.2776045315911046E-38</v>
      </c>
      <c r="AU48" s="21">
        <f ca="1"/>
        <v>-1.5329232494461457E-37</v>
      </c>
      <c r="AV48" s="21">
        <f ca="1"/>
        <v>-3.1909935630179753E-37</v>
      </c>
      <c r="AW48" s="21">
        <f ca="1"/>
        <v>-6.5682194913670252E-37</v>
      </c>
      <c r="AX48" s="21">
        <f ca="1"/>
        <v>-1.3375582262030717E-36</v>
      </c>
      <c r="AY48" s="21">
        <f ca="1"/>
        <v>-2.6960874501617206E-36</v>
      </c>
      <c r="AZ48" s="21">
        <f ca="1"/>
        <v>-5.3816008864556794E-36</v>
      </c>
      <c r="BA48" s="21">
        <f ca="1"/>
        <v>-1.0642248525732487E-35</v>
      </c>
      <c r="BB48" s="21">
        <f ca="1"/>
        <v>-2.0858209973941477E-35</v>
      </c>
      <c r="BC48" s="21">
        <f ca="1"/>
        <v>-4.0533096734163772E-35</v>
      </c>
      <c r="BD48" s="21">
        <f ca="1"/>
        <v>-7.8124974832780188E-35</v>
      </c>
      <c r="BE48" s="21">
        <f ca="1"/>
        <v>-1.4940570533115934E-34</v>
      </c>
      <c r="BF48" s="21">
        <f ca="1"/>
        <v>-2.8358531616540873E-34</v>
      </c>
      <c r="BG48" s="21">
        <f ca="1"/>
        <v>-5.3440989594916304E-34</v>
      </c>
      <c r="BH48" s="21">
        <f ca="1"/>
        <v>-1.0001560447076536E-33</v>
      </c>
      <c r="BI48" s="21">
        <f ca="1"/>
        <v>-1.8594554715588836E-33</v>
      </c>
      <c r="BJ48" s="21">
        <f ca="1"/>
        <v>-3.4351454818028673E-33</v>
      </c>
      <c r="BK48" s="21">
        <f ca="1"/>
        <v>-6.3074990579641836E-33</v>
      </c>
      <c r="BL48" s="21">
        <f ca="1"/>
        <v>-1.1514060892121341E-32</v>
      </c>
      <c r="BM48" s="21">
        <f ca="1"/>
        <v>-2.0900719495328499E-32</v>
      </c>
      <c r="BN48" s="21">
        <f ca="1"/>
        <v>-3.7735784001457443E-32</v>
      </c>
      <c r="BO48" s="21">
        <f ca="1"/>
        <v>-6.7779640062146223E-32</v>
      </c>
      <c r="BP48" s="21">
        <f ca="1"/>
        <v>-1.2114063384999551E-31</v>
      </c>
      <c r="BQ48" s="21">
        <f ca="1"/>
        <v>-2.1548307134408794E-31</v>
      </c>
      <c r="BR48" s="21">
        <f ca="1"/>
        <v>-3.8155295361697407E-31</v>
      </c>
      <c r="BS48" s="21">
        <f ca="1"/>
        <v>-6.7266487173836447E-31</v>
      </c>
      <c r="BT48" s="21">
        <f ca="1"/>
        <v>-1.1809411350084202E-30</v>
      </c>
      <c r="BU48" s="21">
        <f ca="1"/>
        <v>-2.065036794503112E-30</v>
      </c>
      <c r="BV48" s="21">
        <f ca="1"/>
        <v>-3.5973776881276804E-30</v>
      </c>
      <c r="BW48" s="21">
        <f ca="1"/>
        <v>-6.2445500863366771E-30</v>
      </c>
      <c r="BX48" s="21">
        <f ca="1"/>
        <v>-1.0804144394742074E-29</v>
      </c>
      <c r="BY48" s="21">
        <f ca="1"/>
        <v>-1.8638340582547722E-29</v>
      </c>
      <c r="BZ48" s="21">
        <f ca="1"/>
        <v>-3.2075452144648665E-29</v>
      </c>
      <c r="CA48" s="21">
        <f ca="1"/>
        <v>-5.5110207562987364E-29</v>
      </c>
      <c r="CB48" s="21">
        <f ca="1"/>
        <v>-9.4657573400911795E-29</v>
      </c>
      <c r="CC48" s="21">
        <f ca="1"/>
        <v>-1.628983706406331E-28</v>
      </c>
      <c r="CD48" s="21">
        <f ca="1"/>
        <v>-2.8196545186729646E-28</v>
      </c>
      <c r="CE48" s="21">
        <f ca="1"/>
        <v>-4.9414220026870022E-28</v>
      </c>
      <c r="CF48" s="21">
        <f ca="1"/>
        <v>-8.8624201822004349E-28</v>
      </c>
      <c r="CG48" s="21">
        <f ca="1"/>
        <v>-1.6531075258167171E-27</v>
      </c>
      <c r="CH48" s="21">
        <f ca="1"/>
        <v>-3.2743291540341929E-27</v>
      </c>
      <c r="CI48" s="21">
        <f ca="1"/>
        <v>-7.0285718928302879E-27</v>
      </c>
      <c r="CJ48" s="21">
        <f ca="1"/>
        <v>-1.653231872429933E-26</v>
      </c>
      <c r="CK48" s="21">
        <f ca="1"/>
        <v>-4.241764869683992E-26</v>
      </c>
      <c r="CL48" s="21">
        <f ca="1"/>
        <v>-1.1668066966222507E-25</v>
      </c>
      <c r="CM48" s="21">
        <f ca="1"/>
        <v>-3.369103943761146E-25</v>
      </c>
      <c r="CN48" s="21">
        <f ca="1"/>
        <v>-1.0029883604701121E-24</v>
      </c>
      <c r="CO48" s="21">
        <f ca="1"/>
        <v>-3.040199916094467E-24</v>
      </c>
      <c r="CP48" s="21">
        <f ca="1"/>
        <v>-9.3098595276045579E-24</v>
      </c>
      <c r="CQ48" s="21">
        <f ca="1"/>
        <v>-2.8670781019596799E-23</v>
      </c>
      <c r="CR48" s="21">
        <f ca="1"/>
        <v>-8.8568098110722281E-23</v>
      </c>
      <c r="CS48" s="21">
        <f ca="1"/>
        <v>-2.7405790490467902E-22</v>
      </c>
      <c r="CT48" s="21">
        <f ca="1"/>
        <v>-8.4878925977314775E-22</v>
      </c>
      <c r="CU48" s="21">
        <f ca="1"/>
        <v>-2.6300788207180111E-21</v>
      </c>
      <c r="CV48" s="21">
        <f ca="1"/>
        <v>-8.1517582603149714E-21</v>
      </c>
      <c r="CW48" s="21">
        <f ca="1"/>
        <v>-2.5269397392536763E-20</v>
      </c>
      <c r="CX48" s="21">
        <f ca="1"/>
        <v>-7.8337785049579385E-20</v>
      </c>
      <c r="CY48" s="21">
        <f ca="1"/>
        <v>-2.4286521939073427E-19</v>
      </c>
      <c r="CZ48" s="21">
        <f ca="1"/>
        <v>-7.5295469139566654E-19</v>
      </c>
      <c r="DA48" s="21">
        <f ca="1"/>
        <v>-2.3344117910855955E-18</v>
      </c>
      <c r="DB48" s="21">
        <f ca="1"/>
        <v>-7.2375044674316637E-18</v>
      </c>
      <c r="DC48" s="21">
        <f ca="1"/>
        <v>-2.2438907462225337E-17</v>
      </c>
      <c r="DD48" s="21">
        <f ca="1"/>
        <v>-6.9568938121674849E-17</v>
      </c>
      <c r="DE48" s="21">
        <f ca="1"/>
        <v>-2.1568973541069591E-16</v>
      </c>
      <c r="DF48" s="21">
        <f ca="1"/>
        <v>-6.6871923947600081E-16</v>
      </c>
      <c r="DG48" s="21">
        <f ca="1"/>
        <v>-2.0732815767145609E-15</v>
      </c>
      <c r="DH48" s="21">
        <f ca="1"/>
        <v>-6.4279550308039216E-15</v>
      </c>
    </row>
    <row r="49" spans="9:112" x14ac:dyDescent="0.2">
      <c r="J49" s="5" t="s">
        <v>5</v>
      </c>
      <c r="K49">
        <f t="shared" ca="1" si="8"/>
        <v>28.079999999999988</v>
      </c>
      <c r="L49" s="21">
        <f t="shared" ca="1" si="9"/>
        <v>0</v>
      </c>
      <c r="M49" s="21">
        <f ca="1"/>
        <v>2.8397708791180323E-58</v>
      </c>
      <c r="N49" s="21">
        <f ca="1"/>
        <v>9.3842494617617981E-57</v>
      </c>
      <c r="O49" s="21">
        <f ca="1"/>
        <v>1.6066623020144005E-55</v>
      </c>
      <c r="P49" s="21">
        <f ca="1"/>
        <v>1.8979419730556145E-54</v>
      </c>
      <c r="Q49" s="21">
        <f ca="1"/>
        <v>1.7383879508334398E-53</v>
      </c>
      <c r="R49" s="21">
        <f ca="1"/>
        <v>1.3155126182391461E-52</v>
      </c>
      <c r="S49" s="21">
        <f ca="1"/>
        <v>8.5592340254920163E-52</v>
      </c>
      <c r="T49" s="21">
        <f ca="1"/>
        <v>4.9204459034421357E-51</v>
      </c>
      <c r="U49" s="21">
        <f ca="1"/>
        <v>2.5490912858973712E-50</v>
      </c>
      <c r="V49" s="21">
        <f ca="1"/>
        <v>1.2079951523194773E-49</v>
      </c>
      <c r="W49" s="21">
        <f ca="1"/>
        <v>5.2979333207420468E-49</v>
      </c>
      <c r="X49" s="21">
        <f ca="1"/>
        <v>2.1704991268184167E-48</v>
      </c>
      <c r="Y49" s="21">
        <f ca="1"/>
        <v>8.3701026761327653E-48</v>
      </c>
      <c r="Z49" s="21">
        <f ca="1"/>
        <v>3.0574815527453147E-47</v>
      </c>
      <c r="AA49" s="21">
        <f ca="1"/>
        <v>1.0635741894608661E-46</v>
      </c>
      <c r="AB49" s="21">
        <f ca="1"/>
        <v>3.539230195275861E-46</v>
      </c>
      <c r="AC49" s="21">
        <f ca="1"/>
        <v>1.1310410868296587E-45</v>
      </c>
      <c r="AD49" s="21">
        <f ca="1"/>
        <v>3.482929350008928E-45</v>
      </c>
      <c r="AE49" s="21">
        <f ca="1"/>
        <v>1.036554250477793E-44</v>
      </c>
      <c r="AF49" s="21">
        <f ca="1"/>
        <v>2.9891792340440897E-44</v>
      </c>
      <c r="AG49" s="21">
        <f ca="1"/>
        <v>8.3719651976882763E-44</v>
      </c>
      <c r="AH49" s="21">
        <f ca="1"/>
        <v>2.2819836736597775E-43</v>
      </c>
      <c r="AI49" s="21">
        <f ca="1"/>
        <v>6.0646879492133206E-43</v>
      </c>
      <c r="AJ49" s="21">
        <f ca="1"/>
        <v>1.5741147165853105E-42</v>
      </c>
      <c r="AK49" s="21">
        <f ca="1"/>
        <v>3.9962096645595269E-42</v>
      </c>
      <c r="AL49" s="21">
        <f ca="1"/>
        <v>9.9365550071921499E-42</v>
      </c>
      <c r="AM49" s="21">
        <f ca="1"/>
        <v>2.422914520992297E-41</v>
      </c>
      <c r="AN49" s="21">
        <f ca="1"/>
        <v>5.8002622408747029E-41</v>
      </c>
      <c r="AO49" s="21">
        <f ca="1"/>
        <v>1.3646336776921861E-40</v>
      </c>
      <c r="AP49" s="21">
        <f ca="1"/>
        <v>3.158339011135811E-40</v>
      </c>
      <c r="AQ49" s="21">
        <f ca="1"/>
        <v>7.1971163210681487E-40</v>
      </c>
      <c r="AR49" s="21">
        <f ca="1"/>
        <v>1.6161043495735846E-39</v>
      </c>
      <c r="AS49" s="21">
        <f ca="1"/>
        <v>3.5786515720446315E-39</v>
      </c>
      <c r="AT49" s="21">
        <f ca="1"/>
        <v>7.8201175048734389E-39</v>
      </c>
      <c r="AU49" s="21">
        <f ca="1"/>
        <v>1.6874644933518061E-38</v>
      </c>
      <c r="AV49" s="21">
        <f ca="1"/>
        <v>3.5978920523288616E-38</v>
      </c>
      <c r="AW49" s="21">
        <f ca="1"/>
        <v>7.5840483468268481E-38</v>
      </c>
      <c r="AX49" s="21">
        <f ca="1"/>
        <v>1.5813398107047728E-37</v>
      </c>
      <c r="AY49" s="21">
        <f ca="1"/>
        <v>3.2631560745628382E-37</v>
      </c>
      <c r="AZ49" s="21">
        <f ca="1"/>
        <v>6.6671981429272948E-37</v>
      </c>
      <c r="BA49" s="21">
        <f ca="1"/>
        <v>1.3493797128599529E-36</v>
      </c>
      <c r="BB49" s="21">
        <f ca="1"/>
        <v>2.7063988393462382E-36</v>
      </c>
      <c r="BC49" s="21">
        <f ca="1"/>
        <v>5.3813064809549606E-36</v>
      </c>
      <c r="BD49" s="21">
        <f ca="1"/>
        <v>1.0611683016784287E-35</v>
      </c>
      <c r="BE49" s="21">
        <f ca="1"/>
        <v>2.0760379073612452E-35</v>
      </c>
      <c r="BF49" s="21">
        <f ca="1"/>
        <v>4.0307590731734152E-35</v>
      </c>
      <c r="BG49" s="21">
        <f ca="1"/>
        <v>7.7692281801285651E-35</v>
      </c>
      <c r="BH49" s="21">
        <f ca="1"/>
        <v>1.4871018966250018E-34</v>
      </c>
      <c r="BI49" s="21">
        <f ca="1"/>
        <v>2.8274938924588109E-34</v>
      </c>
      <c r="BJ49" s="21">
        <f ca="1"/>
        <v>5.341724055067812E-34</v>
      </c>
      <c r="BK49" s="21">
        <f ca="1"/>
        <v>1.0029879362220416E-33</v>
      </c>
      <c r="BL49" s="21">
        <f ca="1"/>
        <v>1.8722142170127965E-33</v>
      </c>
      <c r="BM49" s="21">
        <f ca="1"/>
        <v>3.475105298818239E-33</v>
      </c>
      <c r="BN49" s="21">
        <f ca="1"/>
        <v>6.4155898241573305E-33</v>
      </c>
      <c r="BO49" s="21">
        <f ca="1"/>
        <v>1.178317524918413E-32</v>
      </c>
      <c r="BP49" s="21">
        <f ca="1"/>
        <v>2.1534985924616145E-32</v>
      </c>
      <c r="BQ49" s="21">
        <f ca="1"/>
        <v>3.9172642861839407E-32</v>
      </c>
      <c r="BR49" s="21">
        <f ca="1"/>
        <v>7.0938101195639241E-32</v>
      </c>
      <c r="BS49" s="21">
        <f ca="1"/>
        <v>1.2792177448251473E-31</v>
      </c>
      <c r="BT49" s="21">
        <f ca="1"/>
        <v>2.2977499028512907E-31</v>
      </c>
      <c r="BU49" s="21">
        <f ca="1"/>
        <v>4.1125249399644781E-31</v>
      </c>
      <c r="BV49" s="21">
        <f ca="1"/>
        <v>7.337852133464378E-31</v>
      </c>
      <c r="BW49" s="21">
        <f ca="1"/>
        <v>1.3061289717071267E-30</v>
      </c>
      <c r="BX49" s="21">
        <f ca="1"/>
        <v>2.3218278375456043E-30</v>
      </c>
      <c r="BY49" s="21">
        <f ca="1"/>
        <v>4.1291870031168442E-30</v>
      </c>
      <c r="BZ49" s="21">
        <f ca="1"/>
        <v>7.3681114771798215E-30</v>
      </c>
      <c r="CA49" s="21">
        <f ca="1"/>
        <v>1.3255714476642899E-29</v>
      </c>
      <c r="CB49" s="21">
        <f ca="1"/>
        <v>2.4232339349784879E-29</v>
      </c>
      <c r="CC49" s="21">
        <f ca="1"/>
        <v>4.5551609554538372E-29</v>
      </c>
      <c r="CD49" s="21">
        <f ca="1"/>
        <v>8.9499567826106113E-29</v>
      </c>
      <c r="CE49" s="21">
        <f ca="1"/>
        <v>1.872542711601685E-28</v>
      </c>
      <c r="CF49" s="21">
        <f ca="1"/>
        <v>4.235585474447693E-28</v>
      </c>
      <c r="CG49" s="21">
        <f ca="1"/>
        <v>1.0406236892765037E-27</v>
      </c>
      <c r="CH49" s="21">
        <f ca="1"/>
        <v>2.7541106994404206E-27</v>
      </c>
      <c r="CI49" s="21">
        <f ca="1"/>
        <v>7.7222443476955728E-27</v>
      </c>
      <c r="CJ49" s="21">
        <f ca="1"/>
        <v>2.2532378701448269E-26</v>
      </c>
      <c r="CK49" s="21">
        <f ca="1"/>
        <v>6.7429577458965877E-26</v>
      </c>
      <c r="CL49" s="21">
        <f ca="1"/>
        <v>2.0487580145976252E-25</v>
      </c>
      <c r="CM49" s="21">
        <f ca="1"/>
        <v>6.2800358703172852E-25</v>
      </c>
      <c r="CN49" s="21">
        <f ca="1"/>
        <v>1.9347006075893169E-24</v>
      </c>
      <c r="CO49" s="21">
        <f ca="1"/>
        <v>5.9771090079090049E-24</v>
      </c>
      <c r="CP49" s="21">
        <f ca="1"/>
        <v>1.8494936727613929E-23</v>
      </c>
      <c r="CQ49" s="21">
        <f ca="1"/>
        <v>5.7278930183332045E-23</v>
      </c>
      <c r="CR49" s="21">
        <f ca="1"/>
        <v>1.7747936646888506E-22</v>
      </c>
      <c r="CS49" s="21">
        <f ca="1"/>
        <v>5.5006959555517479E-22</v>
      </c>
      <c r="CT49" s="21">
        <f ca="1"/>
        <v>1.7051086024685195E-21</v>
      </c>
      <c r="CU49" s="21">
        <f ca="1"/>
        <v>5.2859397998416795E-21</v>
      </c>
      <c r="CV49" s="21">
        <f ca="1"/>
        <v>1.6387479936964014E-20</v>
      </c>
      <c r="CW49" s="21">
        <f ca="1"/>
        <v>5.0805776684703493E-20</v>
      </c>
      <c r="CX49" s="21">
        <f ca="1"/>
        <v>1.5751433856334907E-19</v>
      </c>
      <c r="CY49" s="21">
        <f ca="1"/>
        <v>4.8834918382079636E-19</v>
      </c>
      <c r="CZ49" s="21">
        <f ca="1"/>
        <v>1.5140587050719457E-18</v>
      </c>
      <c r="DA49" s="21">
        <f ca="1"/>
        <v>4.6941396772600941E-18</v>
      </c>
      <c r="DB49" s="21">
        <f ca="1"/>
        <v>1.4553581616885516E-17</v>
      </c>
      <c r="DC49" s="21">
        <f ca="1"/>
        <v>4.5121558363977187E-17</v>
      </c>
      <c r="DD49" s="21">
        <f ca="1"/>
        <v>1.3989380378238496E-16</v>
      </c>
      <c r="DE49" s="21">
        <f ca="1"/>
        <v>4.3372351751717146E-16</v>
      </c>
      <c r="DF49" s="21">
        <f ca="1"/>
        <v>1.3447065559577045E-15</v>
      </c>
      <c r="DG49" s="21">
        <f ca="1"/>
        <v>4.1690980259960444E-15</v>
      </c>
      <c r="DH49" s="21">
        <f ca="1"/>
        <v>1.2925778518248056E-14</v>
      </c>
    </row>
    <row r="50" spans="9:112" x14ac:dyDescent="0.2">
      <c r="J50" s="5" t="s">
        <v>5</v>
      </c>
      <c r="K50">
        <f t="shared" ca="1" si="8"/>
        <v>28.799999999999986</v>
      </c>
      <c r="L50" s="21">
        <f t="shared" ca="1" si="9"/>
        <v>0</v>
      </c>
      <c r="M50" s="21">
        <f ca="1"/>
        <v>-1.2024586325950431E-59</v>
      </c>
      <c r="N50" s="21">
        <f ca="1"/>
        <v>-4.1401502567433261E-58</v>
      </c>
      <c r="O50" s="21">
        <f ca="1"/>
        <v>-7.3768889876645267E-57</v>
      </c>
      <c r="P50" s="21">
        <f ca="1"/>
        <v>-9.0594173435617309E-56</v>
      </c>
      <c r="Q50" s="21">
        <f ca="1"/>
        <v>-8.6178783279302333E-55</v>
      </c>
      <c r="R50" s="21">
        <f ca="1"/>
        <v>-6.7667606702246168E-54</v>
      </c>
      <c r="S50" s="21">
        <f ca="1"/>
        <v>-4.5643021271602108E-53</v>
      </c>
      <c r="T50" s="21">
        <f ca="1"/>
        <v>-2.7179577162692648E-52</v>
      </c>
      <c r="U50" s="21">
        <f ca="1"/>
        <v>-1.4574344220266152E-51</v>
      </c>
      <c r="V50" s="21">
        <f ca="1"/>
        <v>-7.1436591902554488E-51</v>
      </c>
      <c r="W50" s="21">
        <f ca="1"/>
        <v>-3.2383123665990406E-50</v>
      </c>
      <c r="X50" s="21">
        <f ca="1"/>
        <v>-1.37040939120263E-49</v>
      </c>
      <c r="Y50" s="21">
        <f ca="1"/>
        <v>-5.4555356302714984E-49</v>
      </c>
      <c r="Z50" s="21">
        <f ca="1"/>
        <v>-2.0560722798068758E-48</v>
      </c>
      <c r="AA50" s="21">
        <f ca="1"/>
        <v>-7.3752346463507983E-48</v>
      </c>
      <c r="AB50" s="21">
        <f ca="1"/>
        <v>-2.5294648731042933E-47</v>
      </c>
      <c r="AC50" s="21">
        <f ca="1"/>
        <v>-8.3272217931119035E-47</v>
      </c>
      <c r="AD50" s="21">
        <f ca="1"/>
        <v>-2.6403989263399169E-46</v>
      </c>
      <c r="AE50" s="21">
        <f ca="1"/>
        <v>-8.0878242070495436E-46</v>
      </c>
      <c r="AF50" s="21">
        <f ca="1"/>
        <v>-2.3995393198806134E-45</v>
      </c>
      <c r="AG50" s="21">
        <f ca="1"/>
        <v>-6.9114678551140712E-45</v>
      </c>
      <c r="AH50" s="21">
        <f ca="1"/>
        <v>-1.9366976715098821E-44</v>
      </c>
      <c r="AI50" s="21">
        <f ca="1"/>
        <v>-5.2894669053914661E-44</v>
      </c>
      <c r="AJ50" s="21">
        <f ca="1"/>
        <v>-1.4104235275711596E-43</v>
      </c>
      <c r="AK50" s="21">
        <f ca="1"/>
        <v>-3.6773433265280584E-43</v>
      </c>
      <c r="AL50" s="21">
        <f ca="1"/>
        <v>-9.3878172736137359E-43</v>
      </c>
      <c r="AM50" s="21">
        <f ca="1"/>
        <v>-2.3495605964856018E-42</v>
      </c>
      <c r="AN50" s="21">
        <f ca="1"/>
        <v>-5.7716412238442628E-42</v>
      </c>
      <c r="AO50" s="21">
        <f ca="1"/>
        <v>-1.393030069646476E-41</v>
      </c>
      <c r="AP50" s="21">
        <f ca="1"/>
        <v>-3.3066739847807192E-41</v>
      </c>
      <c r="AQ50" s="21">
        <f ca="1"/>
        <v>-7.7264611640074911E-41</v>
      </c>
      <c r="AR50" s="21">
        <f ca="1"/>
        <v>-1.7786386799107079E-40</v>
      </c>
      <c r="AS50" s="21">
        <f ca="1"/>
        <v>-4.0368821208326233E-40</v>
      </c>
      <c r="AT50" s="21">
        <f ca="1"/>
        <v>-9.039938958883161E-40</v>
      </c>
      <c r="AU50" s="21">
        <f ca="1"/>
        <v>-1.9986405205589091E-39</v>
      </c>
      <c r="AV50" s="21">
        <f ca="1"/>
        <v>-4.3653908177382877E-39</v>
      </c>
      <c r="AW50" s="21">
        <f ca="1"/>
        <v>-9.4250342423085198E-39</v>
      </c>
      <c r="AX50" s="21">
        <f ca="1"/>
        <v>-2.0125673659972844E-38</v>
      </c>
      <c r="AY50" s="21">
        <f ca="1"/>
        <v>-4.2525315402714062E-38</v>
      </c>
      <c r="AZ50" s="21">
        <f ca="1"/>
        <v>-8.8957613142079514E-38</v>
      </c>
      <c r="BA50" s="21">
        <f ca="1"/>
        <v>-1.8431217301505862E-37</v>
      </c>
      <c r="BB50" s="21">
        <f ca="1"/>
        <v>-3.7839565636878333E-37</v>
      </c>
      <c r="BC50" s="21">
        <f ca="1"/>
        <v>-7.7007915939041095E-37</v>
      </c>
      <c r="BD50" s="21">
        <f ca="1"/>
        <v>-1.5541337795881883E-36</v>
      </c>
      <c r="BE50" s="21">
        <f ca="1"/>
        <v>-3.1114549907636577E-36</v>
      </c>
      <c r="BF50" s="21">
        <f ca="1"/>
        <v>-6.1817487152294595E-36</v>
      </c>
      <c r="BG50" s="21">
        <f ca="1"/>
        <v>-1.2192014933273021E-35</v>
      </c>
      <c r="BH50" s="21">
        <f ca="1"/>
        <v>-2.3877740776010327E-35</v>
      </c>
      <c r="BI50" s="21">
        <f ca="1"/>
        <v>-4.6451127553785525E-35</v>
      </c>
      <c r="BJ50" s="21">
        <f ca="1"/>
        <v>-8.9786571417261085E-35</v>
      </c>
      <c r="BK50" s="21">
        <f ca="1"/>
        <v>-1.724890411265818E-34</v>
      </c>
      <c r="BL50" s="21">
        <f ca="1"/>
        <v>-3.2943277437116586E-34</v>
      </c>
      <c r="BM50" s="21">
        <f ca="1"/>
        <v>-6.2567166861785068E-34</v>
      </c>
      <c r="BN50" s="21">
        <f ca="1"/>
        <v>-1.1820108584167909E-33</v>
      </c>
      <c r="BO50" s="21">
        <f ca="1"/>
        <v>-2.2218695235957744E-33</v>
      </c>
      <c r="BP50" s="21">
        <f ca="1"/>
        <v>-4.1569752570415251E-33</v>
      </c>
      <c r="BQ50" s="21">
        <f ca="1"/>
        <v>-7.7439458993230547E-33</v>
      </c>
      <c r="BR50" s="21">
        <f ca="1"/>
        <v>-1.4370815634887472E-32</v>
      </c>
      <c r="BS50" s="21">
        <f ca="1"/>
        <v>-2.6583991471429666E-32</v>
      </c>
      <c r="BT50" s="21">
        <f ca="1"/>
        <v>-4.9067843521438636E-32</v>
      </c>
      <c r="BU50" s="21">
        <f ca="1"/>
        <v>-9.0501510734599073E-32</v>
      </c>
      <c r="BV50" s="21">
        <f ca="1"/>
        <v>-1.6719267613772028E-31</v>
      </c>
      <c r="BW50" s="21">
        <f ca="1"/>
        <v>-3.1053576891651221E-31</v>
      </c>
      <c r="BX50" s="21">
        <f ca="1"/>
        <v>-5.8332330844793837E-31</v>
      </c>
      <c r="BY50" s="21">
        <f ca="1"/>
        <v>-1.1181607782226246E-30</v>
      </c>
      <c r="BZ50" s="21">
        <f ca="1"/>
        <v>-2.2149204412818452E-30</v>
      </c>
      <c r="CA50" s="21">
        <f ca="1"/>
        <v>-4.6044147432980392E-30</v>
      </c>
      <c r="CB50" s="21">
        <f ca="1"/>
        <v>-1.0197634319772154E-29</v>
      </c>
      <c r="CC50" s="21">
        <f ca="1"/>
        <v>-2.4287773534112386E-29</v>
      </c>
      <c r="CD50" s="21">
        <f ca="1"/>
        <v>-6.2163465428426874E-29</v>
      </c>
      <c r="CE50" s="21">
        <f ca="1"/>
        <v>-1.6923433757282441E-28</v>
      </c>
      <c r="CF50" s="21">
        <f ca="1"/>
        <v>-4.8276041207585821E-28</v>
      </c>
      <c r="CG50" s="21">
        <f ca="1"/>
        <v>-1.4220586735600835E-27</v>
      </c>
      <c r="CH50" s="21">
        <f ca="1"/>
        <v>-4.2761371354530668E-27</v>
      </c>
      <c r="CI50" s="21">
        <f ca="1"/>
        <v>-1.3021916101096082E-26</v>
      </c>
      <c r="CJ50" s="21">
        <f ca="1"/>
        <v>-3.9954931152320313E-26</v>
      </c>
      <c r="CK50" s="21">
        <f ca="1"/>
        <v>-1.2313521673363065E-25</v>
      </c>
      <c r="CL50" s="21">
        <f ca="1"/>
        <v>-3.8045595204241202E-25</v>
      </c>
      <c r="CM50" s="21">
        <f ca="1"/>
        <v>-1.1772409858682603E-24</v>
      </c>
      <c r="CN50" s="21">
        <f ca="1"/>
        <v>-3.6457972354980455E-24</v>
      </c>
      <c r="CO50" s="21">
        <f ca="1"/>
        <v>-1.1296111189361892E-23</v>
      </c>
      <c r="CP50" s="21">
        <f ca="1"/>
        <v>-3.5009417082583366E-23</v>
      </c>
      <c r="CQ50" s="21">
        <f ca="1"/>
        <v>-1.0851978936962609E-22</v>
      </c>
      <c r="CR50" s="21">
        <f ca="1"/>
        <v>-3.3641229359464431E-22</v>
      </c>
      <c r="CS50" s="21">
        <f ca="1"/>
        <v>-1.0429342515837109E-21</v>
      </c>
      <c r="CT50" s="21">
        <f ca="1"/>
        <v>-3.2333643460212971E-21</v>
      </c>
      <c r="CU50" s="21">
        <f ca="1"/>
        <v>-1.0024427486321339E-20</v>
      </c>
      <c r="CV50" s="21">
        <f ca="1"/>
        <v>-3.1079114713950097E-20</v>
      </c>
      <c r="CW50" s="21">
        <f ca="1"/>
        <v>-9.6356288544389801E-20</v>
      </c>
      <c r="CX50" s="21">
        <f ca="1"/>
        <v>-2.9873963295422001E-19</v>
      </c>
      <c r="CY50" s="21">
        <f ca="1"/>
        <v>-9.2620346610664528E-19</v>
      </c>
      <c r="CZ50" s="21">
        <f ca="1"/>
        <v>-2.871576627321111E-18</v>
      </c>
      <c r="DA50" s="21">
        <f ca="1"/>
        <v>-8.9029652288785235E-18</v>
      </c>
      <c r="DB50" s="21">
        <f ca="1"/>
        <v>-2.7602542994796094E-17</v>
      </c>
      <c r="DC50" s="21">
        <f ca="1"/>
        <v>-8.557828921701155E-17</v>
      </c>
      <c r="DD50" s="21">
        <f ca="1"/>
        <v>-2.6532499008274695E-16</v>
      </c>
      <c r="DE50" s="21">
        <f ca="1"/>
        <v>-8.2260764799263811E-16</v>
      </c>
      <c r="DF50" s="21">
        <f ca="1"/>
        <v>-2.5503944040494467E-15</v>
      </c>
      <c r="DG50" s="21">
        <f ca="1"/>
        <v>-7.9071861145868425E-15</v>
      </c>
      <c r="DH50" s="21">
        <f ca="1"/>
        <v>-2.451526439983326E-14</v>
      </c>
    </row>
    <row r="51" spans="9:112" x14ac:dyDescent="0.2">
      <c r="J51" s="5" t="s">
        <v>5</v>
      </c>
      <c r="K51">
        <f t="shared" ca="1" si="8"/>
        <v>29.519999999999985</v>
      </c>
      <c r="L51" s="21">
        <f t="shared" ca="1" si="9"/>
        <v>0</v>
      </c>
      <c r="M51" s="21">
        <f ca="1"/>
        <v>5.5213847159788512E-61</v>
      </c>
      <c r="N51" s="21">
        <f ca="1"/>
        <v>1.9787787309937249E-59</v>
      </c>
      <c r="O51" s="21">
        <f ca="1"/>
        <v>3.6660262084063081E-58</v>
      </c>
      <c r="P51" s="21">
        <f ca="1"/>
        <v>4.6766271900716103E-57</v>
      </c>
      <c r="Q51" s="21">
        <f ca="1"/>
        <v>4.616791126783741E-56</v>
      </c>
      <c r="R51" s="21">
        <f ca="1"/>
        <v>3.7588158450559676E-55</v>
      </c>
      <c r="S51" s="21">
        <f ca="1"/>
        <v>2.6267668664507754E-54</v>
      </c>
      <c r="T51" s="21">
        <f ca="1"/>
        <v>1.6193283965655495E-53</v>
      </c>
      <c r="U51" s="21">
        <f ca="1"/>
        <v>8.9828558093254564E-53</v>
      </c>
      <c r="V51" s="21">
        <f ca="1"/>
        <v>4.5518269853777769E-52</v>
      </c>
      <c r="W51" s="21">
        <f ca="1"/>
        <v>2.131801675997007E-51</v>
      </c>
      <c r="X51" s="21">
        <f ca="1"/>
        <v>9.3149517155377627E-51</v>
      </c>
      <c r="Y51" s="21">
        <f ca="1"/>
        <v>3.8266938506187466E-50</v>
      </c>
      <c r="Z51" s="21">
        <f ca="1"/>
        <v>1.4874699403927105E-49</v>
      </c>
      <c r="AA51" s="21">
        <f ca="1"/>
        <v>5.500337691160151E-49</v>
      </c>
      <c r="AB51" s="21">
        <f ca="1"/>
        <v>1.9437390786051359E-48</v>
      </c>
      <c r="AC51" s="21">
        <f ca="1"/>
        <v>6.5903508254387226E-48</v>
      </c>
      <c r="AD51" s="21">
        <f ca="1"/>
        <v>2.1512497231521193E-47</v>
      </c>
      <c r="AE51" s="21">
        <f ca="1"/>
        <v>6.7809343799170509E-47</v>
      </c>
      <c r="AF51" s="21">
        <f ca="1"/>
        <v>2.0694516446456758E-46</v>
      </c>
      <c r="AG51" s="21">
        <f ca="1"/>
        <v>6.1292751831230564E-46</v>
      </c>
      <c r="AH51" s="21">
        <f ca="1"/>
        <v>1.7654778770162871E-45</v>
      </c>
      <c r="AI51" s="21">
        <f ca="1"/>
        <v>4.9548684017642806E-45</v>
      </c>
      <c r="AJ51" s="21">
        <f ca="1"/>
        <v>1.3572355960369982E-44</v>
      </c>
      <c r="AK51" s="21">
        <f ca="1"/>
        <v>3.6341116532418931E-44</v>
      </c>
      <c r="AL51" s="21">
        <f ca="1"/>
        <v>9.5250421252855139E-44</v>
      </c>
      <c r="AM51" s="21">
        <f ca="1"/>
        <v>2.4468847319768618E-43</v>
      </c>
      <c r="AN51" s="21">
        <f ca="1"/>
        <v>6.1679876376651641E-43</v>
      </c>
      <c r="AO51" s="21">
        <f ca="1"/>
        <v>1.5272874327089732E-42</v>
      </c>
      <c r="AP51" s="21">
        <f ca="1"/>
        <v>3.7185400879643809E-42</v>
      </c>
      <c r="AQ51" s="21">
        <f ca="1"/>
        <v>8.9103112535267625E-42</v>
      </c>
      <c r="AR51" s="21">
        <f ca="1"/>
        <v>2.1030374093282502E-41</v>
      </c>
      <c r="AS51" s="21">
        <f ca="1"/>
        <v>4.8929812287861496E-41</v>
      </c>
      <c r="AT51" s="21">
        <f ca="1"/>
        <v>1.1230202883855867E-40</v>
      </c>
      <c r="AU51" s="21">
        <f ca="1"/>
        <v>2.5443854914542948E-40</v>
      </c>
      <c r="AV51" s="21">
        <f ca="1"/>
        <v>5.6942162730729279E-40</v>
      </c>
      <c r="AW51" s="21">
        <f ca="1"/>
        <v>1.2594988378577942E-39</v>
      </c>
      <c r="AX51" s="21">
        <f ca="1"/>
        <v>2.7549614760763001E-39</v>
      </c>
      <c r="AY51" s="21">
        <f ca="1"/>
        <v>5.9623026080985297E-39</v>
      </c>
      <c r="AZ51" s="21">
        <f ca="1"/>
        <v>1.277341133981557E-38</v>
      </c>
      <c r="BA51" s="21">
        <f ca="1"/>
        <v>2.7101662422721536E-38</v>
      </c>
      <c r="BB51" s="21">
        <f ca="1"/>
        <v>5.697338500557024E-38</v>
      </c>
      <c r="BC51" s="21">
        <f ca="1"/>
        <v>1.1871791301021159E-37</v>
      </c>
      <c r="BD51" s="21">
        <f ca="1"/>
        <v>2.4530186264657834E-37</v>
      </c>
      <c r="BE51" s="21">
        <f ca="1"/>
        <v>5.0279406613083519E-37</v>
      </c>
      <c r="BF51" s="21">
        <f ca="1"/>
        <v>1.02268441624797E-36</v>
      </c>
      <c r="BG51" s="21">
        <f ca="1"/>
        <v>2.0649386146422756E-36</v>
      </c>
      <c r="BH51" s="21">
        <f ca="1"/>
        <v>4.1403233555172353E-36</v>
      </c>
      <c r="BI51" s="21">
        <f ca="1"/>
        <v>8.2464742273588626E-36</v>
      </c>
      <c r="BJ51" s="21">
        <f ca="1"/>
        <v>1.6321314681379179E-35</v>
      </c>
      <c r="BK51" s="21">
        <f ca="1"/>
        <v>3.2110375305202038E-35</v>
      </c>
      <c r="BL51" s="21">
        <f ca="1"/>
        <v>6.2820452097993441E-35</v>
      </c>
      <c r="BM51" s="21">
        <f ca="1"/>
        <v>1.2226613393163197E-34</v>
      </c>
      <c r="BN51" s="21">
        <f ca="1"/>
        <v>2.3685573141425833E-34</v>
      </c>
      <c r="BO51" s="21">
        <f ca="1"/>
        <v>4.5700858673777748E-34</v>
      </c>
      <c r="BP51" s="21">
        <f ca="1"/>
        <v>8.7908303660418419E-34</v>
      </c>
      <c r="BQ51" s="21">
        <f ca="1"/>
        <v>1.6880587823453625E-33</v>
      </c>
      <c r="BR51" s="21">
        <f ca="1"/>
        <v>3.2425223173646448E-33</v>
      </c>
      <c r="BS51" s="21">
        <f ca="1"/>
        <v>6.2498795232721006E-33</v>
      </c>
      <c r="BT51" s="21">
        <f ca="1"/>
        <v>1.2145549722512468E-32</v>
      </c>
      <c r="BU51" s="21">
        <f ca="1"/>
        <v>2.3964754834093469E-32</v>
      </c>
      <c r="BV51" s="21">
        <f ca="1"/>
        <v>4.8484135326552726E-32</v>
      </c>
      <c r="BW51" s="21">
        <f ca="1"/>
        <v>1.0182756432782053E-31</v>
      </c>
      <c r="BX51" s="21">
        <f ca="1"/>
        <v>2.2494587286361411E-31</v>
      </c>
      <c r="BY51" s="21">
        <f ca="1"/>
        <v>5.2812447429489787E-31</v>
      </c>
      <c r="BZ51" s="21">
        <f ca="1"/>
        <v>1.3225936761276034E-30</v>
      </c>
      <c r="CA51" s="21">
        <f ca="1"/>
        <v>3.5169103548826439E-30</v>
      </c>
      <c r="CB51" s="21">
        <f ca="1"/>
        <v>9.8246112608306832E-30</v>
      </c>
      <c r="CC51" s="21">
        <f ca="1"/>
        <v>2.8469603131906992E-29</v>
      </c>
      <c r="CD51" s="21">
        <f ca="1"/>
        <v>8.4603620215363783E-29</v>
      </c>
      <c r="CE51" s="21">
        <f ca="1"/>
        <v>2.5557605667467164E-28</v>
      </c>
      <c r="CF51" s="21">
        <f ca="1"/>
        <v>7.8004978193688501E-28</v>
      </c>
      <c r="CG51" s="21">
        <f ca="1"/>
        <v>2.3958756836476071E-27</v>
      </c>
      <c r="CH51" s="21">
        <f ca="1"/>
        <v>7.3868567611463156E-27</v>
      </c>
      <c r="CI51" s="21">
        <f ca="1"/>
        <v>2.2826702107973843E-26</v>
      </c>
      <c r="CJ51" s="21">
        <f ca="1"/>
        <v>7.0633940919650756E-26</v>
      </c>
      <c r="CK51" s="21">
        <f ca="1"/>
        <v>2.1874127046210678E-25</v>
      </c>
      <c r="CL51" s="21">
        <f ca="1"/>
        <v>6.7772375903375262E-25</v>
      </c>
      <c r="CM51" s="21">
        <f ca="1"/>
        <v>2.1003671472947939E-24</v>
      </c>
      <c r="CN51" s="21">
        <f ca="1"/>
        <v>6.5104141306440538E-24</v>
      </c>
      <c r="CO51" s="21">
        <f ca="1"/>
        <v>2.0181976197768429E-23</v>
      </c>
      <c r="CP51" s="21">
        <f ca="1"/>
        <v>6.256670165522703E-23</v>
      </c>
      <c r="CQ51" s="21">
        <f ca="1"/>
        <v>1.9397119148948277E-22</v>
      </c>
      <c r="CR51" s="21">
        <f ca="1"/>
        <v>6.0136711739645925E-22</v>
      </c>
      <c r="CS51" s="21">
        <f ca="1"/>
        <v>1.8644344019208919E-21</v>
      </c>
      <c r="CT51" s="21">
        <f ca="1"/>
        <v>5.7803944717220484E-21</v>
      </c>
      <c r="CU51" s="21">
        <f ca="1"/>
        <v>1.7921302908569434E-20</v>
      </c>
      <c r="CV51" s="21">
        <f ca="1"/>
        <v>5.5562619045749281E-20</v>
      </c>
      <c r="CW51" s="21">
        <f ca="1"/>
        <v>1.7226476030830399E-19</v>
      </c>
      <c r="CX51" s="21">
        <f ca="1"/>
        <v>5.3408519549960485E-19</v>
      </c>
      <c r="CY51" s="21">
        <f ca="1"/>
        <v>1.6558647064697274E-18</v>
      </c>
      <c r="CZ51" s="21">
        <f ca="1"/>
        <v>5.1338040368056167E-18</v>
      </c>
      <c r="DA51" s="21">
        <f ca="1"/>
        <v>1.5916728233084682E-17</v>
      </c>
      <c r="DB51" s="21">
        <f ca="1"/>
        <v>4.9347864185407437E-17</v>
      </c>
      <c r="DC51" s="21">
        <f ca="1"/>
        <v>1.5299701160016403E-16</v>
      </c>
      <c r="DD51" s="21">
        <f ca="1"/>
        <v>4.7434852228476431E-16</v>
      </c>
      <c r="DE51" s="21">
        <f ca="1"/>
        <v>1.4706596125705125E-15</v>
      </c>
      <c r="DF51" s="21">
        <f ca="1"/>
        <v>4.5596004305844687E-15</v>
      </c>
      <c r="DG51" s="21">
        <f ca="1"/>
        <v>1.4136484123821571E-14</v>
      </c>
      <c r="DH51" s="21">
        <f ca="1"/>
        <v>4.3828442310113343E-14</v>
      </c>
    </row>
    <row r="52" spans="9:112" x14ac:dyDescent="0.2">
      <c r="J52" s="5" t="s">
        <v>5</v>
      </c>
      <c r="K52">
        <f t="shared" ca="1" si="8"/>
        <v>30.239999999999984</v>
      </c>
      <c r="L52" s="21">
        <f t="shared" ca="1" si="9"/>
        <v>0</v>
      </c>
      <c r="M52" s="21">
        <f ca="1"/>
        <v>-2.7427954236006501E-62</v>
      </c>
      <c r="N52" s="21">
        <f ca="1"/>
        <v>-1.0222511655380556E-60</v>
      </c>
      <c r="O52" s="21">
        <f ca="1"/>
        <v>-1.9676204547369144E-59</v>
      </c>
      <c r="P52" s="21">
        <f ca="1"/>
        <v>-2.6053291039134741E-58</v>
      </c>
      <c r="Q52" s="21">
        <f ca="1"/>
        <v>-2.6673416529583321E-57</v>
      </c>
      <c r="R52" s="21">
        <f ca="1"/>
        <v>-2.2503297967823484E-56</v>
      </c>
      <c r="S52" s="21">
        <f ca="1"/>
        <v>-1.6283327410266003E-55</v>
      </c>
      <c r="T52" s="21">
        <f ca="1"/>
        <v>-1.0386585992461842E-54</v>
      </c>
      <c r="U52" s="21">
        <f ca="1"/>
        <v>-5.9576743518321898E-54</v>
      </c>
      <c r="V52" s="21">
        <f ca="1"/>
        <v>-3.1195916310073914E-53</v>
      </c>
      <c r="W52" s="21">
        <f ca="1"/>
        <v>-1.5088619476277783E-52</v>
      </c>
      <c r="X52" s="21">
        <f ca="1"/>
        <v>-6.8050256322365629E-52</v>
      </c>
      <c r="Y52" s="21">
        <f ca="1"/>
        <v>-2.8839569869687595E-51</v>
      </c>
      <c r="Z52" s="21">
        <f ca="1"/>
        <v>-1.1558764665371094E-50</v>
      </c>
      <c r="AA52" s="21">
        <f ca="1"/>
        <v>-4.4049906905203849E-50</v>
      </c>
      <c r="AB52" s="21">
        <f ca="1"/>
        <v>-1.6035833415854436E-49</v>
      </c>
      <c r="AC52" s="21">
        <f ca="1"/>
        <v>-5.5985573534248868E-49</v>
      </c>
      <c r="AD52" s="21">
        <f ca="1"/>
        <v>-1.881042173600373E-48</v>
      </c>
      <c r="AE52" s="21">
        <f ca="1"/>
        <v>-6.1006044040443499E-48</v>
      </c>
      <c r="AF52" s="21">
        <f ca="1"/>
        <v>-1.9149553800399346E-47</v>
      </c>
      <c r="AG52" s="21">
        <f ca="1"/>
        <v>-5.8315695223124047E-47</v>
      </c>
      <c r="AH52" s="21">
        <f ca="1"/>
        <v>-1.7265236906325215E-46</v>
      </c>
      <c r="AI52" s="21">
        <f ca="1"/>
        <v>-4.9790323982182564E-46</v>
      </c>
      <c r="AJ52" s="21">
        <f ca="1"/>
        <v>-1.4010273408765962E-45</v>
      </c>
      <c r="AK52" s="21">
        <f ca="1"/>
        <v>-3.8525756555594936E-45</v>
      </c>
      <c r="AL52" s="21">
        <f ca="1"/>
        <v>-1.036742961934028E-44</v>
      </c>
      <c r="AM52" s="21">
        <f ca="1"/>
        <v>-2.7337903806271449E-44</v>
      </c>
      <c r="AN52" s="21">
        <f ca="1"/>
        <v>-7.0720478748385878E-44</v>
      </c>
      <c r="AO52" s="21">
        <f ca="1"/>
        <v>-1.7967225511893957E-43</v>
      </c>
      <c r="AP52" s="21">
        <f ca="1"/>
        <v>-4.4875125611441592E-43</v>
      </c>
      <c r="AQ52" s="21">
        <f ca="1"/>
        <v>-1.1028570044271619E-42</v>
      </c>
      <c r="AR52" s="21">
        <f ca="1"/>
        <v>-2.6692681370382702E-42</v>
      </c>
      <c r="AS52" s="21">
        <f ca="1"/>
        <v>-6.3674989084770809E-42</v>
      </c>
      <c r="AT52" s="21">
        <f ca="1"/>
        <v>-1.4981998179342538E-41</v>
      </c>
      <c r="AU52" s="21">
        <f ca="1"/>
        <v>-3.4793165139349199E-41</v>
      </c>
      <c r="AV52" s="21">
        <f ca="1"/>
        <v>-7.9803395745491067E-41</v>
      </c>
      <c r="AW52" s="21">
        <f ca="1"/>
        <v>-1.8088999776807551E-40</v>
      </c>
      <c r="AX52" s="21">
        <f ca="1"/>
        <v>-4.0543413439974308E-40</v>
      </c>
      <c r="AY52" s="21">
        <f ca="1"/>
        <v>-8.9902411320831138E-40</v>
      </c>
      <c r="AZ52" s="21">
        <f ca="1"/>
        <v>-1.9732753215985098E-39</v>
      </c>
      <c r="BA52" s="21">
        <f ca="1"/>
        <v>-4.2892183722562714E-39</v>
      </c>
      <c r="BB52" s="21">
        <f ca="1"/>
        <v>-9.2372312320610658E-39</v>
      </c>
      <c r="BC52" s="21">
        <f ca="1"/>
        <v>-1.9718303755558357E-38</v>
      </c>
      <c r="BD52" s="21">
        <f ca="1"/>
        <v>-4.1739378574172431E-38</v>
      </c>
      <c r="BE52" s="21">
        <f ca="1"/>
        <v>-8.7649974383577228E-38</v>
      </c>
      <c r="BF52" s="21">
        <f ca="1"/>
        <v>-1.8266990521969724E-37</v>
      </c>
      <c r="BG52" s="21">
        <f ca="1"/>
        <v>-3.7798583743344948E-37</v>
      </c>
      <c r="BH52" s="21">
        <f ca="1"/>
        <v>-7.7691238112139655E-37</v>
      </c>
      <c r="BI52" s="21">
        <f ca="1"/>
        <v>-1.5869835191037578E-36</v>
      </c>
      <c r="BJ52" s="21">
        <f ca="1"/>
        <v>-3.2235161865180898E-36</v>
      </c>
      <c r="BK52" s="21">
        <f ca="1"/>
        <v>-6.5156841971550674E-36</v>
      </c>
      <c r="BL52" s="21">
        <f ca="1"/>
        <v>-1.3118376859924523E-35</v>
      </c>
      <c r="BM52" s="21">
        <f ca="1"/>
        <v>-2.6343216132041249E-35</v>
      </c>
      <c r="BN52" s="21">
        <f ca="1"/>
        <v>-5.2863584560667155E-35</v>
      </c>
      <c r="BO52" s="21">
        <f ca="1"/>
        <v>-1.0630555045187519E-34</v>
      </c>
      <c r="BP52" s="21">
        <f ca="1"/>
        <v>-2.1509713246647234E-34</v>
      </c>
      <c r="BQ52" s="21">
        <f ca="1"/>
        <v>-4.4046804533121639E-34</v>
      </c>
      <c r="BR52" s="21">
        <f ca="1"/>
        <v>-9.2007677970152979E-34</v>
      </c>
      <c r="BS52" s="21">
        <f ca="1"/>
        <v>-1.9799411956020664E-33</v>
      </c>
      <c r="BT52" s="21">
        <f ca="1"/>
        <v>-4.436916857164854E-33</v>
      </c>
      <c r="BU52" s="21">
        <f ca="1"/>
        <v>-1.0451674245171299E-32</v>
      </c>
      <c r="BV52" s="21">
        <f ca="1"/>
        <v>-2.6012181469531142E-32</v>
      </c>
      <c r="BW52" s="21">
        <f ca="1"/>
        <v>-6.8328304535137851E-32</v>
      </c>
      <c r="BX52" s="21">
        <f ca="1"/>
        <v>-1.88181030618945E-31</v>
      </c>
      <c r="BY52" s="21">
        <f ca="1"/>
        <v>-5.3812508436015115E-31</v>
      </c>
      <c r="BZ52" s="21">
        <f ca="1"/>
        <v>-1.5818923757178098E-30</v>
      </c>
      <c r="CA52" s="21">
        <f ca="1"/>
        <v>-4.7397643092861695E-30</v>
      </c>
      <c r="CB52" s="21">
        <f ca="1"/>
        <v>-1.4382220625954081E-29</v>
      </c>
      <c r="CC52" s="21">
        <f ca="1"/>
        <v>-4.3997392764402717E-29</v>
      </c>
      <c r="CD52" s="21">
        <f ca="1"/>
        <v>-1.3528695779741082E-28</v>
      </c>
      <c r="CE52" s="21">
        <f ca="1"/>
        <v>-4.1732271251262161E-28</v>
      </c>
      <c r="CF52" s="21">
        <f ca="1"/>
        <v>-1.2898644394450889E-27</v>
      </c>
      <c r="CG52" s="21">
        <f ca="1"/>
        <v>-3.9915459831962091E-27</v>
      </c>
      <c r="CH52" s="21">
        <f ca="1"/>
        <v>-1.2361150444588974E-26</v>
      </c>
      <c r="CI52" s="21">
        <f ca="1"/>
        <v>-3.8297634847136346E-26</v>
      </c>
      <c r="CJ52" s="21">
        <f ca="1"/>
        <v>-1.1868715366332758E-25</v>
      </c>
      <c r="CK52" s="21">
        <f ca="1"/>
        <v>-3.6788112860322625E-25</v>
      </c>
      <c r="CL52" s="21">
        <f ca="1"/>
        <v>-1.1403941414494587E-24</v>
      </c>
      <c r="CM52" s="21">
        <f ca="1"/>
        <v>-3.5353214257188353E-24</v>
      </c>
      <c r="CN52" s="21">
        <f ca="1"/>
        <v>-1.0960209617062945E-23</v>
      </c>
      <c r="CO52" s="21">
        <f ca="1"/>
        <v>-3.3979620391496856E-23</v>
      </c>
      <c r="CP52" s="21">
        <f ca="1"/>
        <v>-1.0534745942164147E-22</v>
      </c>
      <c r="CQ52" s="21">
        <f ca="1"/>
        <v>-3.2661278066624093E-22</v>
      </c>
      <c r="CR52" s="21">
        <f ca="1"/>
        <v>-1.0126152086131789E-21</v>
      </c>
      <c r="CS52" s="21">
        <f ca="1"/>
        <v>-3.1394750012785118E-21</v>
      </c>
      <c r="CT52" s="21">
        <f ca="1"/>
        <v>-9.7335308672782438E-21</v>
      </c>
      <c r="CU52" s="21">
        <f ca="1"/>
        <v>-3.0177570777766541E-20</v>
      </c>
      <c r="CV52" s="21">
        <f ca="1"/>
        <v>-9.3561772279468507E-20</v>
      </c>
      <c r="CW52" s="21">
        <f ca="1"/>
        <v>-2.9007665782127123E-19</v>
      </c>
      <c r="CX52" s="21">
        <f ca="1"/>
        <v>-8.9934688878423184E-19</v>
      </c>
      <c r="CY52" s="21">
        <f ca="1"/>
        <v>-2.7883145042660965E-18</v>
      </c>
      <c r="CZ52" s="21">
        <f ca="1"/>
        <v>-8.6448272795982505E-18</v>
      </c>
      <c r="DA52" s="21">
        <f ca="1"/>
        <v>-2.6802228720508523E-17</v>
      </c>
      <c r="DB52" s="21">
        <f ca="1"/>
        <v>-8.3097032153614111E-17</v>
      </c>
      <c r="DC52" s="21">
        <f ca="1"/>
        <v>-2.5763219093665745E-16</v>
      </c>
      <c r="DD52" s="21">
        <f ca="1"/>
        <v>-7.9875712773068542E-16</v>
      </c>
      <c r="DE52" s="21">
        <f ca="1"/>
        <v>-2.4764488950710922E-15</v>
      </c>
      <c r="DF52" s="21">
        <f ca="1"/>
        <v>-7.6779273069576138E-15</v>
      </c>
      <c r="DG52" s="21">
        <f ca="1"/>
        <v>-2.3804475854191051E-14</v>
      </c>
      <c r="DH52" s="21">
        <f ca="1"/>
        <v>-7.3802870125442553E-14</v>
      </c>
    </row>
    <row r="53" spans="9:112" x14ac:dyDescent="0.2">
      <c r="J53" s="5" t="s">
        <v>5</v>
      </c>
      <c r="K53">
        <f t="shared" ca="1" si="8"/>
        <v>30.959999999999983</v>
      </c>
      <c r="L53" s="21">
        <f t="shared" ca="1" si="9"/>
        <v>0</v>
      </c>
      <c r="M53" s="21">
        <f ca="1"/>
        <v>1.4709561328569031E-63</v>
      </c>
      <c r="N53" s="21">
        <f ca="1"/>
        <v>5.6967363993346445E-62</v>
      </c>
      <c r="O53" s="21">
        <f ca="1"/>
        <v>1.1383408094627343E-60</v>
      </c>
      <c r="P53" s="21">
        <f ca="1"/>
        <v>1.5634433794824489E-59</v>
      </c>
      <c r="Q53" s="21">
        <f ca="1"/>
        <v>1.6589626227856025E-58</v>
      </c>
      <c r="R53" s="21">
        <f ca="1"/>
        <v>1.4494860796848859E-57</v>
      </c>
      <c r="S53" s="21">
        <f ca="1"/>
        <v>1.0854567194511547E-56</v>
      </c>
      <c r="T53" s="21">
        <f ca="1"/>
        <v>7.1606705512767083E-56</v>
      </c>
      <c r="U53" s="21">
        <f ca="1"/>
        <v>4.245181859169868E-55</v>
      </c>
      <c r="V53" s="21">
        <f ca="1"/>
        <v>2.2961432921930739E-54</v>
      </c>
      <c r="W53" s="21">
        <f ca="1"/>
        <v>1.1465427781943156E-53</v>
      </c>
      <c r="X53" s="21">
        <f ca="1"/>
        <v>5.3355800624531805E-53</v>
      </c>
      <c r="Y53" s="21">
        <f ca="1"/>
        <v>2.3320414530285781E-52</v>
      </c>
      <c r="Z53" s="21">
        <f ca="1"/>
        <v>9.634986153592399E-52</v>
      </c>
      <c r="AA53" s="21">
        <f ca="1"/>
        <v>3.7834219440492261E-51</v>
      </c>
      <c r="AB53" s="21">
        <f ca="1"/>
        <v>1.4185676150533783E-50</v>
      </c>
      <c r="AC53" s="21">
        <f ca="1"/>
        <v>5.0989652838540196E-50</v>
      </c>
      <c r="AD53" s="21">
        <f ca="1"/>
        <v>1.7631534580986803E-49</v>
      </c>
      <c r="AE53" s="21">
        <f ca="1"/>
        <v>5.8829802137355604E-49</v>
      </c>
      <c r="AF53" s="21">
        <f ca="1"/>
        <v>1.899205731741685E-48</v>
      </c>
      <c r="AG53" s="21">
        <f ca="1"/>
        <v>5.9463671659020212E-48</v>
      </c>
      <c r="AH53" s="21">
        <f ca="1"/>
        <v>1.8095210031291024E-47</v>
      </c>
      <c r="AI53" s="21">
        <f ca="1"/>
        <v>5.3621662290795801E-47</v>
      </c>
      <c r="AJ53" s="21">
        <f ca="1"/>
        <v>1.5500038819507651E-46</v>
      </c>
      <c r="AK53" s="21">
        <f ca="1"/>
        <v>4.3774558339074912E-46</v>
      </c>
      <c r="AL53" s="21">
        <f ca="1"/>
        <v>1.2095571771943432E-45</v>
      </c>
      <c r="AM53" s="21">
        <f ca="1"/>
        <v>3.2742515721571539E-45</v>
      </c>
      <c r="AN53" s="21">
        <f ca="1"/>
        <v>8.6935416785636891E-45</v>
      </c>
      <c r="AO53" s="21">
        <f ca="1"/>
        <v>2.2665052252040022E-44</v>
      </c>
      <c r="AP53" s="21">
        <f ca="1"/>
        <v>5.8080609505964345E-44</v>
      </c>
      <c r="AQ53" s="21">
        <f ca="1"/>
        <v>1.4642872029052433E-43</v>
      </c>
      <c r="AR53" s="21">
        <f ca="1"/>
        <v>3.6351207894904819E-43</v>
      </c>
      <c r="AS53" s="21">
        <f ca="1"/>
        <v>8.8932290905120577E-43</v>
      </c>
      <c r="AT53" s="21">
        <f ca="1"/>
        <v>2.1457311408712067E-42</v>
      </c>
      <c r="AU53" s="21">
        <f ca="1"/>
        <v>5.1094311121737862E-42</v>
      </c>
      <c r="AV53" s="21">
        <f ca="1"/>
        <v>1.2015417702166108E-41</v>
      </c>
      <c r="AW53" s="21">
        <f ca="1"/>
        <v>2.7921940727387476E-41</v>
      </c>
      <c r="AX53" s="21">
        <f ca="1"/>
        <v>6.4157868641919482E-41</v>
      </c>
      <c r="AY53" s="21">
        <f ca="1"/>
        <v>1.4584691638510223E-40</v>
      </c>
      <c r="AZ53" s="21">
        <f ca="1"/>
        <v>3.2818881254570757E-40</v>
      </c>
      <c r="BA53" s="21">
        <f ca="1"/>
        <v>7.3140786814424617E-40</v>
      </c>
      <c r="BB53" s="21">
        <f ca="1"/>
        <v>1.6152245290902899E-39</v>
      </c>
      <c r="BC53" s="21">
        <f ca="1"/>
        <v>3.5365113425352802E-39</v>
      </c>
      <c r="BD53" s="21">
        <f ca="1"/>
        <v>7.6811914586040987E-39</v>
      </c>
      <c r="BE53" s="21">
        <f ca="1"/>
        <v>1.6559916371654423E-38</v>
      </c>
      <c r="BF53" s="21">
        <f ca="1"/>
        <v>3.5462292225348229E-38</v>
      </c>
      <c r="BG53" s="21">
        <f ca="1"/>
        <v>7.5495378200468896E-38</v>
      </c>
      <c r="BH53" s="21">
        <f ca="1"/>
        <v>1.5994956445224223E-37</v>
      </c>
      <c r="BI53" s="21">
        <f ca="1"/>
        <v>3.3773013921855037E-37</v>
      </c>
      <c r="BJ53" s="21">
        <f ca="1"/>
        <v>7.1206636981308567E-37</v>
      </c>
      <c r="BK53" s="21">
        <f ca="1"/>
        <v>1.5031430706763492E-36</v>
      </c>
      <c r="BL53" s="21">
        <f ca="1"/>
        <v>3.1887818104011565E-36</v>
      </c>
      <c r="BM53" s="21">
        <f ca="1"/>
        <v>6.8326497520386456E-36</v>
      </c>
      <c r="BN53" s="21">
        <f ca="1"/>
        <v>1.4885037382994457E-35</v>
      </c>
      <c r="BO53" s="21">
        <f ca="1"/>
        <v>3.3232168250803182E-35</v>
      </c>
      <c r="BP53" s="21">
        <f ca="1"/>
        <v>7.6687016860307478E-35</v>
      </c>
      <c r="BQ53" s="21">
        <f ca="1"/>
        <v>1.8430190554086074E-34</v>
      </c>
      <c r="BR53" s="21">
        <f ca="1"/>
        <v>4.6346251083927243E-34</v>
      </c>
      <c r="BS53" s="21">
        <f ca="1"/>
        <v>1.2199378343970228E-33</v>
      </c>
      <c r="BT53" s="21">
        <f ca="1"/>
        <v>3.3480118284008868E-33</v>
      </c>
      <c r="BU53" s="21">
        <f ca="1"/>
        <v>9.5144438091091572E-33</v>
      </c>
      <c r="BV53" s="21">
        <f ca="1"/>
        <v>2.7779205277384783E-32</v>
      </c>
      <c r="BW53" s="21">
        <f ca="1"/>
        <v>8.2723724478033125E-32</v>
      </c>
      <c r="BX53" s="21">
        <f ca="1"/>
        <v>2.4976321797386943E-31</v>
      </c>
      <c r="BY53" s="21">
        <f ca="1"/>
        <v>7.6116013840225673E-31</v>
      </c>
      <c r="BZ53" s="21">
        <f ca="1"/>
        <v>2.3339930965754797E-30</v>
      </c>
      <c r="CA53" s="21">
        <f ca="1"/>
        <v>7.1856045110738827E-30</v>
      </c>
      <c r="CB53" s="21">
        <f ca="1"/>
        <v>2.2179203477626254E-29</v>
      </c>
      <c r="CC53" s="21">
        <f ca="1"/>
        <v>6.8571267146121468E-29</v>
      </c>
      <c r="CD53" s="21">
        <f ca="1"/>
        <v>2.1222221189653296E-28</v>
      </c>
      <c r="CE53" s="21">
        <f ca="1"/>
        <v>6.5724167265467029E-28</v>
      </c>
      <c r="CF53" s="21">
        <f ca="1"/>
        <v>2.0362871721307681E-27</v>
      </c>
      <c r="CG53" s="21">
        <f ca="1"/>
        <v>6.3105281386753386E-27</v>
      </c>
      <c r="CH53" s="21">
        <f ca="1"/>
        <v>1.9559736354354294E-26</v>
      </c>
      <c r="CI53" s="21">
        <f ca="1"/>
        <v>6.0632354114800005E-26</v>
      </c>
      <c r="CJ53" s="21">
        <f ca="1"/>
        <v>1.8796345947515537E-25</v>
      </c>
      <c r="CK53" s="21">
        <f ca="1"/>
        <v>5.8271959791697233E-25</v>
      </c>
      <c r="CL53" s="21">
        <f ca="1"/>
        <v>1.8065772563030129E-24</v>
      </c>
      <c r="CM53" s="21">
        <f ca="1"/>
        <v>5.6009298205205675E-24</v>
      </c>
      <c r="CN53" s="21">
        <f ca="1"/>
        <v>1.7364723942248165E-23</v>
      </c>
      <c r="CO53" s="21">
        <f ca="1"/>
        <v>5.3836674631349306E-23</v>
      </c>
      <c r="CP53" s="21">
        <f ca="1"/>
        <v>1.6691300789049172E-22</v>
      </c>
      <c r="CQ53" s="21">
        <f ca="1"/>
        <v>5.1749141047412875E-22</v>
      </c>
      <c r="CR53" s="21">
        <f ca="1"/>
        <v>1.6044150758919219E-21</v>
      </c>
      <c r="CS53" s="21">
        <f ca="1"/>
        <v>4.9742855610321977E-21</v>
      </c>
      <c r="CT53" s="21">
        <f ca="1"/>
        <v>1.5422150477194313E-20</v>
      </c>
      <c r="CU53" s="21">
        <f ca="1"/>
        <v>4.7814466169885929E-20</v>
      </c>
      <c r="CV53" s="21">
        <f ca="1"/>
        <v>1.4824285880596595E-19</v>
      </c>
      <c r="CW53" s="21">
        <f ca="1"/>
        <v>4.596087744296842E-19</v>
      </c>
      <c r="CX53" s="21">
        <f ca="1"/>
        <v>1.4249606715907295E-18</v>
      </c>
      <c r="CY53" s="21">
        <f ca="1"/>
        <v>4.4179161444283177E-18</v>
      </c>
      <c r="CZ53" s="21">
        <f ca="1"/>
        <v>1.3697208706318382E-17</v>
      </c>
      <c r="DA53" s="21">
        <f ca="1"/>
        <v>4.2466521360437569E-17</v>
      </c>
      <c r="DB53" s="21">
        <f ca="1"/>
        <v>1.3166226047407347E-16</v>
      </c>
      <c r="DC53" s="21">
        <f ca="1"/>
        <v>4.0820275414685714E-16</v>
      </c>
      <c r="DD53" s="21">
        <f ca="1"/>
        <v>1.26558277803174E-15</v>
      </c>
      <c r="DE53" s="21">
        <f ca="1"/>
        <v>3.9237848277922473E-15</v>
      </c>
      <c r="DF53" s="21">
        <f ca="1"/>
        <v>1.2165215641710549E-14</v>
      </c>
      <c r="DG53" s="21">
        <f ca="1"/>
        <v>3.7716765393923093E-14</v>
      </c>
      <c r="DH53" s="21">
        <f ca="1"/>
        <v>1.169362249609142E-13</v>
      </c>
    </row>
    <row r="54" spans="9:112" x14ac:dyDescent="0.2">
      <c r="J54" s="5" t="s">
        <v>5</v>
      </c>
      <c r="K54">
        <f t="shared" ca="1" si="8"/>
        <v>31.679999999999982</v>
      </c>
      <c r="L54" s="21">
        <f t="shared" ca="1" si="9"/>
        <v>0</v>
      </c>
      <c r="M54" s="21">
        <f ca="1"/>
        <v>-8.5009085194387065E-65</v>
      </c>
      <c r="N54" s="21">
        <f ca="1"/>
        <v>-3.4184917845969477E-63</v>
      </c>
      <c r="O54" s="21">
        <f ca="1"/>
        <v>-7.0868194784648618E-62</v>
      </c>
      <c r="P54" s="21">
        <f ca="1"/>
        <v>-1.0089820979428223E-60</v>
      </c>
      <c r="Q54" s="21">
        <f ca="1"/>
        <v>-1.1090050834511336E-59</v>
      </c>
      <c r="R54" s="21">
        <f ca="1"/>
        <v>-1.0029980723819495E-58</v>
      </c>
      <c r="S54" s="21">
        <f ca="1"/>
        <v>-7.7696188266883171E-58</v>
      </c>
      <c r="T54" s="21">
        <f ca="1"/>
        <v>-5.2987237183647155E-57</v>
      </c>
      <c r="U54" s="21">
        <f ca="1"/>
        <v>-3.2455586217210728E-56</v>
      </c>
      <c r="V54" s="21">
        <f ca="1"/>
        <v>-1.8127077190854351E-55</v>
      </c>
      <c r="W54" s="21">
        <f ca="1"/>
        <v>-9.3417586650777956E-55</v>
      </c>
      <c r="X54" s="21">
        <f ca="1"/>
        <v>-4.4845259463915065E-54</v>
      </c>
      <c r="Y54" s="21">
        <f ca="1"/>
        <v>-2.0210023251426788E-53</v>
      </c>
      <c r="Z54" s="21">
        <f ca="1"/>
        <v>-8.6057333574387291E-53</v>
      </c>
      <c r="AA54" s="21">
        <f ca="1"/>
        <v>-3.4813623354621159E-52</v>
      </c>
      <c r="AB54" s="21">
        <f ca="1"/>
        <v>-1.3442306391962116E-51</v>
      </c>
      <c r="AC54" s="21">
        <f ca="1"/>
        <v>-4.9740076822964334E-51</v>
      </c>
      <c r="AD54" s="21">
        <f ca="1"/>
        <v>-1.7699692967116845E-50</v>
      </c>
      <c r="AE54" s="21">
        <f ca="1"/>
        <v>-6.0755222142580989E-50</v>
      </c>
      <c r="AF54" s="21">
        <f ca="1"/>
        <v>-2.0171428800610944E-49</v>
      </c>
      <c r="AG54" s="21">
        <f ca="1"/>
        <v>-6.4933785842799789E-49</v>
      </c>
      <c r="AH54" s="21">
        <f ca="1"/>
        <v>-2.0310506312561031E-48</v>
      </c>
      <c r="AI54" s="21">
        <f ca="1"/>
        <v>-6.1848175449237332E-48</v>
      </c>
      <c r="AJ54" s="21">
        <f ca="1"/>
        <v>-1.8367401786482078E-47</v>
      </c>
      <c r="AK54" s="21">
        <f ca="1"/>
        <v>-5.3280856725703278E-47</v>
      </c>
      <c r="AL54" s="21">
        <f ca="1"/>
        <v>-1.511902523162987E-46</v>
      </c>
      <c r="AM54" s="21">
        <f ca="1"/>
        <v>-4.2022148008957352E-46</v>
      </c>
      <c r="AN54" s="21">
        <f ca="1"/>
        <v>-1.1454078787957764E-45</v>
      </c>
      <c r="AO54" s="21">
        <f ca="1"/>
        <v>-3.0651636812239237E-45</v>
      </c>
      <c r="AP54" s="21">
        <f ca="1"/>
        <v>-8.0613237356926995E-45</v>
      </c>
      <c r="AQ54" s="21">
        <f ca="1"/>
        <v>-2.0856128638142535E-44</v>
      </c>
      <c r="AR54" s="21">
        <f ca="1"/>
        <v>-5.312793693853266E-44</v>
      </c>
      <c r="AS54" s="21">
        <f ca="1"/>
        <v>-1.3336347808454942E-43</v>
      </c>
      <c r="AT54" s="21">
        <f ca="1"/>
        <v>-3.3015466663108186E-43</v>
      </c>
      <c r="AU54" s="21">
        <f ca="1"/>
        <v>-8.0665732007115321E-43</v>
      </c>
      <c r="AV54" s="21">
        <f ca="1"/>
        <v>-1.9465382798962163E-42</v>
      </c>
      <c r="AW54" s="21">
        <f ca="1"/>
        <v>-4.6423853183458565E-42</v>
      </c>
      <c r="AX54" s="21">
        <f ca="1"/>
        <v>-1.0950207176818694E-41</v>
      </c>
      <c r="AY54" s="21">
        <f ca="1"/>
        <v>-2.5562791855576763E-41</v>
      </c>
      <c r="AZ54" s="21">
        <f ca="1"/>
        <v>-5.9103533262291105E-41</v>
      </c>
      <c r="BA54" s="21">
        <f ca="1"/>
        <v>-1.3544949293887705E-40</v>
      </c>
      <c r="BB54" s="21">
        <f ca="1"/>
        <v>-3.0795152466091762E-40</v>
      </c>
      <c r="BC54" s="21">
        <f ca="1"/>
        <v>-6.9530895633811957E-40</v>
      </c>
      <c r="BD54" s="21">
        <f ca="1"/>
        <v>-1.5610415190327347E-39</v>
      </c>
      <c r="BE54" s="21">
        <f ca="1"/>
        <v>-3.4905228131410491E-39</v>
      </c>
      <c r="BF54" s="21">
        <f ca="1"/>
        <v>-7.7895520334349356E-39</v>
      </c>
      <c r="BG54" s="21">
        <f ca="1"/>
        <v>-1.7396825763686178E-38</v>
      </c>
      <c r="BH54" s="21">
        <f ca="1"/>
        <v>-3.9022623172440675E-38</v>
      </c>
      <c r="BI54" s="21">
        <f ca="1"/>
        <v>-8.8315092001660989E-38</v>
      </c>
      <c r="BJ54" s="21">
        <f ca="1"/>
        <v>-2.0279039293063346E-37</v>
      </c>
      <c r="BK54" s="21">
        <f ca="1"/>
        <v>-4.7545064552143155E-37</v>
      </c>
      <c r="BL54" s="21">
        <f ca="1"/>
        <v>-1.1455261373771782E-36</v>
      </c>
      <c r="BM54" s="21">
        <f ca="1"/>
        <v>-2.8518464820952046E-36</v>
      </c>
      <c r="BN54" s="21">
        <f ca="1"/>
        <v>-7.3606825038917205E-36</v>
      </c>
      <c r="BO54" s="21">
        <f ca="1"/>
        <v>-1.9703793527000233E-35</v>
      </c>
      <c r="BP54" s="21">
        <f ca="1"/>
        <v>-5.4564704171133807E-35</v>
      </c>
      <c r="BQ54" s="21">
        <f ca="1"/>
        <v>-1.5558451078527273E-34</v>
      </c>
      <c r="BR54" s="21">
        <f ca="1"/>
        <v>-4.5421414395028486E-34</v>
      </c>
      <c r="BS54" s="21">
        <f ca="1"/>
        <v>-1.3501491483693375E-33</v>
      </c>
      <c r="BT54" s="21">
        <f ca="1"/>
        <v>-4.0666521136278522E-33</v>
      </c>
      <c r="BU54" s="21">
        <f ca="1"/>
        <v>-1.2364028615683256E-32</v>
      </c>
      <c r="BV54" s="21">
        <f ca="1"/>
        <v>-3.7835533325128065E-32</v>
      </c>
      <c r="BW54" s="21">
        <f ca="1"/>
        <v>-1.1629362515799878E-31</v>
      </c>
      <c r="BX54" s="21">
        <f ca="1"/>
        <v>-3.5850753988156164E-31</v>
      </c>
      <c r="BY54" s="21">
        <f ca="1"/>
        <v>-1.1073773716573409E-30</v>
      </c>
      <c r="BZ54" s="21">
        <f ca="1"/>
        <v>-3.4249713471455546E-30</v>
      </c>
      <c r="CA54" s="21">
        <f ca="1"/>
        <v>-1.060200538325205E-29</v>
      </c>
      <c r="CB54" s="21">
        <f ca="1"/>
        <v>-3.28367684223123E-29</v>
      </c>
      <c r="CC54" s="21">
        <f ca="1"/>
        <v>-1.0173951467161352E-28</v>
      </c>
      <c r="CD54" s="21">
        <f ca="1"/>
        <v>-3.1529751351424633E-28</v>
      </c>
      <c r="CE54" s="21">
        <f ca="1"/>
        <v>-9.7727569131887477E-28</v>
      </c>
      <c r="CF54" s="21">
        <f ca="1"/>
        <v>-3.0293954776211405E-27</v>
      </c>
      <c r="CG54" s="21">
        <f ca="1"/>
        <v>-9.3912212902547667E-27</v>
      </c>
      <c r="CH54" s="21">
        <f ca="1"/>
        <v>-2.911425325523274E-26</v>
      </c>
      <c r="CI54" s="21">
        <f ca="1"/>
        <v>-9.0261062605195089E-26</v>
      </c>
      <c r="CJ54" s="21">
        <f ca="1"/>
        <v>-2.7983523786972983E-25</v>
      </c>
      <c r="CK54" s="21">
        <f ca="1"/>
        <v>-8.6757883264809675E-25</v>
      </c>
      <c r="CL54" s="21">
        <f ca="1"/>
        <v>-2.6897902988264672E-24</v>
      </c>
      <c r="CM54" s="21">
        <f ca="1"/>
        <v>-8.33930327103039E-24</v>
      </c>
      <c r="CN54" s="21">
        <f ca="1"/>
        <v>-2.5854866825862583E-23</v>
      </c>
      <c r="CO54" s="21">
        <f ca="1"/>
        <v>-8.0159611241731212E-23</v>
      </c>
      <c r="CP54" s="21">
        <f ca="1"/>
        <v>-2.485246000360885E-22</v>
      </c>
      <c r="CQ54" s="21">
        <f ca="1"/>
        <v>-7.7051921424086674E-22</v>
      </c>
      <c r="CR54" s="21">
        <f ca="1"/>
        <v>-2.3888988363973965E-21</v>
      </c>
      <c r="CS54" s="21">
        <f ca="1"/>
        <v>-7.406485376315134E-21</v>
      </c>
      <c r="CT54" s="21">
        <f ca="1"/>
        <v>-2.2962896059018196E-20</v>
      </c>
      <c r="CU54" s="21">
        <f ca="1"/>
        <v>-7.1193640450819983E-20</v>
      </c>
      <c r="CV54" s="21">
        <f ca="1"/>
        <v>-2.2072715931564251E-19</v>
      </c>
      <c r="CW54" s="21">
        <f ca="1"/>
        <v>-6.8433754550071468E-19</v>
      </c>
      <c r="CX54" s="21">
        <f ca="1"/>
        <v>-2.1217048763872205E-18</v>
      </c>
      <c r="CY54" s="21">
        <f ca="1"/>
        <v>-6.5780866450168781E-18</v>
      </c>
      <c r="CZ54" s="21">
        <f ca="1"/>
        <v>-2.0394553888777628E-17</v>
      </c>
      <c r="DA54" s="21">
        <f ca="1"/>
        <v>-6.3230822882649462E-17</v>
      </c>
      <c r="DB54" s="21">
        <f ca="1"/>
        <v>-1.9603944288489633E-16</v>
      </c>
      <c r="DC54" s="21">
        <f ca="1"/>
        <v>-6.0779634893345118E-16</v>
      </c>
      <c r="DD54" s="21">
        <f ca="1"/>
        <v>-1.8843983490544231E-15</v>
      </c>
      <c r="DE54" s="21">
        <f ca="1"/>
        <v>-5.842346945189055E-15</v>
      </c>
      <c r="DF54" s="21">
        <f ca="1"/>
        <v>-1.8113483209705762E-14</v>
      </c>
      <c r="DG54" s="21">
        <f ca="1"/>
        <v>-5.6158642620587391E-14</v>
      </c>
      <c r="DH54" s="21">
        <f ca="1"/>
        <v>-1.7411301324713236E-13</v>
      </c>
    </row>
    <row r="55" spans="9:112" x14ac:dyDescent="0.2">
      <c r="J55" s="5" t="s">
        <v>5</v>
      </c>
      <c r="K55">
        <f t="shared" ca="1" si="8"/>
        <v>32.399999999999984</v>
      </c>
      <c r="L55" s="21">
        <f t="shared" ca="1" si="9"/>
        <v>0</v>
      </c>
      <c r="M55" s="21">
        <f ca="1"/>
        <v>5.285478680865995E-66</v>
      </c>
      <c r="N55" s="21">
        <f ca="1"/>
        <v>2.2055076811198139E-64</v>
      </c>
      <c r="O55" s="21">
        <f ca="1"/>
        <v>4.740607472148622E-63</v>
      </c>
      <c r="P55" s="21">
        <f ca="1"/>
        <v>6.9927839471311276E-62</v>
      </c>
      <c r="Q55" s="21">
        <f ca="1"/>
        <v>7.9575581402812762E-61</v>
      </c>
      <c r="R55" s="21">
        <f ca="1"/>
        <v>7.4462958528332284E-60</v>
      </c>
      <c r="S55" s="21">
        <f ca="1"/>
        <v>5.9643810913528005E-59</v>
      </c>
      <c r="T55" s="21">
        <f ca="1"/>
        <v>4.2034908161566488E-58</v>
      </c>
      <c r="U55" s="21">
        <f ca="1"/>
        <v>2.6592803820847653E-57</v>
      </c>
      <c r="V55" s="21">
        <f ca="1"/>
        <v>1.5332572932565374E-56</v>
      </c>
      <c r="W55" s="21">
        <f ca="1"/>
        <v>8.1530181375366121E-56</v>
      </c>
      <c r="X55" s="21">
        <f ca="1"/>
        <v>4.0365576839454198E-55</v>
      </c>
      <c r="Y55" s="21">
        <f ca="1"/>
        <v>1.8753415652568963E-54</v>
      </c>
      <c r="Z55" s="21">
        <f ca="1"/>
        <v>8.2289727615354098E-54</v>
      </c>
      <c r="AA55" s="21">
        <f ca="1"/>
        <v>3.4291539889660108E-53</v>
      </c>
      <c r="AB55" s="21">
        <f ca="1"/>
        <v>1.3634449295353248E-52</v>
      </c>
      <c r="AC55" s="21">
        <f ca="1"/>
        <v>5.1934045266092791E-52</v>
      </c>
      <c r="AD55" s="21">
        <f ca="1"/>
        <v>1.9017730620364728E-51</v>
      </c>
      <c r="AE55" s="21">
        <f ca="1"/>
        <v>6.715812050385562E-51</v>
      </c>
      <c r="AF55" s="21">
        <f ca="1"/>
        <v>2.2932821305520483E-50</v>
      </c>
      <c r="AG55" s="21">
        <f ca="1"/>
        <v>7.5908543897388021E-50</v>
      </c>
      <c r="AH55" s="21">
        <f ca="1"/>
        <v>2.4408575174875321E-49</v>
      </c>
      <c r="AI55" s="21">
        <f ca="1"/>
        <v>7.6394608080839846E-49</v>
      </c>
      <c r="AJ55" s="21">
        <f ca="1"/>
        <v>2.3314193190944542E-48</v>
      </c>
      <c r="AK55" s="21">
        <f ca="1"/>
        <v>6.9488764159223881E-48</v>
      </c>
      <c r="AL55" s="21">
        <f ca="1"/>
        <v>2.0257420900190089E-47</v>
      </c>
      <c r="AM55" s="21">
        <f ca="1"/>
        <v>5.7838351290895978E-47</v>
      </c>
      <c r="AN55" s="21">
        <f ca="1"/>
        <v>1.6193916050848047E-46</v>
      </c>
      <c r="AO55" s="21">
        <f ca="1"/>
        <v>4.4513925903239903E-46</v>
      </c>
      <c r="AP55" s="21">
        <f ca="1"/>
        <v>1.2025957887123135E-45</v>
      </c>
      <c r="AQ55" s="21">
        <f ca="1"/>
        <v>3.1964571321550015E-45</v>
      </c>
      <c r="AR55" s="21">
        <f ca="1"/>
        <v>8.3669909008214263E-45</v>
      </c>
      <c r="AS55" s="21">
        <f ca="1"/>
        <v>2.1589050729534751E-44</v>
      </c>
      <c r="AT55" s="21">
        <f ca="1"/>
        <v>5.4962798951271479E-44</v>
      </c>
      <c r="AU55" s="21">
        <f ca="1"/>
        <v>1.3819306534390927E-43</v>
      </c>
      <c r="AV55" s="21">
        <f ca="1"/>
        <v>3.4348858060953246E-43</v>
      </c>
      <c r="AW55" s="21">
        <f ca="1"/>
        <v>8.4489705121264401E-43</v>
      </c>
      <c r="AX55" s="21">
        <f ca="1"/>
        <v>2.0590500978389398E-42</v>
      </c>
      <c r="AY55" s="21">
        <f ca="1"/>
        <v>4.9783095429745033E-42</v>
      </c>
      <c r="AZ55" s="21">
        <f ca="1"/>
        <v>1.1960084396111382E-41</v>
      </c>
      <c r="BA55" s="21">
        <f ca="1"/>
        <v>2.8605715361823422E-41</v>
      </c>
      <c r="BB55" s="21">
        <f ca="1"/>
        <v>6.8273670812780236E-41</v>
      </c>
      <c r="BC55" s="21">
        <f ca="1"/>
        <v>1.6307281129750352E-40</v>
      </c>
      <c r="BD55" s="21">
        <f ca="1"/>
        <v>3.9115268187863674E-40</v>
      </c>
      <c r="BE55" s="21">
        <f ca="1"/>
        <v>9.4606283532134748E-40</v>
      </c>
      <c r="BF55" s="21">
        <f ca="1"/>
        <v>2.3178337804666065E-39</v>
      </c>
      <c r="BG55" s="21">
        <f ca="1"/>
        <v>5.7793627650686397E-39</v>
      </c>
      <c r="BH55" s="21">
        <f ca="1"/>
        <v>1.4729809163185891E-38</v>
      </c>
      <c r="BI55" s="21">
        <f ca="1"/>
        <v>3.8501085448739801E-38</v>
      </c>
      <c r="BJ55" s="21">
        <f ca="1"/>
        <v>1.0338337419405806E-37</v>
      </c>
      <c r="BK55" s="21">
        <f ca="1"/>
        <v>2.8513888427770758E-37</v>
      </c>
      <c r="BL55" s="21">
        <f ca="1"/>
        <v>8.0623563622635886E-37</v>
      </c>
      <c r="BM55" s="21">
        <f ca="1"/>
        <v>2.329711154617401E-36</v>
      </c>
      <c r="BN55" s="21">
        <f ca="1"/>
        <v>6.8541779081091516E-36</v>
      </c>
      <c r="BO55" s="21">
        <f ca="1"/>
        <v>2.0454795114414781E-35</v>
      </c>
      <c r="BP55" s="21">
        <f ca="1"/>
        <v>6.1710250709280514E-35</v>
      </c>
      <c r="BQ55" s="21">
        <f ca="1"/>
        <v>1.8768115827334017E-34</v>
      </c>
      <c r="BR55" s="21">
        <f ca="1"/>
        <v>5.7414409765816562E-34</v>
      </c>
      <c r="BS55" s="21">
        <f ca="1"/>
        <v>1.7637073495485695E-33</v>
      </c>
      <c r="BT55" s="21">
        <f ca="1"/>
        <v>5.4337411134939517E-33</v>
      </c>
      <c r="BU55" s="21">
        <f ca="1"/>
        <v>1.6774528487441044E-32</v>
      </c>
      <c r="BV55" s="21">
        <f ca="1"/>
        <v>5.1856841934569818E-32</v>
      </c>
      <c r="BW55" s="21">
        <f ca="1"/>
        <v>1.6046276907821902E-31</v>
      </c>
      <c r="BX55" s="21">
        <f ca="1"/>
        <v>4.9684652722935199E-31</v>
      </c>
      <c r="BY55" s="21">
        <f ca="1"/>
        <v>1.5390721110063558E-30</v>
      </c>
      <c r="BZ55" s="21">
        <f ca="1"/>
        <v>4.7689460892325958E-30</v>
      </c>
      <c r="CA55" s="21">
        <f ca="1"/>
        <v>1.4779869846798511E-29</v>
      </c>
      <c r="CB55" s="21">
        <f ca="1"/>
        <v>4.5811580445762934E-29</v>
      </c>
      <c r="CC55" s="21">
        <f ca="1"/>
        <v>1.4200951293707479E-28</v>
      </c>
      <c r="CD55" s="21">
        <f ca="1"/>
        <v>4.4023485710995339E-28</v>
      </c>
      <c r="CE55" s="21">
        <f ca="1"/>
        <v>1.3647961992633961E-27</v>
      </c>
      <c r="CF55" s="21">
        <f ca="1"/>
        <v>4.2311846180312082E-27</v>
      </c>
      <c r="CG55" s="21">
        <f ca="1"/>
        <v>1.3117867396054404E-26</v>
      </c>
      <c r="CH55" s="21">
        <f ca="1"/>
        <v>4.0669529284092391E-26</v>
      </c>
      <c r="CI55" s="21">
        <f ca="1"/>
        <v>1.2608926007766819E-25</v>
      </c>
      <c r="CJ55" s="21">
        <f ca="1"/>
        <v>3.9092102822515169E-25</v>
      </c>
      <c r="CK55" s="21">
        <f ca="1"/>
        <v>1.2119962142791064E-24</v>
      </c>
      <c r="CL55" s="21">
        <f ca="1"/>
        <v>3.7576327897497873E-24</v>
      </c>
      <c r="CM55" s="21">
        <f ca="1"/>
        <v>1.1650054534781707E-23</v>
      </c>
      <c r="CN55" s="21">
        <f ca="1"/>
        <v>3.6119517097577332E-23</v>
      </c>
      <c r="CO55" s="21">
        <f ca="1"/>
        <v>1.1198404300298132E-22</v>
      </c>
      <c r="CP55" s="21">
        <f ca="1"/>
        <v>3.4719263177867997E-22</v>
      </c>
      <c r="CQ55" s="21">
        <f ca="1"/>
        <v>1.0764279191164428E-21</v>
      </c>
      <c r="CR55" s="21">
        <f ca="1"/>
        <v>3.3373324364718363E-21</v>
      </c>
      <c r="CS55" s="21">
        <f ca="1"/>
        <v>1.0346989917998728E-20</v>
      </c>
      <c r="CT55" s="21">
        <f ca="1"/>
        <v>3.2079575176705092E-20</v>
      </c>
      <c r="CU55" s="21">
        <f ca="1"/>
        <v>9.9458798307333413E-20</v>
      </c>
      <c r="CV55" s="21">
        <f ca="1"/>
        <v>3.0835984432639086E-19</v>
      </c>
      <c r="CW55" s="21">
        <f ca="1"/>
        <v>9.5603201265251265E-19</v>
      </c>
      <c r="CX55" s="21">
        <f ca="1"/>
        <v>2.9640604491746024E-18</v>
      </c>
      <c r="CY55" s="21">
        <f ca="1"/>
        <v>9.1897073410363893E-18</v>
      </c>
      <c r="CZ55" s="21">
        <f ca="1"/>
        <v>2.8491565143284341E-17</v>
      </c>
      <c r="DA55" s="21">
        <f ca="1"/>
        <v>8.8334617896951817E-17</v>
      </c>
      <c r="DB55" s="21">
        <f ca="1"/>
        <v>2.7387069448857534E-16</v>
      </c>
      <c r="DC55" s="21">
        <f ca="1"/>
        <v>8.4910264142206846E-16</v>
      </c>
      <c r="DD55" s="21">
        <f ca="1"/>
        <v>2.6325390438200579E-15</v>
      </c>
      <c r="DE55" s="21">
        <f ca="1"/>
        <v>8.161865812713871E-15</v>
      </c>
      <c r="DF55" s="21">
        <f ca="1"/>
        <v>2.5304868211294536E-14</v>
      </c>
      <c r="DG55" s="21">
        <f ca="1"/>
        <v>7.8454653630587347E-14</v>
      </c>
      <c r="DH55" s="21">
        <f ca="1"/>
        <v>2.4323907264290916E-13</v>
      </c>
    </row>
    <row r="56" spans="9:112" x14ac:dyDescent="0.2">
      <c r="J56" s="5" t="s">
        <v>5</v>
      </c>
      <c r="K56">
        <f t="shared" ca="1" si="8"/>
        <v>33.119999999999983</v>
      </c>
      <c r="L56" s="21">
        <f t="shared" ca="1" si="9"/>
        <v>0</v>
      </c>
      <c r="M56" s="21">
        <f ca="1"/>
        <v>-3.5305174107745883E-67</v>
      </c>
      <c r="N56" s="21">
        <f ca="1"/>
        <v>-1.5277845233142723E-65</v>
      </c>
      <c r="O56" s="21">
        <f ca="1"/>
        <v>-3.403027440670322E-64</v>
      </c>
      <c r="P56" s="21">
        <f ca="1"/>
        <v>-5.1982651406518097E-63</v>
      </c>
      <c r="Q56" s="21">
        <f ca="1"/>
        <v>-6.1218544951107254E-62</v>
      </c>
      <c r="R56" s="21">
        <f ca="1"/>
        <v>-5.9248059243414945E-61</v>
      </c>
      <c r="S56" s="21">
        <f ca="1"/>
        <v>-4.9054895921404394E-60</v>
      </c>
      <c r="T56" s="21">
        <f ca="1"/>
        <v>-3.5717282108789445E-59</v>
      </c>
      <c r="U56" s="21">
        <f ca="1"/>
        <v>-2.3332799967790684E-58</v>
      </c>
      <c r="V56" s="21">
        <f ca="1"/>
        <v>-1.3885116242638601E-57</v>
      </c>
      <c r="W56" s="21">
        <f ca="1"/>
        <v>-7.6172051119000953E-57</v>
      </c>
      <c r="X56" s="21">
        <f ca="1"/>
        <v>-3.8891567989312336E-56</v>
      </c>
      <c r="Y56" s="21">
        <f ca="1"/>
        <v>-1.8626404304284007E-55</v>
      </c>
      <c r="Z56" s="21">
        <f ca="1"/>
        <v>-8.4226519999148657E-55</v>
      </c>
      <c r="AA56" s="21">
        <f ca="1"/>
        <v>-3.6158302877039769E-54</v>
      </c>
      <c r="AB56" s="21">
        <f ca="1"/>
        <v>-1.4806519604375257E-53</v>
      </c>
      <c r="AC56" s="21">
        <f ca="1"/>
        <v>-5.8070049739589562E-53</v>
      </c>
      <c r="AD56" s="21">
        <f ca="1"/>
        <v>-2.1890130494807832E-52</v>
      </c>
      <c r="AE56" s="21">
        <f ca="1"/>
        <v>-7.956069235170793E-52</v>
      </c>
      <c r="AF56" s="21">
        <f ca="1"/>
        <v>-2.7957995059815183E-51</v>
      </c>
      <c r="AG56" s="21">
        <f ca="1"/>
        <v>-9.5223784999193142E-51</v>
      </c>
      <c r="AH56" s="21">
        <f ca="1"/>
        <v>-3.1505299360795215E-50</v>
      </c>
      <c r="AI56" s="21">
        <f ca="1"/>
        <v>-1.0146041637994359E-49</v>
      </c>
      <c r="AJ56" s="21">
        <f ca="1"/>
        <v>-3.1862841781311689E-49</v>
      </c>
      <c r="AK56" s="21">
        <f ca="1"/>
        <v>-9.7742572202186794E-49</v>
      </c>
      <c r="AL56" s="21">
        <f ca="1"/>
        <v>-2.9334518031283827E-48</v>
      </c>
      <c r="AM56" s="21">
        <f ca="1"/>
        <v>-8.6260760153135257E-48</v>
      </c>
      <c r="AN56" s="21">
        <f ca="1"/>
        <v>-2.4888512740673422E-47</v>
      </c>
      <c r="AO56" s="21">
        <f ca="1"/>
        <v>-7.055498935546696E-47</v>
      </c>
      <c r="AP56" s="21">
        <f ca="1"/>
        <v>-1.9678056609582784E-46</v>
      </c>
      <c r="AQ56" s="21">
        <f ca="1"/>
        <v>-5.406897003759184E-46</v>
      </c>
      <c r="AR56" s="21">
        <f ca="1"/>
        <v>-1.465643314634075E-45</v>
      </c>
      <c r="AS56" s="21">
        <f ca="1"/>
        <v>-3.9251737272822829E-45</v>
      </c>
      <c r="AT56" s="21">
        <f ca="1"/>
        <v>-1.0402254553084759E-44</v>
      </c>
      <c r="AU56" s="21">
        <f ca="1"/>
        <v>-2.7327099519274262E-44</v>
      </c>
      <c r="AV56" s="21">
        <f ca="1"/>
        <v>-7.1303324370399264E-44</v>
      </c>
      <c r="AW56" s="21">
        <f ca="1"/>
        <v>-1.8520053729999411E-43</v>
      </c>
      <c r="AX56" s="21">
        <f ca="1"/>
        <v>-4.8004819106016235E-43</v>
      </c>
      <c r="AY56" s="21">
        <f ca="1"/>
        <v>-1.2452647192148462E-42</v>
      </c>
      <c r="AZ56" s="21">
        <f ca="1"/>
        <v>-3.2427136768571187E-42</v>
      </c>
      <c r="BA56" s="21">
        <f ca="1"/>
        <v>-8.5040308638336904E-42</v>
      </c>
      <c r="BB56" s="21">
        <f ca="1"/>
        <v>-2.2531481684252252E-41</v>
      </c>
      <c r="BC56" s="21">
        <f ca="1"/>
        <v>-6.0485169010424618E-41</v>
      </c>
      <c r="BD56" s="21">
        <f ca="1"/>
        <v>-1.6488721080272995E-40</v>
      </c>
      <c r="BE56" s="21">
        <f ca="1"/>
        <v>-4.5710733604287633E-40</v>
      </c>
      <c r="BF56" s="21">
        <f ca="1"/>
        <v>-1.2892180615342505E-39</v>
      </c>
      <c r="BG56" s="21">
        <f ca="1"/>
        <v>-3.697213629436361E-39</v>
      </c>
      <c r="BH56" s="21">
        <f ca="1"/>
        <v>-1.0766645531082687E-38</v>
      </c>
      <c r="BI56" s="21">
        <f ca="1"/>
        <v>-3.1778484451449058E-38</v>
      </c>
      <c r="BJ56" s="21">
        <f ca="1"/>
        <v>-9.4867673596554724E-38</v>
      </c>
      <c r="BK56" s="21">
        <f ca="1"/>
        <v>-2.8583991442332178E-37</v>
      </c>
      <c r="BL56" s="21">
        <f ca="1"/>
        <v>-8.6757899827399507E-37</v>
      </c>
      <c r="BM56" s="21">
        <f ca="1"/>
        <v>-2.6482120832488414E-36</v>
      </c>
      <c r="BN56" s="21">
        <f ca="1"/>
        <v>-8.1181441087967099E-36</v>
      </c>
      <c r="BO56" s="21">
        <f ca="1"/>
        <v>-2.4965791655689335E-35</v>
      </c>
      <c r="BP56" s="21">
        <f ca="1"/>
        <v>-7.6957343598143685E-35</v>
      </c>
      <c r="BQ56" s="21">
        <f ca="1"/>
        <v>-2.3762478187935324E-34</v>
      </c>
      <c r="BR56" s="21">
        <f ca="1"/>
        <v>-7.3461950811339059E-34</v>
      </c>
      <c r="BS56" s="21">
        <f ca="1"/>
        <v>-2.2730537055315532E-33</v>
      </c>
      <c r="BT56" s="21">
        <f ca="1"/>
        <v>-7.0375717890037526E-33</v>
      </c>
      <c r="BU56" s="21">
        <f ca="1"/>
        <v>-2.1798293027180606E-32</v>
      </c>
      <c r="BV56" s="21">
        <f ca="1"/>
        <v>-6.7538615416715078E-32</v>
      </c>
      <c r="BW56" s="21">
        <f ca="1"/>
        <v>-2.0930131361439985E-31</v>
      </c>
      <c r="BX56" s="21">
        <f ca="1"/>
        <v>-6.4871497117197143E-31</v>
      </c>
      <c r="BY56" s="21">
        <f ca="1"/>
        <v>-2.0108448396848332E-30</v>
      </c>
      <c r="BZ56" s="21">
        <f ca="1"/>
        <v>-6.2335057691333685E-30</v>
      </c>
      <c r="CA56" s="21">
        <f ca="1"/>
        <v>-1.9324400119075099E-29</v>
      </c>
      <c r="CB56" s="21">
        <f ca="1"/>
        <v>-5.9909146978326261E-29</v>
      </c>
      <c r="CC56" s="21">
        <f ca="1"/>
        <v>-1.8573311553860532E-28</v>
      </c>
      <c r="CD56" s="21">
        <f ca="1"/>
        <v>-5.7582653530492031E-28</v>
      </c>
      <c r="CE56" s="21">
        <f ca="1"/>
        <v>-1.7852461863889111E-27</v>
      </c>
      <c r="CF56" s="21">
        <f ca="1"/>
        <v>-5.5348684561374126E-27</v>
      </c>
      <c r="CG56" s="21">
        <f ca="1"/>
        <v>-1.7160041287971142E-26</v>
      </c>
      <c r="CH56" s="21">
        <f ca="1"/>
        <v>-5.320232041835067E-26</v>
      </c>
      <c r="CI56" s="21">
        <f ca="1"/>
        <v>-1.649466999936195E-25</v>
      </c>
      <c r="CJ56" s="21">
        <f ca="1"/>
        <v>-5.1139588025356323E-25</v>
      </c>
      <c r="CK56" s="21">
        <f ca="1"/>
        <v>-1.5855179889867748E-24</v>
      </c>
      <c r="CL56" s="21">
        <f ca="1"/>
        <v>-4.9156998431070167E-24</v>
      </c>
      <c r="CM56" s="21">
        <f ca="1"/>
        <v>-1.5240516782875105E-23</v>
      </c>
      <c r="CN56" s="21">
        <f ca="1"/>
        <v>-4.7251340271085247E-23</v>
      </c>
      <c r="CO56" s="21">
        <f ca="1"/>
        <v>-1.4649696795994991E-22</v>
      </c>
      <c r="CP56" s="21">
        <f ca="1"/>
        <v>-4.5419587354950294E-22</v>
      </c>
      <c r="CQ56" s="21">
        <f ca="1"/>
        <v>-1.4081786669923934E-21</v>
      </c>
      <c r="CR56" s="21">
        <f ca="1"/>
        <v>-4.3658856419988213E-21</v>
      </c>
      <c r="CS56" s="21">
        <f ca="1"/>
        <v>-1.3535894568999051E-20</v>
      </c>
      <c r="CT56" s="21">
        <f ca="1"/>
        <v>-4.1966386693676903E-20</v>
      </c>
      <c r="CU56" s="21">
        <f ca="1"/>
        <v>-1.301116541629671E-19</v>
      </c>
      <c r="CV56" s="21">
        <f ca="1"/>
        <v>-4.0339528877506339E-19</v>
      </c>
      <c r="CW56" s="21">
        <f ca="1"/>
        <v>-1.2506778187165525E-18</v>
      </c>
      <c r="CX56" s="21">
        <f ca="1"/>
        <v>-3.8775738210649747E-18</v>
      </c>
      <c r="CY56" s="21">
        <f ca="1"/>
        <v>-1.202194405654649E-17</v>
      </c>
      <c r="CZ56" s="21">
        <f ca="1"/>
        <v>-3.7272569334498537E-17</v>
      </c>
      <c r="DA56" s="21">
        <f ca="1"/>
        <v>-1.1555904930878876E-16</v>
      </c>
      <c r="DB56" s="21">
        <f ca="1"/>
        <v>-3.5827671993611412E-16</v>
      </c>
      <c r="DC56" s="21">
        <f ca="1"/>
        <v>-1.1107932166561591E-15</v>
      </c>
      <c r="DD56" s="21">
        <f ca="1"/>
        <v>-3.4438787166602766E-15</v>
      </c>
      <c r="DE56" s="21">
        <f ca="1"/>
        <v>-1.0677325391480916E-14</v>
      </c>
      <c r="DF56" s="21">
        <f ca="1"/>
        <v>-3.3103743455119372E-14</v>
      </c>
      <c r="DG56" s="21">
        <f ca="1"/>
        <v>-1.0263411394082047E-13</v>
      </c>
      <c r="DH56" s="21">
        <f ca="1"/>
        <v>-3.1820453656950223E-13</v>
      </c>
    </row>
    <row r="57" spans="9:112" x14ac:dyDescent="0.2">
      <c r="J57" s="5" t="s">
        <v>5</v>
      </c>
      <c r="K57">
        <f t="shared" ca="1" si="8"/>
        <v>33.839999999999982</v>
      </c>
      <c r="L57" s="21">
        <f t="shared" ca="1" si="9"/>
        <v>0</v>
      </c>
      <c r="M57" s="21">
        <f ca="1"/>
        <v>2.5303066566412501E-68</v>
      </c>
      <c r="N57" s="21">
        <f ca="1"/>
        <v>1.1351024627343742E-66</v>
      </c>
      <c r="O57" s="21">
        <f ca="1"/>
        <v>2.6193657821299476E-65</v>
      </c>
      <c r="P57" s="21">
        <f ca="1"/>
        <v>4.1427529943196181E-64</v>
      </c>
      <c r="Q57" s="21">
        <f ca="1"/>
        <v>5.0486772091450685E-63</v>
      </c>
      <c r="R57" s="21">
        <f ca="1"/>
        <v>5.0538024433404594E-62</v>
      </c>
      <c r="S57" s="21">
        <f ca="1"/>
        <v>4.3259636189653818E-61</v>
      </c>
      <c r="T57" s="21">
        <f ca="1"/>
        <v>3.2550940051670577E-60</v>
      </c>
      <c r="U57" s="21">
        <f ca="1"/>
        <v>2.1967806730417746E-59</v>
      </c>
      <c r="V57" s="21">
        <f ca="1"/>
        <v>1.350133541887562E-58</v>
      </c>
      <c r="W57" s="21">
        <f ca="1"/>
        <v>7.6476246961328843E-58</v>
      </c>
      <c r="X57" s="21">
        <f ca="1"/>
        <v>4.03098935393776E-57</v>
      </c>
      <c r="Y57" s="21">
        <f ca="1"/>
        <v>1.9927798863895703E-56</v>
      </c>
      <c r="Z57" s="21">
        <f ca="1"/>
        <v>9.301049352679851E-56</v>
      </c>
      <c r="AA57" s="21">
        <f ca="1"/>
        <v>4.1215039275736994E-55</v>
      </c>
      <c r="AB57" s="21">
        <f ca="1"/>
        <v>1.7422651439790697E-54</v>
      </c>
      <c r="AC57" s="21">
        <f ca="1"/>
        <v>7.0553448374173646E-54</v>
      </c>
      <c r="AD57" s="21">
        <f ca="1"/>
        <v>2.7470005062346088E-53</v>
      </c>
      <c r="AE57" s="21">
        <f ca="1"/>
        <v>1.0316887244813045E-52</v>
      </c>
      <c r="AF57" s="21">
        <f ca="1"/>
        <v>3.7484888166363014E-52</v>
      </c>
      <c r="AG57" s="21">
        <f ca="1"/>
        <v>1.3210884804983235E-51</v>
      </c>
      <c r="AH57" s="21">
        <f ca="1"/>
        <v>4.5272197158254091E-51</v>
      </c>
      <c r="AI57" s="21">
        <f ca="1"/>
        <v>1.5119449941289698E-50</v>
      </c>
      <c r="AJ57" s="21">
        <f ca="1"/>
        <v>4.9313776150464418E-50</v>
      </c>
      <c r="AK57" s="21">
        <f ca="1"/>
        <v>1.5740173964483359E-49</v>
      </c>
      <c r="AL57" s="21">
        <f ca="1"/>
        <v>4.926216706579273E-49</v>
      </c>
      <c r="AM57" s="21">
        <f ca="1"/>
        <v>1.514676870994814E-48</v>
      </c>
      <c r="AN57" s="21">
        <f ca="1"/>
        <v>4.5842393310731261E-48</v>
      </c>
      <c r="AO57" s="21">
        <f ca="1"/>
        <v>1.3683693672322505E-47</v>
      </c>
      <c r="AP57" s="21">
        <f ca="1"/>
        <v>4.036406547821843E-47</v>
      </c>
      <c r="AQ57" s="21">
        <f ca="1"/>
        <v>1.1790534717165434E-46</v>
      </c>
      <c r="AR57" s="21">
        <f ca="1"/>
        <v>3.4177245823495654E-46</v>
      </c>
      <c r="AS57" s="21">
        <f ca="1"/>
        <v>9.8524735460994756E-46</v>
      </c>
      <c r="AT57" s="21">
        <f ca="1"/>
        <v>2.8307872211913054E-45</v>
      </c>
      <c r="AU57" s="21">
        <f ca="1"/>
        <v>8.123818050444327E-45</v>
      </c>
      <c r="AV57" s="21">
        <f ca="1"/>
        <v>2.3334576755793138E-44</v>
      </c>
      <c r="AW57" s="21">
        <f ca="1"/>
        <v>6.7211668568389555E-44</v>
      </c>
      <c r="AX57" s="21">
        <f ca="1"/>
        <v>1.9444519576907746E-43</v>
      </c>
      <c r="AY57" s="21">
        <f ca="1"/>
        <v>5.6573260418822893E-43</v>
      </c>
      <c r="AZ57" s="21">
        <f ca="1"/>
        <v>1.656792867190746E-42</v>
      </c>
      <c r="BA57" s="21">
        <f ca="1"/>
        <v>4.8861897758353391E-42</v>
      </c>
      <c r="BB57" s="21">
        <f ca="1"/>
        <v>1.451276144768057E-41</v>
      </c>
      <c r="BC57" s="21">
        <f ca="1"/>
        <v>4.3400560579473897E-41</v>
      </c>
      <c r="BD57" s="21">
        <f ca="1"/>
        <v>1.3061244954043448E-40</v>
      </c>
      <c r="BE57" s="21">
        <f ca="1"/>
        <v>3.9529850684364785E-40</v>
      </c>
      <c r="BF57" s="21">
        <f ca="1"/>
        <v>1.2022362766328646E-39</v>
      </c>
      <c r="BG57" s="21">
        <f ca="1"/>
        <v>3.6715247316434126E-39</v>
      </c>
      <c r="BH57" s="21">
        <f ca="1"/>
        <v>1.1250712546378356E-38</v>
      </c>
      <c r="BI57" s="21">
        <f ca="1"/>
        <v>3.4570548499632391E-38</v>
      </c>
      <c r="BJ57" s="21">
        <f ca="1"/>
        <v>1.0645805019645947E-37</v>
      </c>
      <c r="BK57" s="21">
        <f ca="1"/>
        <v>3.2838954471515127E-37</v>
      </c>
      <c r="BL57" s="21">
        <f ca="1"/>
        <v>1.0143054440788719E-36</v>
      </c>
      <c r="BM57" s="21">
        <f ca="1"/>
        <v>3.1360323819876504E-36</v>
      </c>
      <c r="BN57" s="21">
        <f ca="1"/>
        <v>9.7032538231442227E-36</v>
      </c>
      <c r="BO57" s="21">
        <f ca="1"/>
        <v>3.0039741917832653E-35</v>
      </c>
      <c r="BP57" s="21">
        <f ca="1"/>
        <v>9.303651509036285E-35</v>
      </c>
      <c r="BQ57" s="21">
        <f ca="1"/>
        <v>2.8823130783449846E-34</v>
      </c>
      <c r="BR57" s="21">
        <f ca="1"/>
        <v>8.9314823451579233E-34</v>
      </c>
      <c r="BS57" s="21">
        <f ca="1"/>
        <v>2.7680512947083331E-33</v>
      </c>
      <c r="BT57" s="21">
        <f ca="1"/>
        <v>8.5797279865790537E-33</v>
      </c>
      <c r="BU57" s="21">
        <f ca="1"/>
        <v>2.6595465613822681E-32</v>
      </c>
      <c r="BV57" s="21">
        <f ca="1"/>
        <v>8.2445356099044642E-32</v>
      </c>
      <c r="BW57" s="21">
        <f ca="1"/>
        <v>2.5558892611407195E-31</v>
      </c>
      <c r="BX57" s="21">
        <f ca="1"/>
        <v>7.9237345590220151E-31</v>
      </c>
      <c r="BY57" s="21">
        <f ca="1"/>
        <v>2.4565532744538255E-30</v>
      </c>
      <c r="BZ57" s="21">
        <f ca="1"/>
        <v>7.6160232351239599E-30</v>
      </c>
      <c r="CA57" s="21">
        <f ca="1"/>
        <v>2.3612084856465216E-29</v>
      </c>
      <c r="CB57" s="21">
        <f ca="1"/>
        <v>7.3205406609438295E-29</v>
      </c>
      <c r="CC57" s="21">
        <f ca="1"/>
        <v>2.2696236968019003E-28</v>
      </c>
      <c r="CD57" s="21">
        <f ca="1"/>
        <v>7.0366481614066927E-28</v>
      </c>
      <c r="CE57" s="21">
        <f ca="1"/>
        <v>2.1816178779961561E-27</v>
      </c>
      <c r="CF57" s="21">
        <f ca="1"/>
        <v>6.7638212001380063E-27</v>
      </c>
      <c r="CG57" s="21">
        <f ca="1"/>
        <v>2.0970363048482437E-26</v>
      </c>
      <c r="CH57" s="21">
        <f ca="1"/>
        <v>6.5015969943844991E-26</v>
      </c>
      <c r="CI57" s="21">
        <f ca="1"/>
        <v>2.0157391047417277E-25</v>
      </c>
      <c r="CJ57" s="21">
        <f ca="1"/>
        <v>6.2495495448845822E-25</v>
      </c>
      <c r="CK57" s="21">
        <f ca="1"/>
        <v>1.9375958212754727E-24</v>
      </c>
      <c r="CL57" s="21">
        <f ca="1"/>
        <v>6.0072777990760563E-24</v>
      </c>
      <c r="CM57" s="21">
        <f ca="1"/>
        <v>1.8624828291345974E-23</v>
      </c>
      <c r="CN57" s="21">
        <f ca="1"/>
        <v>5.7743999699857446E-23</v>
      </c>
      <c r="CO57" s="21">
        <f ca="1"/>
        <v>1.7902820723787413E-22</v>
      </c>
      <c r="CP57" s="21">
        <f ca="1"/>
        <v>5.5505506892389318E-22</v>
      </c>
      <c r="CQ57" s="21">
        <f ca="1"/>
        <v>1.7208804077012335E-21</v>
      </c>
      <c r="CR57" s="21">
        <f ca="1"/>
        <v>5.3353794483596247E-21</v>
      </c>
      <c r="CS57" s="21">
        <f ca="1"/>
        <v>1.6541692216800997E-20</v>
      </c>
      <c r="CT57" s="21">
        <f ca="1"/>
        <v>5.1285496229162528E-20</v>
      </c>
      <c r="CU57" s="21">
        <f ca="1"/>
        <v>1.5900441722936092E-19</v>
      </c>
      <c r="CV57" s="21">
        <f ca="1"/>
        <v>4.9297377629433808E-19</v>
      </c>
      <c r="CW57" s="21">
        <f ca="1"/>
        <v>1.5284049879989242E-18</v>
      </c>
      <c r="CX57" s="21">
        <f ca="1"/>
        <v>4.7386330095225854E-18</v>
      </c>
      <c r="CY57" s="21">
        <f ca="1"/>
        <v>1.4691552950133193E-17</v>
      </c>
      <c r="CZ57" s="21">
        <f ca="1"/>
        <v>4.5549365761113874E-17</v>
      </c>
      <c r="DA57" s="21">
        <f ca="1"/>
        <v>1.4122024599650722E-16</v>
      </c>
      <c r="DB57" s="21">
        <f ca="1"/>
        <v>4.378361267796161E-16</v>
      </c>
      <c r="DC57" s="21">
        <f ca="1"/>
        <v>1.3574574422960146E-15</v>
      </c>
      <c r="DD57" s="21">
        <f ca="1"/>
        <v>4.2086310266514303E-15</v>
      </c>
      <c r="DE57" s="21">
        <f ca="1"/>
        <v>1.304834653910829E-14</v>
      </c>
      <c r="DF57" s="21">
        <f ca="1"/>
        <v>4.0454804978315242E-14</v>
      </c>
      <c r="DG57" s="21">
        <f ca="1"/>
        <v>1.2542518248994495E-13</v>
      </c>
      <c r="DH57" s="21">
        <f ca="1"/>
        <v>3.8886546137674158E-13</v>
      </c>
    </row>
    <row r="58" spans="9:112" x14ac:dyDescent="0.2">
      <c r="J58" s="5" t="s">
        <v>5</v>
      </c>
      <c r="K58">
        <f t="shared" ca="1" si="8"/>
        <v>34.559999999999981</v>
      </c>
      <c r="L58" s="21">
        <f t="shared" ca="1" si="9"/>
        <v>0</v>
      </c>
      <c r="M58" s="21">
        <f ca="1"/>
        <v>-1.9411206954959711E-69</v>
      </c>
      <c r="N58" s="21">
        <f ca="1"/>
        <v>-9.0650780558142749E-68</v>
      </c>
      <c r="O58" s="21">
        <f ca="1"/>
        <v>-2.1775912253586439E-66</v>
      </c>
      <c r="P58" s="21">
        <f ca="1"/>
        <v>-3.5854340051155591E-65</v>
      </c>
      <c r="Q58" s="21">
        <f ca="1"/>
        <v>-4.5496176912990873E-64</v>
      </c>
      <c r="R58" s="21">
        <f ca="1"/>
        <v>-4.7432634256885024E-63</v>
      </c>
      <c r="S58" s="21">
        <f ca="1"/>
        <v>-4.2302645719779579E-62</v>
      </c>
      <c r="T58" s="21">
        <f ca="1"/>
        <v>-3.3180822059688813E-61</v>
      </c>
      <c r="U58" s="21">
        <f ca="1"/>
        <v>-2.3356859965005424E-60</v>
      </c>
      <c r="V58" s="21">
        <f ca="1"/>
        <v>-1.4984038158005289E-59</v>
      </c>
      <c r="W58" s="21">
        <f ca="1"/>
        <v>-8.8671031521395279E-59</v>
      </c>
      <c r="X58" s="21">
        <f ca="1"/>
        <v>-4.8877694764190273E-58</v>
      </c>
      <c r="Y58" s="21">
        <f ca="1"/>
        <v>-2.5299342363149544E-57</v>
      </c>
      <c r="Z58" s="21">
        <f ca="1"/>
        <v>-1.2379696092585081E-56</v>
      </c>
      <c r="AA58" s="21">
        <f ca="1"/>
        <v>-5.759884416501365E-56</v>
      </c>
      <c r="AB58" s="21">
        <f ca="1"/>
        <v>-2.5608429889564718E-55</v>
      </c>
      <c r="AC58" s="21">
        <f ca="1"/>
        <v>-1.0927249135066946E-54</v>
      </c>
      <c r="AD58" s="21">
        <f ca="1"/>
        <v>-4.4923574660452369E-54</v>
      </c>
      <c r="AE58" s="21">
        <f ca="1"/>
        <v>-1.785559389300578E-53</v>
      </c>
      <c r="AF58" s="21">
        <f ca="1"/>
        <v>-6.8828384658364491E-53</v>
      </c>
      <c r="AG58" s="21">
        <f ca="1"/>
        <v>-2.580427468894989E-52</v>
      </c>
      <c r="AH58" s="21">
        <f ca="1"/>
        <v>-9.4337545343359733E-52</v>
      </c>
      <c r="AI58" s="21">
        <f ca="1"/>
        <v>-3.3713236110498939E-51</v>
      </c>
      <c r="AJ58" s="21">
        <f ca="1"/>
        <v>-1.1803792972005133E-50</v>
      </c>
      <c r="AK58" s="21">
        <f ca="1"/>
        <v>-4.0575856041623981E-50</v>
      </c>
      <c r="AL58" s="21">
        <f ca="1"/>
        <v>-1.3721527999002554E-49</v>
      </c>
      <c r="AM58" s="21">
        <f ca="1"/>
        <v>-4.5733883738376089E-49</v>
      </c>
      <c r="AN58" s="21">
        <f ca="1"/>
        <v>-1.5050037093751511E-48</v>
      </c>
      <c r="AO58" s="21">
        <f ca="1"/>
        <v>-4.8979659088464012E-48</v>
      </c>
      <c r="AP58" s="21">
        <f ca="1"/>
        <v>-1.5788424409947047E-47</v>
      </c>
      <c r="AQ58" s="21">
        <f ca="1"/>
        <v>-5.0480402327087383E-47</v>
      </c>
      <c r="AR58" s="21">
        <f ca="1"/>
        <v>-1.602994867938063E-46</v>
      </c>
      <c r="AS58" s="21">
        <f ca="1"/>
        <v>-5.0614796056670331E-46</v>
      </c>
      <c r="AT58" s="21">
        <f ca="1"/>
        <v>-1.590796623346792E-45</v>
      </c>
      <c r="AU58" s="21">
        <f ca="1"/>
        <v>-4.9813142903358719E-45</v>
      </c>
      <c r="AV58" s="21">
        <f ca="1"/>
        <v>-1.5552877906231536E-44</v>
      </c>
      <c r="AW58" s="21">
        <f ca="1"/>
        <v>-4.8451528923216839E-44</v>
      </c>
      <c r="AX58" s="21">
        <f ca="1"/>
        <v>-1.5068724471830824E-43</v>
      </c>
      <c r="AY58" s="21">
        <f ca="1"/>
        <v>-4.6807376563452845E-43</v>
      </c>
      <c r="AZ58" s="21">
        <f ca="1"/>
        <v>-1.4527019445749977E-42</v>
      </c>
      <c r="BA58" s="21">
        <f ca="1"/>
        <v>-4.5059177641408108E-42</v>
      </c>
      <c r="BB58" s="21">
        <f ca="1"/>
        <v>-1.3970911269721614E-41</v>
      </c>
      <c r="BC58" s="21">
        <f ca="1"/>
        <v>-4.330785174510114E-41</v>
      </c>
      <c r="BD58" s="21">
        <f ca="1"/>
        <v>-1.3423173415359821E-40</v>
      </c>
      <c r="BE58" s="21">
        <f ca="1"/>
        <v>-4.1602707252494421E-40</v>
      </c>
      <c r="BF58" s="21">
        <f ca="1"/>
        <v>-1.2893943101229944E-39</v>
      </c>
      <c r="BG58" s="21">
        <f ca="1"/>
        <v>-3.9963127779941254E-39</v>
      </c>
      <c r="BH58" s="21">
        <f ca="1"/>
        <v>-1.238650839795704E-38</v>
      </c>
      <c r="BI58" s="21">
        <f ca="1"/>
        <v>-3.839338614565516E-38</v>
      </c>
      <c r="BJ58" s="21">
        <f ca="1"/>
        <v>-1.1900961086376634E-37</v>
      </c>
      <c r="BK58" s="21">
        <f ca="1"/>
        <v>-3.6891338543917981E-37</v>
      </c>
      <c r="BL58" s="21">
        <f ca="1"/>
        <v>-1.143619449527834E-36</v>
      </c>
      <c r="BM58" s="21">
        <f ca="1"/>
        <v>-3.5452849486577584E-36</v>
      </c>
      <c r="BN58" s="21">
        <f ca="1"/>
        <v>-1.0990844220813015E-35</v>
      </c>
      <c r="BO58" s="21">
        <f ca="1"/>
        <v>-3.40736957552301E-35</v>
      </c>
      <c r="BP58" s="21">
        <f ca="1"/>
        <v>-1.0563649183617307E-34</v>
      </c>
      <c r="BQ58" s="21">
        <f ca="1"/>
        <v>-3.2750186511568785E-34</v>
      </c>
      <c r="BR58" s="21">
        <f ca="1"/>
        <v>-1.0153539753097885E-33</v>
      </c>
      <c r="BS58" s="21">
        <f ca="1"/>
        <v>-3.1479230554129041E-33</v>
      </c>
      <c r="BT58" s="21">
        <f ca="1"/>
        <v>-9.7596207028300421E-33</v>
      </c>
      <c r="BU58" s="21">
        <f ca="1"/>
        <v>-3.0258221339597223E-32</v>
      </c>
      <c r="BV58" s="21">
        <f ca="1"/>
        <v>-9.3811275678129468E-32</v>
      </c>
      <c r="BW58" s="21">
        <f ca="1"/>
        <v>-2.9084898516536139E-31</v>
      </c>
      <c r="BX58" s="21">
        <f ca="1"/>
        <v>-9.0173865535512086E-31</v>
      </c>
      <c r="BY58" s="21">
        <f ca="1"/>
        <v>-2.7957238259739643E-30</v>
      </c>
      <c r="BZ58" s="21">
        <f ca="1"/>
        <v>-8.6677856921407129E-30</v>
      </c>
      <c r="CA58" s="21">
        <f ca="1"/>
        <v>-2.6873379559655707E-29</v>
      </c>
      <c r="CB58" s="21">
        <f ca="1"/>
        <v>-8.3317564119204866E-29</v>
      </c>
      <c r="CC58" s="21">
        <f ca="1"/>
        <v>-2.5831578898060928E-28</v>
      </c>
      <c r="CD58" s="21">
        <f ca="1"/>
        <v>-8.0087625270893858E-28</v>
      </c>
      <c r="CE58" s="21">
        <f ca="1"/>
        <v>-2.4830183722106457E-27</v>
      </c>
      <c r="CF58" s="21">
        <f ca="1"/>
        <v>-7.6982938746933547E-27</v>
      </c>
      <c r="CG58" s="21">
        <f ca="1"/>
        <v>-2.3867617182220819E-26</v>
      </c>
      <c r="CH58" s="21">
        <f ca="1"/>
        <v>-7.3998626372666136E-26</v>
      </c>
      <c r="CI58" s="21">
        <f ca="1"/>
        <v>-2.2942369186392583E-25</v>
      </c>
      <c r="CJ58" s="21">
        <f ca="1"/>
        <v>-7.1130011341620961E-25</v>
      </c>
      <c r="CK58" s="21">
        <f ca="1"/>
        <v>-2.2052990837704543E-24</v>
      </c>
      <c r="CL58" s="21">
        <f ca="1"/>
        <v>-6.8372603865754005E-24</v>
      </c>
      <c r="CM58" s="21">
        <f ca="1"/>
        <v>-2.119809063214986E-23</v>
      </c>
      <c r="CN58" s="21">
        <f ca="1"/>
        <v>-6.5722090820140373E-23</v>
      </c>
      <c r="CO58" s="21">
        <f ca="1"/>
        <v>-2.0376331563203166E-22</v>
      </c>
      <c r="CP58" s="21">
        <f ca="1"/>
        <v>-6.3174327454299962E-22</v>
      </c>
      <c r="CQ58" s="21">
        <f ca="1"/>
        <v>-1.9586428701401524E-21</v>
      </c>
      <c r="CR58" s="21">
        <f ca="1"/>
        <v>-6.072533021033416E-21</v>
      </c>
      <c r="CS58" s="21">
        <f ca="1"/>
        <v>-1.8827147036879278E-20</v>
      </c>
      <c r="CT58" s="21">
        <f ca="1"/>
        <v>-5.8371270181707474E-20</v>
      </c>
      <c r="CU58" s="21">
        <f ca="1"/>
        <v>-1.8097299482744466E-19</v>
      </c>
      <c r="CV58" s="21">
        <f ca="1"/>
        <v>-5.61084669894104E-19</v>
      </c>
      <c r="CW58" s="21">
        <f ca="1"/>
        <v>-1.7395744990462411E-18</v>
      </c>
      <c r="CX58" s="21">
        <f ca="1"/>
        <v>-5.3933382968338105E-18</v>
      </c>
      <c r="CY58" s="21">
        <f ca="1"/>
        <v>-1.6721386753564127E-17</v>
      </c>
      <c r="CZ58" s="21">
        <f ca="1"/>
        <v>-5.1842617610931659E-17</v>
      </c>
      <c r="DA58" s="21">
        <f ca="1"/>
        <v>-1.6073170487630458E-16</v>
      </c>
      <c r="DB58" s="21">
        <f ca="1"/>
        <v>-4.9832902240002059E-16</v>
      </c>
      <c r="DC58" s="21">
        <f ca="1"/>
        <v>-1.545008277980758E-15</v>
      </c>
      <c r="DD58" s="21">
        <f ca="1"/>
        <v>-4.7901094893957248E-15</v>
      </c>
      <c r="DE58" s="21">
        <f ca="1"/>
        <v>-1.4851149503517883E-14</v>
      </c>
      <c r="DF58" s="21">
        <f ca="1"/>
        <v>-4.6044175412799266E-14</v>
      </c>
      <c r="DG58" s="21">
        <f ca="1"/>
        <v>-1.4275434295136558E-13</v>
      </c>
      <c r="DH58" s="21">
        <f ca="1"/>
        <v>-4.4259240715661132E-13</v>
      </c>
    </row>
    <row r="59" spans="9:112" x14ac:dyDescent="0.2">
      <c r="J59" s="5" t="s">
        <v>5</v>
      </c>
      <c r="K59">
        <f t="shared" ca="1" si="8"/>
        <v>35.27999999999998</v>
      </c>
      <c r="L59" s="21">
        <f t="shared" ca="1" si="9"/>
        <v>0</v>
      </c>
      <c r="M59" s="21">
        <f ca="1"/>
        <v>1.5344848066931108E-70</v>
      </c>
      <c r="N59" s="21">
        <f ca="1"/>
        <v>8.4255499700177617E-69</v>
      </c>
      <c r="O59" s="21">
        <f ca="1"/>
        <v>2.3402777724466539E-67</v>
      </c>
      <c r="P59" s="21">
        <f ca="1"/>
        <v>4.3980096467950014E-66</v>
      </c>
      <c r="Q59" s="21">
        <f ca="1"/>
        <v>6.3038503422105064E-65</v>
      </c>
      <c r="R59" s="21">
        <f ca="1"/>
        <v>7.3611461742541236E-64</v>
      </c>
      <c r="S59" s="21">
        <f ca="1"/>
        <v>7.3015462148633376E-63</v>
      </c>
      <c r="T59" s="21">
        <f ca="1"/>
        <v>6.3318775325712563E-62</v>
      </c>
      <c r="U59" s="21">
        <f ca="1"/>
        <v>4.9028622519135713E-61</v>
      </c>
      <c r="V59" s="21">
        <f ca="1"/>
        <v>3.4446189306698293E-60</v>
      </c>
      <c r="W59" s="21">
        <f ca="1"/>
        <v>2.2237942240076456E-59</v>
      </c>
      <c r="X59" s="21">
        <f ca="1"/>
        <v>1.3327154671765582E-58</v>
      </c>
      <c r="Y59" s="21">
        <f ca="1"/>
        <v>7.4768036069152493E-58</v>
      </c>
      <c r="Z59" s="21">
        <f ca="1"/>
        <v>3.9544413049250112E-57</v>
      </c>
      <c r="AA59" s="21">
        <f ca="1"/>
        <v>1.9835462332138634E-56</v>
      </c>
      <c r="AB59" s="21">
        <f ca="1"/>
        <v>9.484718856672308E-56</v>
      </c>
      <c r="AC59" s="21">
        <f ca="1"/>
        <v>4.3429017323878182E-55</v>
      </c>
      <c r="AD59" s="21">
        <f ca="1"/>
        <v>1.9117169693161977E-54</v>
      </c>
      <c r="AE59" s="21">
        <f ca="1"/>
        <v>8.1185449929503666E-54</v>
      </c>
      <c r="AF59" s="21">
        <f ca="1"/>
        <v>3.3366302539440501E-53</v>
      </c>
      <c r="AG59" s="21">
        <f ca="1"/>
        <v>1.3308984903878356E-52</v>
      </c>
      <c r="AH59" s="21">
        <f ca="1"/>
        <v>5.1654573415135012E-52</v>
      </c>
      <c r="AI59" s="21">
        <f ca="1"/>
        <v>1.9553514373016898E-51</v>
      </c>
      <c r="AJ59" s="21">
        <f ca="1"/>
        <v>7.234975162106756E-51</v>
      </c>
      <c r="AK59" s="21">
        <f ca="1"/>
        <v>2.621918435840354E-50</v>
      </c>
      <c r="AL59" s="21">
        <f ca="1"/>
        <v>9.3235985100117194E-50</v>
      </c>
      <c r="AM59" s="21">
        <f ca="1"/>
        <v>3.2590286695973962E-49</v>
      </c>
      <c r="AN59" s="21">
        <f ca="1"/>
        <v>1.121610714132645E-48</v>
      </c>
      <c r="AO59" s="21">
        <f ca="1"/>
        <v>3.8063606569965227E-48</v>
      </c>
      <c r="AP59" s="21">
        <f ca="1"/>
        <v>1.2755998138790817E-47</v>
      </c>
      <c r="AQ59" s="21">
        <f ca="1"/>
        <v>4.2270675511581565E-47</v>
      </c>
      <c r="AR59" s="21">
        <f ca="1"/>
        <v>1.3868505360715679E-46</v>
      </c>
      <c r="AS59" s="21">
        <f ca="1"/>
        <v>4.5101829797000485E-46</v>
      </c>
      <c r="AT59" s="21">
        <f ca="1"/>
        <v>1.4554731439889549E-45</v>
      </c>
      <c r="AU59" s="21">
        <f ca="1"/>
        <v>4.6654615394626956E-45</v>
      </c>
      <c r="AV59" s="21">
        <f ca="1"/>
        <v>1.4868381793354839E-44</v>
      </c>
      <c r="AW59" s="21">
        <f ca="1"/>
        <v>4.7149096965581736E-44</v>
      </c>
      <c r="AX59" s="21">
        <f ca="1"/>
        <v>1.4888452913673206E-43</v>
      </c>
      <c r="AY59" s="21">
        <f ca="1"/>
        <v>4.6847128070997788E-43</v>
      </c>
      <c r="AZ59" s="21">
        <f ca="1"/>
        <v>1.4697049233959936E-42</v>
      </c>
      <c r="BA59" s="21">
        <f ca="1"/>
        <v>4.5995472836086477E-42</v>
      </c>
      <c r="BB59" s="21">
        <f ca="1"/>
        <v>1.4365843041323952E-41</v>
      </c>
      <c r="BC59" s="21">
        <f ca="1"/>
        <v>4.4796406446591565E-41</v>
      </c>
      <c r="BD59" s="21">
        <f ca="1"/>
        <v>1.3950518154096109E-40</v>
      </c>
      <c r="BE59" s="21">
        <f ca="1"/>
        <v>4.3399876340141759E-40</v>
      </c>
      <c r="BF59" s="21">
        <f ca="1"/>
        <v>1.3490656424224315E-39</v>
      </c>
      <c r="BG59" s="21">
        <f ca="1"/>
        <v>4.1908470822897032E-39</v>
      </c>
      <c r="BH59" s="21">
        <f ca="1"/>
        <v>1.3012395132032016E-38</v>
      </c>
      <c r="BI59" s="21">
        <f ca="1"/>
        <v>4.0387704546248063E-38</v>
      </c>
      <c r="BJ59" s="21">
        <f ca="1"/>
        <v>1.253189742447029E-37</v>
      </c>
      <c r="BK59" s="21">
        <f ca="1"/>
        <v>3.8876827227590146E-37</v>
      </c>
      <c r="BL59" s="21">
        <f ca="1"/>
        <v>1.2058540181915804E-36</v>
      </c>
      <c r="BM59" s="21">
        <f ca="1"/>
        <v>3.739785136928614E-36</v>
      </c>
      <c r="BN59" s="21">
        <f ca="1"/>
        <v>1.1597389640209338E-35</v>
      </c>
      <c r="BO59" s="21">
        <f ca="1"/>
        <v>3.5962163181468459E-35</v>
      </c>
      <c r="BP59" s="21">
        <f ca="1"/>
        <v>1.1150927380093789E-34</v>
      </c>
      <c r="BQ59" s="21">
        <f ca="1"/>
        <v>3.4574941259866714E-34</v>
      </c>
      <c r="BR59" s="21">
        <f ca="1"/>
        <v>1.072016208220945E-33</v>
      </c>
      <c r="BS59" s="21">
        <f ca="1"/>
        <v>3.3237910611695879E-33</v>
      </c>
      <c r="BT59" s="21">
        <f ca="1"/>
        <v>1.0305302195218469E-32</v>
      </c>
      <c r="BU59" s="21">
        <f ca="1"/>
        <v>3.1950964571188178E-32</v>
      </c>
      <c r="BV59" s="21">
        <f ca="1"/>
        <v>9.9061423775294838E-32</v>
      </c>
      <c r="BW59" s="21">
        <f ca="1"/>
        <v>3.0713075406679845E-31</v>
      </c>
      <c r="BX59" s="21">
        <f ca="1"/>
        <v>9.5222758563361984E-31</v>
      </c>
      <c r="BY59" s="21">
        <f ca="1"/>
        <v>2.9522784717651986E-30</v>
      </c>
      <c r="BZ59" s="21">
        <f ca="1"/>
        <v>9.1532066164986584E-30</v>
      </c>
      <c r="CA59" s="21">
        <f ca="1"/>
        <v>2.837845776690574E-29</v>
      </c>
      <c r="CB59" s="21">
        <f ca="1"/>
        <v>8.7984065419978454E-29</v>
      </c>
      <c r="CC59" s="21">
        <f ca="1"/>
        <v>2.7278410699115282E-28</v>
      </c>
      <c r="CD59" s="21">
        <f ca="1"/>
        <v>8.4573434711323308E-28</v>
      </c>
      <c r="CE59" s="21">
        <f ca="1"/>
        <v>2.6220971769647695E-27</v>
      </c>
      <c r="CF59" s="21">
        <f ca="1"/>
        <v>8.1294944000831575E-27</v>
      </c>
      <c r="CG59" s="21">
        <f ca="1"/>
        <v>2.5204509402016241E-26</v>
      </c>
      <c r="CH59" s="21">
        <f ca="1"/>
        <v>7.8143513313527245E-26</v>
      </c>
      <c r="CI59" s="21">
        <f ca="1"/>
        <v>2.4227444051122405E-25</v>
      </c>
      <c r="CJ59" s="21">
        <f ca="1"/>
        <v>7.5114235811902447E-25</v>
      </c>
      <c r="CK59" s="21">
        <f ca="1"/>
        <v>2.3288252377275951E-24</v>
      </c>
      <c r="CL59" s="21">
        <f ca="1"/>
        <v>7.2202384292597657E-24</v>
      </c>
      <c r="CM59" s="21">
        <f ca="1"/>
        <v>2.2385467873668469E-23</v>
      </c>
      <c r="CN59" s="21">
        <f ca="1"/>
        <v>6.9403410161734981E-23</v>
      </c>
      <c r="CO59" s="21">
        <f ca="1"/>
        <v>2.1517679915392628E-22</v>
      </c>
      <c r="CP59" s="21">
        <f ca="1"/>
        <v>6.6712939141833249E-22</v>
      </c>
      <c r="CQ59" s="21">
        <f ca="1"/>
        <v>2.0683532144036176E-21</v>
      </c>
      <c r="CR59" s="21">
        <f ca="1"/>
        <v>6.4126765664240832E-21</v>
      </c>
      <c r="CS59" s="21">
        <f ca="1"/>
        <v>1.9881720603321417E-20</v>
      </c>
      <c r="CT59" s="21">
        <f ca="1"/>
        <v>6.164084682567174E-20</v>
      </c>
      <c r="CU59" s="21">
        <f ca="1"/>
        <v>1.9110991810493887E-19</v>
      </c>
      <c r="CV59" s="21">
        <f ca="1"/>
        <v>5.9251296294589599E-19</v>
      </c>
      <c r="CW59" s="21">
        <f ca="1"/>
        <v>1.837014084339003E-18</v>
      </c>
      <c r="CX59" s="21">
        <f ca="1"/>
        <v>5.6954378331415547E-18</v>
      </c>
      <c r="CY59" s="21">
        <f ca="1"/>
        <v>1.7658009476370883E-17</v>
      </c>
      <c r="CZ59" s="21">
        <f ca="1"/>
        <v>5.4746501988420582E-17</v>
      </c>
      <c r="DA59" s="21">
        <f ca="1"/>
        <v>1.6973484377798525E-16</v>
      </c>
      <c r="DB59" s="21">
        <f ca="1"/>
        <v>5.262421551246878E-16</v>
      </c>
      <c r="DC59" s="21">
        <f ca="1"/>
        <v>1.6315495372884793E-15</v>
      </c>
      <c r="DD59" s="21">
        <f ca="1"/>
        <v>5.0584200955537471E-15</v>
      </c>
      <c r="DE59" s="21">
        <f ca="1"/>
        <v>1.568301377200419E-14</v>
      </c>
      <c r="DF59" s="21">
        <f ca="1"/>
        <v>4.8623268990340339E-14</v>
      </c>
      <c r="DG59" s="21">
        <f ca="1"/>
        <v>1.5075050763033316E-13</v>
      </c>
      <c r="DH59" s="21">
        <f ca="1"/>
        <v>4.673835392534788E-13</v>
      </c>
    </row>
    <row r="60" spans="9:112" x14ac:dyDescent="0.2">
      <c r="J60" s="5" t="s">
        <v>5</v>
      </c>
      <c r="K60">
        <f t="shared" ca="1" si="8"/>
        <v>35.999999999999979</v>
      </c>
      <c r="L60" s="20">
        <f t="shared" ca="1" si="9"/>
        <v>0</v>
      </c>
      <c r="M60" s="20">
        <f ca="1">M3</f>
        <v>2.2480176568345933E-69</v>
      </c>
      <c r="N60" s="20">
        <f t="shared" ref="N60:BY60" ca="1" si="10">N3</f>
        <v>1.0750188049817827E-67</v>
      </c>
      <c r="O60" s="20">
        <f t="shared" ca="1" si="10"/>
        <v>2.645646779847975E-66</v>
      </c>
      <c r="P60" s="20">
        <f t="shared" ca="1" si="10"/>
        <v>4.4650359344745591E-65</v>
      </c>
      <c r="Q60" s="20">
        <f t="shared" ca="1" si="10"/>
        <v>5.8103877597411883E-64</v>
      </c>
      <c r="R60" s="20">
        <f t="shared" ca="1" si="10"/>
        <v>6.2154926605393271E-63</v>
      </c>
      <c r="S60" s="20">
        <f t="shared" ca="1" si="10"/>
        <v>5.6905738149506256E-62</v>
      </c>
      <c r="T60" s="20">
        <f t="shared" ca="1" si="10"/>
        <v>4.5844577124831326E-61</v>
      </c>
      <c r="U60" s="20">
        <f t="shared" ca="1" si="10"/>
        <v>3.3162584468832564E-60</v>
      </c>
      <c r="V60" s="20">
        <f t="shared" ca="1" si="10"/>
        <v>2.187327601934495E-59</v>
      </c>
      <c r="W60" s="20">
        <f t="shared" ca="1" si="10"/>
        <v>1.3314691600154818E-58</v>
      </c>
      <c r="X60" s="20">
        <f t="shared" ca="1" si="10"/>
        <v>7.5532004107721443E-58</v>
      </c>
      <c r="Y60" s="20">
        <f t="shared" ca="1" si="10"/>
        <v>4.0252949576980045E-57</v>
      </c>
      <c r="Z60" s="20">
        <f t="shared" ca="1" si="10"/>
        <v>2.0288578702435103E-56</v>
      </c>
      <c r="AA60" s="20">
        <f t="shared" ca="1" si="10"/>
        <v>9.7269768829290918E-56</v>
      </c>
      <c r="AB60" s="20">
        <f t="shared" ca="1" si="10"/>
        <v>4.4577867602909331E-55</v>
      </c>
      <c r="AC60" s="20">
        <f t="shared" ca="1" si="10"/>
        <v>1.9613052599842584E-54</v>
      </c>
      <c r="AD60" s="20">
        <f t="shared" ca="1" si="10"/>
        <v>8.3157914046776329E-54</v>
      </c>
      <c r="AE60" s="20">
        <f t="shared" ca="1" si="10"/>
        <v>3.4092683878906513E-53</v>
      </c>
      <c r="AF60" s="20">
        <f t="shared" ca="1" si="10"/>
        <v>1.355609897372455E-52</v>
      </c>
      <c r="AG60" s="20">
        <f t="shared" ca="1" si="10"/>
        <v>5.2422244496706605E-52</v>
      </c>
      <c r="AH60" s="20">
        <f t="shared" ca="1" si="10"/>
        <v>1.9764669217362977E-51</v>
      </c>
      <c r="AI60" s="20">
        <f t="shared" ca="1" si="10"/>
        <v>7.2820264856532735E-51</v>
      </c>
      <c r="AJ60" s="20">
        <f t="shared" ca="1" si="10"/>
        <v>2.6273743296218645E-50</v>
      </c>
      <c r="AK60" s="20">
        <f t="shared" ca="1" si="10"/>
        <v>9.3014224758431051E-50</v>
      </c>
      <c r="AL60" s="20">
        <f t="shared" ca="1" si="10"/>
        <v>3.2368725019025993E-49</v>
      </c>
      <c r="AM60" s="20">
        <f t="shared" ca="1" si="10"/>
        <v>1.1091445713032401E-48</v>
      </c>
      <c r="AN60" s="20">
        <f t="shared" ca="1" si="10"/>
        <v>3.7482251376404407E-48</v>
      </c>
      <c r="AO60" s="20">
        <f t="shared" ca="1" si="10"/>
        <v>1.2510687222839446E-47</v>
      </c>
      <c r="AP60" s="20">
        <f t="shared" ca="1" si="10"/>
        <v>4.1300420687528682E-47</v>
      </c>
      <c r="AQ60" s="20">
        <f t="shared" ca="1" si="10"/>
        <v>1.350217533502505E-46</v>
      </c>
      <c r="AR60" s="20">
        <f t="shared" ca="1" si="10"/>
        <v>4.3766959400811991E-46</v>
      </c>
      <c r="AS60" s="20">
        <f t="shared" ca="1" si="10"/>
        <v>1.408184556506713E-45</v>
      </c>
      <c r="AT60" s="20">
        <f t="shared" ca="1" si="10"/>
        <v>4.5017429113247022E-45</v>
      </c>
      <c r="AU60" s="20">
        <f t="shared" ca="1" si="10"/>
        <v>1.4312237369261262E-44</v>
      </c>
      <c r="AV60" s="20">
        <f t="shared" ca="1" si="10"/>
        <v>4.5289641492941217E-44</v>
      </c>
      <c r="AW60" s="20">
        <f t="shared" ca="1" si="10"/>
        <v>1.4274972285438031E-43</v>
      </c>
      <c r="AX60" s="20">
        <f t="shared" ca="1" si="10"/>
        <v>4.4845630299177238E-43</v>
      </c>
      <c r="AY60" s="20">
        <f t="shared" ca="1" si="10"/>
        <v>1.4050163270544842E-42</v>
      </c>
      <c r="AZ60" s="20">
        <f t="shared" ca="1" si="10"/>
        <v>4.3921117913669849E-42</v>
      </c>
      <c r="BA60" s="20">
        <f t="shared" ca="1" si="10"/>
        <v>1.3705012331358106E-41</v>
      </c>
      <c r="BB60" s="20">
        <f t="shared" ca="1" si="10"/>
        <v>4.2702597352369517E-41</v>
      </c>
      <c r="BC60" s="20">
        <f t="shared" ca="1" si="10"/>
        <v>1.3290066463828427E-40</v>
      </c>
      <c r="BD60" s="20">
        <f t="shared" ca="1" si="10"/>
        <v>4.1324209723552035E-40</v>
      </c>
      <c r="BE60" s="20">
        <f t="shared" ca="1" si="10"/>
        <v>1.2840245993277794E-39</v>
      </c>
      <c r="BF60" s="20">
        <f t="shared" ca="1" si="10"/>
        <v>3.9875255949678575E-39</v>
      </c>
      <c r="BG60" s="20">
        <f t="shared" ca="1" si="10"/>
        <v>1.2378006942573532E-38</v>
      </c>
      <c r="BH60" s="20">
        <f t="shared" ca="1" si="10"/>
        <v>3.8411298662021072E-38</v>
      </c>
      <c r="BI60" s="20">
        <f t="shared" ca="1" si="10"/>
        <v>1.1916879523815128E-37</v>
      </c>
      <c r="BJ60" s="20">
        <f t="shared" ca="1" si="10"/>
        <v>3.6964755935317214E-37</v>
      </c>
      <c r="BK60" s="20">
        <f t="shared" ca="1" si="10"/>
        <v>1.1464499299909827E-36</v>
      </c>
      <c r="BL60" s="20">
        <f t="shared" ca="1" si="10"/>
        <v>3.5553274859109947E-36</v>
      </c>
      <c r="BM60" s="20">
        <f t="shared" ca="1" si="10"/>
        <v>1.1024855222514986E-35</v>
      </c>
      <c r="BN60" s="20">
        <f t="shared" ca="1" si="10"/>
        <v>3.4185623501231688E-35</v>
      </c>
      <c r="BO60" s="20">
        <f t="shared" ca="1" si="10"/>
        <v>1.0599802211816703E-34</v>
      </c>
      <c r="BP60" s="20">
        <f t="shared" ca="1" si="10"/>
        <v>3.2865503943804886E-34</v>
      </c>
      <c r="BQ60" s="20">
        <f t="shared" ca="1" si="10"/>
        <v>1.0190006903130222E-33</v>
      </c>
      <c r="BR60" s="20">
        <f t="shared" ca="1" si="10"/>
        <v>3.1593863917516788E-33</v>
      </c>
      <c r="BS60" s="20">
        <f t="shared" ca="1" si="10"/>
        <v>9.7955051777520799E-33</v>
      </c>
      <c r="BT60" s="20">
        <f t="shared" ca="1" si="10"/>
        <v>3.0370225093266977E-32</v>
      </c>
      <c r="BU60" s="20">
        <f t="shared" ca="1" si="10"/>
        <v>9.4160150481973578E-32</v>
      </c>
      <c r="BV60" s="20">
        <f t="shared" ca="1" si="10"/>
        <v>2.9193412322871913E-31</v>
      </c>
      <c r="BW60" s="20">
        <f t="shared" ca="1" si="10"/>
        <v>9.0511049329895837E-31</v>
      </c>
      <c r="BX60" s="20">
        <f t="shared" ca="1" si="10"/>
        <v>2.8061938266223605E-30</v>
      </c>
      <c r="BY60" s="20">
        <f t="shared" ca="1" si="10"/>
        <v>8.7002807695043607E-30</v>
      </c>
      <c r="BZ60" s="20">
        <f t="shared" ref="BZ60:DH60" ca="1" si="11">BZ3</f>
        <v>2.6974198925138027E-29</v>
      </c>
      <c r="CA60" s="20">
        <f t="shared" ca="1" si="11"/>
        <v>8.3630295093467187E-29</v>
      </c>
      <c r="CB60" s="20">
        <f t="shared" ca="1" si="11"/>
        <v>2.5928569495916179E-28</v>
      </c>
      <c r="CC60" s="20">
        <f t="shared" ca="1" si="11"/>
        <v>8.0388400296291491E-28</v>
      </c>
      <c r="CD60" s="20">
        <f t="shared" ca="1" si="11"/>
        <v>2.4923449469354049E-27</v>
      </c>
      <c r="CE60" s="20">
        <f t="shared" ca="1" si="11"/>
        <v>7.7272127261401849E-27</v>
      </c>
      <c r="CF60" s="20">
        <f t="shared" ca="1" si="11"/>
        <v>2.395728267485967E-26</v>
      </c>
      <c r="CG60" s="20">
        <f t="shared" ca="1" si="11"/>
        <v>7.4276635986253297E-26</v>
      </c>
      <c r="CH60" s="20">
        <f t="shared" ca="1" si="11"/>
        <v>2.3028565299972062E-25</v>
      </c>
      <c r="CI60" s="20">
        <f t="shared" ca="1" si="11"/>
        <v>7.139725728863739E-25</v>
      </c>
      <c r="CJ60" s="20">
        <f t="shared" ca="1" si="11"/>
        <v>2.2135848296542586E-24</v>
      </c>
      <c r="CK60" s="20">
        <f t="shared" ca="1" si="11"/>
        <v>6.862949559225644E-24</v>
      </c>
      <c r="CL60" s="20">
        <f t="shared" ca="1" si="11"/>
        <v>2.1277737245094932E-23</v>
      </c>
      <c r="CM60" s="20">
        <f t="shared" ca="1" si="11"/>
        <v>6.59690263794868E-23</v>
      </c>
      <c r="CN60" s="20">
        <f t="shared" ca="1" si="11"/>
        <v>2.0452891114361034E-22</v>
      </c>
      <c r="CO60" s="20">
        <f t="shared" ca="1" si="11"/>
        <v>6.3411691393988419E-22</v>
      </c>
      <c r="CP60" s="20">
        <f t="shared" ca="1" si="11"/>
        <v>1.9660020573796648E-21</v>
      </c>
      <c r="CQ60" s="20">
        <f t="shared" ca="1" si="11"/>
        <v>6.0953492989473876E-21</v>
      </c>
      <c r="CR60" s="20">
        <f t="shared" ca="1" si="11"/>
        <v>1.8897886153881582E-20</v>
      </c>
      <c r="CS60" s="20">
        <f t="shared" ca="1" si="11"/>
        <v>5.8590588243522118E-20</v>
      </c>
      <c r="CT60" s="20">
        <f t="shared" ca="1" si="11"/>
        <v>1.8165296383305095E-19</v>
      </c>
      <c r="CU60" s="20">
        <f t="shared" ca="1" si="11"/>
        <v>5.6319283103732239E-19</v>
      </c>
      <c r="CV60" s="20">
        <f t="shared" ca="1" si="11"/>
        <v>1.746110595785896E-18</v>
      </c>
      <c r="CW60" s="20">
        <f t="shared" ca="1" si="11"/>
        <v>5.4136026677242466E-18</v>
      </c>
      <c r="CX60" s="20">
        <f t="shared" ca="1" si="11"/>
        <v>1.6784213963116919E-17</v>
      </c>
      <c r="CY60" s="20">
        <f t="shared" ca="1" si="11"/>
        <v>5.2037405706305893E-17</v>
      </c>
      <c r="CZ60" s="20">
        <f t="shared" ca="1" si="11"/>
        <v>1.6133562158777281E-16</v>
      </c>
      <c r="DA60" s="20">
        <f t="shared" ca="1" si="11"/>
        <v>5.0020139243227508E-16</v>
      </c>
      <c r="DB60" s="20">
        <f t="shared" ca="1" si="11"/>
        <v>1.5508133326493963E-15</v>
      </c>
      <c r="DC60" s="20">
        <f t="shared" ca="1" si="11"/>
        <v>4.8081073525577162E-15</v>
      </c>
      <c r="DD60" s="20">
        <f t="shared" ca="1" si="11"/>
        <v>1.4906949680503221E-14</v>
      </c>
      <c r="DE60" s="20">
        <f t="shared" ca="1" si="11"/>
        <v>4.6217177047526264E-14</v>
      </c>
      <c r="DF60" s="20">
        <f t="shared" ca="1" si="11"/>
        <v>1.4329071339347994E-13</v>
      </c>
      <c r="DG60" s="20">
        <f t="shared" ca="1" si="11"/>
        <v>4.4425535821203193E-13</v>
      </c>
      <c r="DH60" s="20">
        <f t="shared" ca="1" si="11"/>
        <v>1.377359485663569E-12</v>
      </c>
    </row>
    <row r="63" spans="9:112" x14ac:dyDescent="0.2">
      <c r="I63" s="5" t="s">
        <v>42</v>
      </c>
      <c r="J63" s="5"/>
      <c r="O63" s="26">
        <f t="shared" ref="O63:W63" ca="1" si="12">O50</f>
        <v>-7.3768889876645267E-57</v>
      </c>
      <c r="P63" s="26"/>
      <c r="Q63" s="26">
        <f t="shared" ca="1" si="12"/>
        <v>-8.6178783279302333E-55</v>
      </c>
      <c r="R63" s="26"/>
      <c r="S63" s="26">
        <f t="shared" ca="1" si="12"/>
        <v>-4.5643021271602108E-53</v>
      </c>
      <c r="T63" s="26"/>
      <c r="U63" s="26">
        <f t="shared" ca="1" si="12"/>
        <v>-1.4574344220266152E-51</v>
      </c>
      <c r="V63" s="26"/>
      <c r="W63" s="26">
        <f t="shared" ca="1" si="12"/>
        <v>-3.2383123665990406E-50</v>
      </c>
      <c r="X63" s="26"/>
      <c r="Y63" s="26">
        <f ca="1">Y50</f>
        <v>-5.4555356302714984E-49</v>
      </c>
    </row>
    <row r="64" spans="9:112" x14ac:dyDescent="0.2">
      <c r="K64" s="5" t="s">
        <v>41</v>
      </c>
      <c r="BK64" t="s">
        <v>41</v>
      </c>
    </row>
    <row r="65" spans="3:112" x14ac:dyDescent="0.2">
      <c r="H65" s="7"/>
      <c r="I65" s="7" t="s">
        <v>5</v>
      </c>
    </row>
    <row r="66" spans="3:112" x14ac:dyDescent="0.2">
      <c r="C66" s="7" t="s">
        <v>48</v>
      </c>
      <c r="F66" s="7" t="s">
        <v>24</v>
      </c>
      <c r="G66" s="7" t="s">
        <v>23</v>
      </c>
      <c r="H66" s="7" t="s">
        <v>25</v>
      </c>
      <c r="I66" s="14">
        <v>0</v>
      </c>
      <c r="J66" s="7"/>
      <c r="L66">
        <v>1</v>
      </c>
      <c r="M66">
        <v>2</v>
      </c>
      <c r="N66">
        <v>3.0000000000000004</v>
      </c>
      <c r="O66">
        <v>4</v>
      </c>
      <c r="P66">
        <v>5</v>
      </c>
      <c r="Q66">
        <v>5.9999999999999991</v>
      </c>
      <c r="R66">
        <v>6.9999999999999991</v>
      </c>
      <c r="S66">
        <v>7.9999999999999991</v>
      </c>
      <c r="T66">
        <v>8.9999999999999982</v>
      </c>
      <c r="U66">
        <v>9.9999999999999982</v>
      </c>
      <c r="V66">
        <v>10.999999999999998</v>
      </c>
      <c r="W66">
        <v>11.999999999999998</v>
      </c>
      <c r="X66">
        <v>13</v>
      </c>
      <c r="Y66">
        <v>14</v>
      </c>
      <c r="Z66">
        <v>15.000000000000002</v>
      </c>
      <c r="AA66">
        <v>16.000000000000004</v>
      </c>
      <c r="AB66">
        <v>17.000000000000004</v>
      </c>
      <c r="AC66">
        <v>18.000000000000004</v>
      </c>
      <c r="AD66">
        <v>19.000000000000004</v>
      </c>
      <c r="AE66">
        <v>20.000000000000007</v>
      </c>
      <c r="AF66">
        <v>21.000000000000007</v>
      </c>
      <c r="AG66">
        <v>22.000000000000007</v>
      </c>
      <c r="AH66">
        <v>23.000000000000011</v>
      </c>
      <c r="AI66">
        <v>24.000000000000007</v>
      </c>
      <c r="AJ66">
        <v>25.000000000000007</v>
      </c>
      <c r="AK66">
        <v>26.000000000000004</v>
      </c>
      <c r="AL66">
        <v>27.000000000000004</v>
      </c>
      <c r="AM66">
        <v>28</v>
      </c>
      <c r="AN66">
        <v>29</v>
      </c>
      <c r="AO66">
        <v>29.999999999999996</v>
      </c>
      <c r="AP66">
        <v>30.999999999999996</v>
      </c>
      <c r="AQ66">
        <v>31.999999999999996</v>
      </c>
      <c r="AR66">
        <v>32.999999999999993</v>
      </c>
      <c r="AS66">
        <v>33.999999999999993</v>
      </c>
      <c r="AT66">
        <v>34.999999999999993</v>
      </c>
      <c r="AU66">
        <v>35.999999999999986</v>
      </c>
      <c r="AV66">
        <v>36.999999999999986</v>
      </c>
      <c r="AW66">
        <v>37.999999999999986</v>
      </c>
      <c r="AX66">
        <v>38.999999999999986</v>
      </c>
      <c r="AY66">
        <v>39.999999999999986</v>
      </c>
      <c r="AZ66">
        <v>40.999999999999979</v>
      </c>
      <c r="BA66">
        <v>41.999999999999979</v>
      </c>
      <c r="BB66">
        <v>42.999999999999979</v>
      </c>
      <c r="BC66">
        <v>43.999999999999979</v>
      </c>
      <c r="BD66">
        <v>44.999999999999979</v>
      </c>
      <c r="BE66">
        <v>45.999999999999979</v>
      </c>
      <c r="BF66">
        <v>46.999999999999979</v>
      </c>
      <c r="BG66">
        <v>47.999999999999979</v>
      </c>
      <c r="BH66">
        <v>48.999999999999972</v>
      </c>
      <c r="BK66" s="19"/>
      <c r="BL66" s="19">
        <v>1</v>
      </c>
      <c r="BM66" s="19">
        <v>2</v>
      </c>
      <c r="BN66" s="19">
        <v>3.0000000000000004</v>
      </c>
      <c r="BO66" s="19">
        <v>4</v>
      </c>
      <c r="BP66" s="19">
        <v>5</v>
      </c>
      <c r="BQ66" s="19">
        <v>5.9999999999999991</v>
      </c>
      <c r="BR66" s="19">
        <v>6.9999999999999991</v>
      </c>
      <c r="BS66" s="19">
        <v>7.9999999999999991</v>
      </c>
      <c r="BT66" s="19">
        <v>8.9999999999999982</v>
      </c>
      <c r="BU66" s="19">
        <v>9.9999999999999982</v>
      </c>
      <c r="BV66" s="19">
        <v>10.999999999999998</v>
      </c>
      <c r="BW66" s="19">
        <v>11.999999999999998</v>
      </c>
      <c r="BX66" s="19">
        <v>13</v>
      </c>
      <c r="BY66" s="19">
        <v>14</v>
      </c>
      <c r="BZ66" s="19">
        <v>15.000000000000002</v>
      </c>
      <c r="CA66" s="19">
        <v>16.000000000000004</v>
      </c>
      <c r="CB66" s="19">
        <v>17.000000000000004</v>
      </c>
      <c r="CC66" s="19">
        <v>18.000000000000004</v>
      </c>
      <c r="CD66" s="19">
        <v>19.000000000000004</v>
      </c>
      <c r="CE66" s="19">
        <v>20.000000000000007</v>
      </c>
      <c r="CF66" s="19">
        <v>21.000000000000007</v>
      </c>
      <c r="CG66" s="19">
        <v>22.000000000000007</v>
      </c>
      <c r="CH66" s="19">
        <v>23.000000000000011</v>
      </c>
      <c r="CI66" s="19">
        <v>24.000000000000007</v>
      </c>
      <c r="CJ66" s="19">
        <v>25.000000000000007</v>
      </c>
      <c r="CK66" s="19">
        <v>26.000000000000004</v>
      </c>
      <c r="CL66" s="19">
        <v>27.000000000000004</v>
      </c>
      <c r="CM66" s="19">
        <v>28</v>
      </c>
      <c r="CN66" s="19">
        <v>29</v>
      </c>
      <c r="CO66" s="19">
        <v>29.999999999999996</v>
      </c>
      <c r="CP66" s="19">
        <v>30.999999999999996</v>
      </c>
      <c r="CQ66" s="19">
        <v>31.999999999999996</v>
      </c>
      <c r="CR66" s="19">
        <v>32.999999999999993</v>
      </c>
      <c r="CS66" s="19">
        <v>33.999999999999993</v>
      </c>
      <c r="CT66" s="19">
        <v>34.999999999999993</v>
      </c>
      <c r="CU66" s="19">
        <v>35.999999999999986</v>
      </c>
      <c r="CV66" s="19">
        <v>36.999999999999986</v>
      </c>
      <c r="CW66" s="19">
        <v>37.999999999999986</v>
      </c>
      <c r="CX66" s="19">
        <v>38.999999999999986</v>
      </c>
      <c r="CY66" s="19">
        <v>39.999999999999986</v>
      </c>
      <c r="CZ66" s="19">
        <v>40.999999999999979</v>
      </c>
      <c r="DA66" s="19">
        <v>41.999999999999979</v>
      </c>
      <c r="DB66" s="19">
        <v>42.999999999999979</v>
      </c>
      <c r="DC66" s="19">
        <v>43.999999999999979</v>
      </c>
      <c r="DD66" s="19">
        <v>44.999999999999979</v>
      </c>
      <c r="DE66" s="19">
        <v>45.999999999999979</v>
      </c>
      <c r="DF66" s="19">
        <v>46.999999999999979</v>
      </c>
      <c r="DG66" s="19">
        <v>47.999999999999979</v>
      </c>
      <c r="DH66" s="19">
        <v>48.999999999999972</v>
      </c>
    </row>
    <row r="67" spans="3:112" x14ac:dyDescent="0.2">
      <c r="C67">
        <f ca="1">1/(1-$B$4*$B$15)</f>
        <v>1.0000500025001251</v>
      </c>
      <c r="F67" s="29">
        <f ca="1">$C$67*(($I67*$B$15)/(2*$B$14)+(0.5*$B$7^2*$I67^(2*$B$8)*$B$15)/($B$14^2))</f>
        <v>3.2613310621895293E-3</v>
      </c>
      <c r="G67" s="29">
        <f ca="1">$C$67*(1-($B$7^2*$I67^(2*$B$8)*$B$15)/($B$14^2))</f>
        <v>0.99852759038824668</v>
      </c>
      <c r="H67" s="30">
        <f ca="1">$C$67*((-$I67*$B$15)/(2*$B$14)+(0.5*$B$7^2*$I67^(2*$B$8)*$B$15)/($B$14^2))</f>
        <v>-1.7389189503110962E-3</v>
      </c>
      <c r="I67">
        <v>0.72</v>
      </c>
      <c r="K67">
        <v>1</v>
      </c>
      <c r="L67">
        <f ca="1">IF($K67=L$66,OFFSET($G$66,$K67,0),IF($K67=L$66+1,OFFSET($H$66,$K67,0),IF($K67+1=L$66,OFFSET($F$66,$K67,0),0)))</f>
        <v>0.99852759038824668</v>
      </c>
      <c r="M67">
        <f t="shared" ref="M67:BH72" ca="1" si="13">IF($K67=M$66,OFFSET($G$66,$K67,0),IF($K67=M$66+1,OFFSET($H$66,$K67,0),IF($K67+1=M$66,OFFSET($F$66,$K67,0),0)))</f>
        <v>3.2613310621895293E-3</v>
      </c>
      <c r="N67">
        <f t="shared" ca="1" si="13"/>
        <v>0</v>
      </c>
      <c r="O67">
        <f t="shared" ca="1" si="13"/>
        <v>0</v>
      </c>
      <c r="P67">
        <f t="shared" ca="1" si="13"/>
        <v>0</v>
      </c>
      <c r="Q67">
        <f t="shared" ca="1" si="13"/>
        <v>0</v>
      </c>
      <c r="R67">
        <f t="shared" ca="1" si="13"/>
        <v>0</v>
      </c>
      <c r="S67">
        <f t="shared" ca="1" si="13"/>
        <v>0</v>
      </c>
      <c r="T67">
        <f t="shared" ca="1" si="13"/>
        <v>0</v>
      </c>
      <c r="U67">
        <f t="shared" ca="1" si="13"/>
        <v>0</v>
      </c>
      <c r="V67">
        <f t="shared" ca="1" si="13"/>
        <v>0</v>
      </c>
      <c r="W67">
        <f t="shared" ca="1" si="13"/>
        <v>0</v>
      </c>
      <c r="X67">
        <f t="shared" ca="1" si="13"/>
        <v>0</v>
      </c>
      <c r="Y67">
        <f t="shared" ca="1" si="13"/>
        <v>0</v>
      </c>
      <c r="Z67">
        <f t="shared" ca="1" si="13"/>
        <v>0</v>
      </c>
      <c r="AA67">
        <f t="shared" ca="1" si="13"/>
        <v>0</v>
      </c>
      <c r="AB67">
        <f t="shared" ca="1" si="13"/>
        <v>0</v>
      </c>
      <c r="AC67">
        <f t="shared" ca="1" si="13"/>
        <v>0</v>
      </c>
      <c r="AD67">
        <f t="shared" ca="1" si="13"/>
        <v>0</v>
      </c>
      <c r="AE67">
        <f t="shared" ca="1" si="13"/>
        <v>0</v>
      </c>
      <c r="AF67">
        <f t="shared" ca="1" si="13"/>
        <v>0</v>
      </c>
      <c r="AG67">
        <f t="shared" ca="1" si="13"/>
        <v>0</v>
      </c>
      <c r="AH67">
        <f t="shared" ca="1" si="13"/>
        <v>0</v>
      </c>
      <c r="AI67">
        <f t="shared" ca="1" si="13"/>
        <v>0</v>
      </c>
      <c r="AJ67">
        <f t="shared" ca="1" si="13"/>
        <v>0</v>
      </c>
      <c r="AK67">
        <f t="shared" ca="1" si="13"/>
        <v>0</v>
      </c>
      <c r="AL67">
        <f t="shared" ca="1" si="13"/>
        <v>0</v>
      </c>
      <c r="AM67">
        <f t="shared" ca="1" si="13"/>
        <v>0</v>
      </c>
      <c r="AN67">
        <f t="shared" ca="1" si="13"/>
        <v>0</v>
      </c>
      <c r="AO67">
        <f t="shared" ca="1" si="13"/>
        <v>0</v>
      </c>
      <c r="AP67">
        <f t="shared" ca="1" si="13"/>
        <v>0</v>
      </c>
      <c r="AQ67">
        <f t="shared" ca="1" si="13"/>
        <v>0</v>
      </c>
      <c r="AR67">
        <f t="shared" ca="1" si="13"/>
        <v>0</v>
      </c>
      <c r="AS67">
        <f t="shared" ca="1" si="13"/>
        <v>0</v>
      </c>
      <c r="AT67">
        <f t="shared" ca="1" si="13"/>
        <v>0</v>
      </c>
      <c r="AU67">
        <f t="shared" ca="1" si="13"/>
        <v>0</v>
      </c>
      <c r="AV67">
        <f t="shared" ca="1" si="13"/>
        <v>0</v>
      </c>
      <c r="AW67">
        <f t="shared" ca="1" si="13"/>
        <v>0</v>
      </c>
      <c r="AX67">
        <f t="shared" ca="1" si="13"/>
        <v>0</v>
      </c>
      <c r="AY67">
        <f t="shared" ca="1" si="13"/>
        <v>0</v>
      </c>
      <c r="AZ67">
        <f t="shared" ca="1" si="13"/>
        <v>0</v>
      </c>
      <c r="BA67">
        <f t="shared" ca="1" si="13"/>
        <v>0</v>
      </c>
      <c r="BB67">
        <f t="shared" ca="1" si="13"/>
        <v>0</v>
      </c>
      <c r="BC67">
        <f t="shared" ca="1" si="13"/>
        <v>0</v>
      </c>
      <c r="BD67">
        <f t="shared" ca="1" si="13"/>
        <v>0</v>
      </c>
      <c r="BE67">
        <f t="shared" ca="1" si="13"/>
        <v>0</v>
      </c>
      <c r="BF67">
        <f t="shared" ca="1" si="13"/>
        <v>0</v>
      </c>
      <c r="BG67">
        <f t="shared" ca="1" si="13"/>
        <v>0</v>
      </c>
      <c r="BH67">
        <f t="shared" ca="1" si="13"/>
        <v>0</v>
      </c>
      <c r="BK67" s="19">
        <v>1</v>
      </c>
      <c r="BL67" s="27">
        <f t="array" aca="1" ref="BL67:DH115" ca="1">MINVERSE(L67:BH115)</f>
        <v>1.001464757404561</v>
      </c>
      <c r="BM67" s="27">
        <f ca="1"/>
        <v>-3.2790266342717948E-3</v>
      </c>
      <c r="BN67" s="27">
        <f ca="1"/>
        <v>2.3144645737976508E-5</v>
      </c>
      <c r="BO67" s="27">
        <f ca="1"/>
        <v>-2.5831892976233471E-7</v>
      </c>
      <c r="BP67" s="27">
        <f ca="1"/>
        <v>4.010245381273509E-9</v>
      </c>
      <c r="BQ67" s="27">
        <f ca="1"/>
        <v>-8.0337262417451508E-11</v>
      </c>
      <c r="BR67" s="27">
        <f ca="1"/>
        <v>1.6162514268876079E-12</v>
      </c>
      <c r="BS67" s="27">
        <f ca="1"/>
        <v>-4.0286266036090867E-14</v>
      </c>
      <c r="BT67" s="27">
        <f ca="1"/>
        <v>1.2059906792947702E-15</v>
      </c>
      <c r="BU67" s="27">
        <f ca="1"/>
        <v>-4.2379399942295294E-17</v>
      </c>
      <c r="BV67" s="27">
        <f ca="1"/>
        <v>1.7179387915758723E-18</v>
      </c>
      <c r="BW67" s="27">
        <f ca="1"/>
        <v>-7.923714701596398E-20</v>
      </c>
      <c r="BX67" s="27">
        <f ca="1"/>
        <v>4.1375511328435032E-21</v>
      </c>
      <c r="BY67" s="27">
        <f ca="1"/>
        <v>-2.6484174199718603E-22</v>
      </c>
      <c r="BZ67" s="27">
        <f ca="1"/>
        <v>1.8632441269210604E-23</v>
      </c>
      <c r="CA67" s="27">
        <f ca="1"/>
        <v>-1.4326866217510035E-24</v>
      </c>
      <c r="CB67" s="27">
        <f ca="1"/>
        <v>1.1981533221441732E-25</v>
      </c>
      <c r="CC67" s="27">
        <f ca="1"/>
        <v>-1.0851773267412126E-26</v>
      </c>
      <c r="CD67" s="27">
        <f ca="1"/>
        <v>1.0604360979218574E-27</v>
      </c>
      <c r="CE67" s="27">
        <f ca="1"/>
        <v>-1.1143407165374308E-28</v>
      </c>
      <c r="CF67" s="27">
        <f ca="1"/>
        <v>1.2554904408719108E-29</v>
      </c>
      <c r="CG67" s="27">
        <f ca="1"/>
        <v>-1.5125804870899189E-30</v>
      </c>
      <c r="CH67" s="27">
        <f ca="1"/>
        <v>1.944009197197866E-31</v>
      </c>
      <c r="CI67" s="27">
        <f ca="1"/>
        <v>-2.6596242531446291E-32</v>
      </c>
      <c r="CJ67" s="27">
        <f ca="1"/>
        <v>3.8658212467479005E-33</v>
      </c>
      <c r="CK67" s="27">
        <f ca="1"/>
        <v>-5.9593620354257836E-34</v>
      </c>
      <c r="CL67" s="27">
        <f ca="1"/>
        <v>9.7275230330466779E-35</v>
      </c>
      <c r="CM67" s="27">
        <f ca="1"/>
        <v>-1.6788830473531923E-35</v>
      </c>
      <c r="CN67" s="27">
        <f ca="1"/>
        <v>3.0584911098090216E-36</v>
      </c>
      <c r="CO67" s="27">
        <f ca="1"/>
        <v>-5.8168570136536198E-37</v>
      </c>
      <c r="CP67" s="27">
        <f ca="1"/>
        <v>1.1180958932608047E-37</v>
      </c>
      <c r="CQ67" s="27">
        <f ca="1"/>
        <v>-2.2642562847607022E-38</v>
      </c>
      <c r="CR67" s="27">
        <f ca="1"/>
        <v>4.8261531517930315E-39</v>
      </c>
      <c r="CS67" s="27">
        <f ca="1"/>
        <v>-1.0817314179687525E-39</v>
      </c>
      <c r="CT67" s="27">
        <f ca="1"/>
        <v>2.5476068956830239E-40</v>
      </c>
      <c r="CU67" s="27">
        <f ca="1"/>
        <v>-6.2998101301184765E-41</v>
      </c>
      <c r="CV67" s="27">
        <f ca="1"/>
        <v>1.6346535707594619E-41</v>
      </c>
      <c r="CW67" s="27">
        <f ca="1"/>
        <v>-4.4481608206876274E-42</v>
      </c>
      <c r="CX67" s="27">
        <f ca="1"/>
        <v>1.2687493255889135E-42</v>
      </c>
      <c r="CY67" s="27">
        <f ca="1"/>
        <v>-3.7916280795050107E-43</v>
      </c>
      <c r="CZ67" s="27">
        <f ca="1"/>
        <v>1.1867885579284476E-43</v>
      </c>
      <c r="DA67" s="27">
        <f ca="1"/>
        <v>-3.88947161817203E-44</v>
      </c>
      <c r="DB67" s="27">
        <f ca="1"/>
        <v>1.3343755410019017E-44</v>
      </c>
      <c r="DC67" s="27">
        <f ca="1"/>
        <v>-4.7914299557371082E-45</v>
      </c>
      <c r="DD67" s="27">
        <f ca="1"/>
        <v>1.8005720683967931E-45</v>
      </c>
      <c r="DE67" s="27">
        <f ca="1"/>
        <v>-7.0811282111970828E-46</v>
      </c>
      <c r="DF67" s="27">
        <f ca="1"/>
        <v>2.9143536823869472E-46</v>
      </c>
      <c r="DG67" s="27">
        <f ca="1"/>
        <v>-1.2537303375635049E-46</v>
      </c>
      <c r="DH67" s="27">
        <f ca="1"/>
        <v>5.4330604118011199E-47</v>
      </c>
    </row>
    <row r="68" spans="3:112" x14ac:dyDescent="0.2">
      <c r="F68" s="30">
        <f t="shared" ref="F68:F115" ca="1" si="14">$C$67*(($I68*$B$15)/(2*$B$14)+(0.5*$B$7^2*$I68^(2*$B$8)*$B$15)/($B$14^2))</f>
        <v>7.0090848375806859E-3</v>
      </c>
      <c r="G68" s="30">
        <f t="shared" ref="G68:G115" ca="1" si="15">$C$67*(1-($B$7^2*$I68^(2*$B$8)*$B$15)/($B$14^2))</f>
        <v>0.99603233284996495</v>
      </c>
      <c r="H68" s="30">
        <f t="shared" ref="H68:H115" ca="1" si="16">$C$67*((-$I68*$B$15)/(2*$B$14)+(0.5*$B$7^2*$I68^(2*$B$8)*$B$15)/($B$14^2))</f>
        <v>-2.9914151874205651E-3</v>
      </c>
      <c r="I68">
        <v>1.44</v>
      </c>
      <c r="K68">
        <v>2</v>
      </c>
      <c r="L68">
        <f t="shared" ref="L68:AA115" ca="1" si="17">IF($K68=L$66,OFFSET($G$66,$K68,0),IF($K68=L$66+1,OFFSET($H$66,$K68,0),IF($K68+1=L$66,OFFSET($F$66,$K68,0),0)))</f>
        <v>-2.9914151874205651E-3</v>
      </c>
      <c r="M68">
        <f t="shared" ca="1" si="13"/>
        <v>0.99603233284996495</v>
      </c>
      <c r="N68">
        <f t="shared" ca="1" si="13"/>
        <v>7.0090848375806859E-3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>
        <f t="shared" ca="1" si="13"/>
        <v>0</v>
      </c>
      <c r="W68">
        <f t="shared" ca="1" si="13"/>
        <v>0</v>
      </c>
      <c r="X68">
        <f t="shared" ca="1" si="13"/>
        <v>0</v>
      </c>
      <c r="Y68">
        <f t="shared" ca="1" si="13"/>
        <v>0</v>
      </c>
      <c r="Z68">
        <f t="shared" ca="1" si="13"/>
        <v>0</v>
      </c>
      <c r="AA68">
        <f t="shared" ca="1" si="13"/>
        <v>0</v>
      </c>
      <c r="AB68">
        <f t="shared" ca="1" si="13"/>
        <v>0</v>
      </c>
      <c r="AC68">
        <f t="shared" ca="1" si="13"/>
        <v>0</v>
      </c>
      <c r="AD68">
        <f t="shared" ca="1" si="13"/>
        <v>0</v>
      </c>
      <c r="AE68">
        <f t="shared" ca="1" si="13"/>
        <v>0</v>
      </c>
      <c r="AF68">
        <f t="shared" ca="1" si="13"/>
        <v>0</v>
      </c>
      <c r="AG68">
        <f t="shared" ca="1" si="13"/>
        <v>0</v>
      </c>
      <c r="AH68">
        <f t="shared" ca="1" si="13"/>
        <v>0</v>
      </c>
      <c r="AI68">
        <f t="shared" ca="1" si="13"/>
        <v>0</v>
      </c>
      <c r="AJ68">
        <f t="shared" ca="1" si="13"/>
        <v>0</v>
      </c>
      <c r="AK68">
        <f t="shared" ca="1" si="13"/>
        <v>0</v>
      </c>
      <c r="AL68">
        <f t="shared" ca="1" si="13"/>
        <v>0</v>
      </c>
      <c r="AM68">
        <f t="shared" ca="1" si="13"/>
        <v>0</v>
      </c>
      <c r="AN68">
        <f t="shared" ca="1" si="13"/>
        <v>0</v>
      </c>
      <c r="AO68">
        <f t="shared" ca="1" si="13"/>
        <v>0</v>
      </c>
      <c r="AP68">
        <f t="shared" ca="1" si="13"/>
        <v>0</v>
      </c>
      <c r="AQ68">
        <f t="shared" ca="1" si="13"/>
        <v>0</v>
      </c>
      <c r="AR68">
        <f t="shared" ca="1" si="13"/>
        <v>0</v>
      </c>
      <c r="AS68">
        <f t="shared" ca="1" si="13"/>
        <v>0</v>
      </c>
      <c r="AT68">
        <f t="shared" ca="1" si="13"/>
        <v>0</v>
      </c>
      <c r="AU68">
        <f t="shared" ca="1" si="13"/>
        <v>0</v>
      </c>
      <c r="AV68">
        <f t="shared" ca="1" si="13"/>
        <v>0</v>
      </c>
      <c r="AW68">
        <f t="shared" ca="1" si="13"/>
        <v>0</v>
      </c>
      <c r="AX68">
        <f t="shared" ca="1" si="13"/>
        <v>0</v>
      </c>
      <c r="AY68">
        <f t="shared" ca="1" si="13"/>
        <v>0</v>
      </c>
      <c r="AZ68">
        <f t="shared" ca="1" si="13"/>
        <v>0</v>
      </c>
      <c r="BA68">
        <f t="shared" ca="1" si="13"/>
        <v>0</v>
      </c>
      <c r="BB68">
        <f t="shared" ca="1" si="13"/>
        <v>0</v>
      </c>
      <c r="BC68">
        <f t="shared" ca="1" si="13"/>
        <v>0</v>
      </c>
      <c r="BD68">
        <f t="shared" ca="1" si="13"/>
        <v>0</v>
      </c>
      <c r="BE68">
        <f t="shared" ca="1" si="13"/>
        <v>0</v>
      </c>
      <c r="BF68">
        <f t="shared" ca="1" si="13"/>
        <v>0</v>
      </c>
      <c r="BG68">
        <f t="shared" ca="1" si="13"/>
        <v>0</v>
      </c>
      <c r="BH68">
        <f t="shared" ca="1" si="13"/>
        <v>0</v>
      </c>
      <c r="BK68" s="19">
        <v>2</v>
      </c>
      <c r="BL68" s="27">
        <f ca="1"/>
        <v>3.0076462299205705E-3</v>
      </c>
      <c r="BM68" s="27">
        <f ca="1"/>
        <v>1.0039454754832924</v>
      </c>
      <c r="BN68" s="27">
        <f ca="1"/>
        <v>-7.0862377656366361E-3</v>
      </c>
      <c r="BO68" s="27">
        <f ca="1"/>
        <v>7.9089970802928851E-5</v>
      </c>
      <c r="BP68" s="27">
        <f ca="1"/>
        <v>-1.2278240329089056E-6</v>
      </c>
      <c r="BQ68" s="27">
        <f ca="1"/>
        <v>2.4597003962618331E-8</v>
      </c>
      <c r="BR68" s="27">
        <f ca="1"/>
        <v>-4.9485060301365377E-10</v>
      </c>
      <c r="BS68" s="27">
        <f ca="1"/>
        <v>1.2334518447737988E-11</v>
      </c>
      <c r="BT68" s="27">
        <f ca="1"/>
        <v>-3.6924033287759174E-13</v>
      </c>
      <c r="BU68" s="27">
        <f ca="1"/>
        <v>1.2975377016177546E-14</v>
      </c>
      <c r="BV68" s="27">
        <f ca="1"/>
        <v>-5.2598440614461688E-16</v>
      </c>
      <c r="BW68" s="27">
        <f ca="1"/>
        <v>2.4260179653755051E-17</v>
      </c>
      <c r="BX68" s="27">
        <f ca="1"/>
        <v>-1.2668014635756374E-18</v>
      </c>
      <c r="BY68" s="27">
        <f ca="1"/>
        <v>8.1087071943298322E-20</v>
      </c>
      <c r="BZ68" s="27">
        <f ca="1"/>
        <v>-5.7047280171258419E-21</v>
      </c>
      <c r="CA68" s="27">
        <f ca="1"/>
        <v>4.3864823684537987E-22</v>
      </c>
      <c r="CB68" s="27">
        <f ca="1"/>
        <v>-3.668407551587496E-23</v>
      </c>
      <c r="CC68" s="27">
        <f ca="1"/>
        <v>3.3225069168150917E-24</v>
      </c>
      <c r="CD68" s="27">
        <f ca="1"/>
        <v>-3.2467562520553811E-25</v>
      </c>
      <c r="CE68" s="27">
        <f ca="1"/>
        <v>3.4117969912830934E-26</v>
      </c>
      <c r="CF68" s="27">
        <f ca="1"/>
        <v>-3.8439576380745009E-27</v>
      </c>
      <c r="CG68" s="27">
        <f ca="1"/>
        <v>4.6310948512788686E-28</v>
      </c>
      <c r="CH68" s="27">
        <f ca="1"/>
        <v>-5.9520078837607047E-29</v>
      </c>
      <c r="CI68" s="27">
        <f ca="1"/>
        <v>8.1430193567889679E-30</v>
      </c>
      <c r="CJ68" s="27">
        <f ca="1"/>
        <v>-1.1836054361789723E-30</v>
      </c>
      <c r="CK68" s="27">
        <f ca="1"/>
        <v>1.8245885805564049E-31</v>
      </c>
      <c r="CL68" s="27">
        <f ca="1"/>
        <v>-2.9782932028106364E-32</v>
      </c>
      <c r="CM68" s="27">
        <f ca="1"/>
        <v>5.1402663877115971E-33</v>
      </c>
      <c r="CN68" s="27">
        <f ca="1"/>
        <v>-9.3642371775993495E-34</v>
      </c>
      <c r="CO68" s="27">
        <f ca="1"/>
        <v>1.7809575620259366E-34</v>
      </c>
      <c r="CP68" s="27">
        <f ca="1"/>
        <v>-3.4232942833199071E-35</v>
      </c>
      <c r="CQ68" s="27">
        <f ca="1"/>
        <v>6.9325141450854536E-36</v>
      </c>
      <c r="CR68" s="27">
        <f ca="1"/>
        <v>-1.477631980811301E-36</v>
      </c>
      <c r="CS68" s="27">
        <f ca="1"/>
        <v>3.3119565160196807E-37</v>
      </c>
      <c r="CT68" s="27">
        <f ca="1"/>
        <v>-7.8000538010238257E-38</v>
      </c>
      <c r="CU68" s="27">
        <f ca="1"/>
        <v>1.9288241853335345E-38</v>
      </c>
      <c r="CV68" s="27">
        <f ca="1"/>
        <v>-5.004848204628949E-39</v>
      </c>
      <c r="CW68" s="27">
        <f ca="1"/>
        <v>1.3619013897223606E-39</v>
      </c>
      <c r="CX68" s="27">
        <f ca="1"/>
        <v>-3.884552603612332E-40</v>
      </c>
      <c r="CY68" s="27">
        <f ca="1"/>
        <v>1.1608895808739981E-40</v>
      </c>
      <c r="CZ68" s="27">
        <f ca="1"/>
        <v>-3.6336118488168599E-41</v>
      </c>
      <c r="DA68" s="27">
        <f ca="1"/>
        <v>1.1908465128864894E-41</v>
      </c>
      <c r="DB68" s="27">
        <f ca="1"/>
        <v>-4.085481566336641E-42</v>
      </c>
      <c r="DC68" s="27">
        <f ca="1"/>
        <v>1.4670007174936105E-42</v>
      </c>
      <c r="DD68" s="27">
        <f ca="1"/>
        <v>-5.5128438496200316E-43</v>
      </c>
      <c r="DE68" s="27">
        <f ca="1"/>
        <v>2.1680417458784046E-43</v>
      </c>
      <c r="DF68" s="27">
        <f ca="1"/>
        <v>-8.9229290265896853E-44</v>
      </c>
      <c r="DG68" s="27">
        <f ca="1"/>
        <v>3.8385686981543779E-44</v>
      </c>
      <c r="DH68" s="27">
        <f ca="1"/>
        <v>-1.6634498669348137E-44</v>
      </c>
    </row>
    <row r="69" spans="3:112" x14ac:dyDescent="0.2">
      <c r="F69" s="30">
        <f t="shared" ca="1" si="14"/>
        <v>1.1044197764991461E-2</v>
      </c>
      <c r="G69" s="30">
        <f t="shared" ca="1" si="15"/>
        <v>0.99296235700764401</v>
      </c>
      <c r="H69" s="30">
        <f t="shared" ca="1" si="16"/>
        <v>-3.9565522725104156E-3</v>
      </c>
      <c r="I69">
        <v>2.16</v>
      </c>
      <c r="K69">
        <v>3.0000000000000004</v>
      </c>
      <c r="L69">
        <f t="shared" ca="1" si="17"/>
        <v>0</v>
      </c>
      <c r="M69">
        <f t="shared" ca="1" si="13"/>
        <v>-3.9565522725104156E-3</v>
      </c>
      <c r="N69">
        <f t="shared" ca="1" si="13"/>
        <v>0.99296235700764401</v>
      </c>
      <c r="O69">
        <f t="shared" ca="1" si="13"/>
        <v>1.1044197764991461E-2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>
        <f t="shared" ca="1" si="13"/>
        <v>0</v>
      </c>
      <c r="W69">
        <f t="shared" ca="1" si="13"/>
        <v>0</v>
      </c>
      <c r="X69">
        <f t="shared" ca="1" si="13"/>
        <v>0</v>
      </c>
      <c r="Y69">
        <f t="shared" ca="1" si="13"/>
        <v>0</v>
      </c>
      <c r="Z69">
        <f t="shared" ca="1" si="13"/>
        <v>0</v>
      </c>
      <c r="AA69">
        <f t="shared" ca="1" si="13"/>
        <v>0</v>
      </c>
      <c r="AB69">
        <f t="shared" ca="1" si="13"/>
        <v>0</v>
      </c>
      <c r="AC69">
        <f t="shared" ca="1" si="13"/>
        <v>0</v>
      </c>
      <c r="AD69">
        <f t="shared" ca="1" si="13"/>
        <v>0</v>
      </c>
      <c r="AE69">
        <f t="shared" ca="1" si="13"/>
        <v>0</v>
      </c>
      <c r="AF69">
        <f t="shared" ca="1" si="13"/>
        <v>0</v>
      </c>
      <c r="AG69">
        <f t="shared" ca="1" si="13"/>
        <v>0</v>
      </c>
      <c r="AH69">
        <f t="shared" ca="1" si="13"/>
        <v>0</v>
      </c>
      <c r="AI69">
        <f t="shared" ca="1" si="13"/>
        <v>0</v>
      </c>
      <c r="AJ69">
        <f t="shared" ca="1" si="13"/>
        <v>0</v>
      </c>
      <c r="AK69">
        <f t="shared" ca="1" si="13"/>
        <v>0</v>
      </c>
      <c r="AL69">
        <f t="shared" ca="1" si="13"/>
        <v>0</v>
      </c>
      <c r="AM69">
        <f t="shared" ca="1" si="13"/>
        <v>0</v>
      </c>
      <c r="AN69">
        <f t="shared" ca="1" si="13"/>
        <v>0</v>
      </c>
      <c r="AO69">
        <f t="shared" ca="1" si="13"/>
        <v>0</v>
      </c>
      <c r="AP69">
        <f t="shared" ca="1" si="13"/>
        <v>0</v>
      </c>
      <c r="AQ69">
        <f t="shared" ca="1" si="13"/>
        <v>0</v>
      </c>
      <c r="AR69">
        <f t="shared" ca="1" si="13"/>
        <v>0</v>
      </c>
      <c r="AS69">
        <f t="shared" ca="1" si="13"/>
        <v>0</v>
      </c>
      <c r="AT69">
        <f t="shared" ca="1" si="13"/>
        <v>0</v>
      </c>
      <c r="AU69">
        <f t="shared" ca="1" si="13"/>
        <v>0</v>
      </c>
      <c r="AV69">
        <f t="shared" ca="1" si="13"/>
        <v>0</v>
      </c>
      <c r="AW69">
        <f t="shared" ca="1" si="13"/>
        <v>0</v>
      </c>
      <c r="AX69">
        <f t="shared" ca="1" si="13"/>
        <v>0</v>
      </c>
      <c r="AY69">
        <f t="shared" ca="1" si="13"/>
        <v>0</v>
      </c>
      <c r="AZ69">
        <f t="shared" ca="1" si="13"/>
        <v>0</v>
      </c>
      <c r="BA69">
        <f t="shared" ca="1" si="13"/>
        <v>0</v>
      </c>
      <c r="BB69">
        <f t="shared" ca="1" si="13"/>
        <v>0</v>
      </c>
      <c r="BC69">
        <f t="shared" ca="1" si="13"/>
        <v>0</v>
      </c>
      <c r="BD69">
        <f t="shared" ca="1" si="13"/>
        <v>0</v>
      </c>
      <c r="BE69">
        <f t="shared" ca="1" si="13"/>
        <v>0</v>
      </c>
      <c r="BF69">
        <f t="shared" ca="1" si="13"/>
        <v>0</v>
      </c>
      <c r="BG69">
        <f t="shared" ca="1" si="13"/>
        <v>0</v>
      </c>
      <c r="BH69">
        <f t="shared" ca="1" si="13"/>
        <v>0</v>
      </c>
      <c r="BK69" s="19">
        <v>3.0000000000000004</v>
      </c>
      <c r="BL69" s="27">
        <f ca="1"/>
        <v>1.1983617435667319E-5</v>
      </c>
      <c r="BM69" s="27">
        <f ca="1"/>
        <v>4.0001042625211368E-3</v>
      </c>
      <c r="BN69" s="27">
        <f ca="1"/>
        <v>1.0070060973206332</v>
      </c>
      <c r="BO69" s="27">
        <f ca="1"/>
        <v>-1.1239261999036928E-2</v>
      </c>
      <c r="BP69" s="27">
        <f ca="1"/>
        <v>1.7448275494958581E-4</v>
      </c>
      <c r="BQ69" s="27">
        <f ca="1"/>
        <v>-3.495413756265787E-6</v>
      </c>
      <c r="BR69" s="27">
        <f ca="1"/>
        <v>7.032188179093253E-8</v>
      </c>
      <c r="BS69" s="27">
        <f ca="1"/>
        <v>-1.7528250808375285E-9</v>
      </c>
      <c r="BT69" s="27">
        <f ca="1"/>
        <v>5.2471745781314423E-11</v>
      </c>
      <c r="BU69" s="27">
        <f ca="1"/>
        <v>-1.8438957599880789E-12</v>
      </c>
      <c r="BV69" s="27">
        <f ca="1"/>
        <v>7.4746222410392878E-14</v>
      </c>
      <c r="BW69" s="27">
        <f ca="1"/>
        <v>-3.4475485640482835E-15</v>
      </c>
      <c r="BX69" s="27">
        <f ca="1"/>
        <v>1.8002173227964788E-16</v>
      </c>
      <c r="BY69" s="27">
        <f ca="1"/>
        <v>-1.1523064644648182E-17</v>
      </c>
      <c r="BZ69" s="27">
        <f ca="1"/>
        <v>8.1068348068411983E-19</v>
      </c>
      <c r="CA69" s="27">
        <f ca="1"/>
        <v>-6.2335115429556569E-20</v>
      </c>
      <c r="CB69" s="27">
        <f ca="1"/>
        <v>5.2130748276885967E-21</v>
      </c>
      <c r="CC69" s="27">
        <f ca="1"/>
        <v>-4.7215247840645739E-22</v>
      </c>
      <c r="CD69" s="27">
        <f ca="1"/>
        <v>4.6138775616427808E-23</v>
      </c>
      <c r="CE69" s="27">
        <f ca="1"/>
        <v>-4.8484124957012339E-24</v>
      </c>
      <c r="CF69" s="27">
        <f ca="1"/>
        <v>5.4625443111073434E-25</v>
      </c>
      <c r="CG69" s="27">
        <f ca="1"/>
        <v>-6.5811237313020538E-26</v>
      </c>
      <c r="CH69" s="27">
        <f ca="1"/>
        <v>8.4582375422298933E-27</v>
      </c>
      <c r="CI69" s="27">
        <f ca="1"/>
        <v>-1.1571824731384419E-27</v>
      </c>
      <c r="CJ69" s="27">
        <f ca="1"/>
        <v>1.6819896967527041E-28</v>
      </c>
      <c r="CK69" s="27">
        <f ca="1"/>
        <v>-2.5928735197566815E-29</v>
      </c>
      <c r="CL69" s="27">
        <f ca="1"/>
        <v>4.2323719779524773E-30</v>
      </c>
      <c r="CM69" s="27">
        <f ca="1"/>
        <v>-7.304693640649863E-31</v>
      </c>
      <c r="CN69" s="27">
        <f ca="1"/>
        <v>1.3307264371409237E-31</v>
      </c>
      <c r="CO69" s="27">
        <f ca="1"/>
        <v>-2.5308706585126604E-32</v>
      </c>
      <c r="CP69" s="27">
        <f ca="1"/>
        <v>4.8647509866842658E-33</v>
      </c>
      <c r="CQ69" s="27">
        <f ca="1"/>
        <v>-9.8516084906380481E-34</v>
      </c>
      <c r="CR69" s="27">
        <f ca="1"/>
        <v>2.0998228728488939E-34</v>
      </c>
      <c r="CS69" s="27">
        <f ca="1"/>
        <v>-4.7065318946336318E-35</v>
      </c>
      <c r="CT69" s="27">
        <f ca="1"/>
        <v>1.108444564921298E-35</v>
      </c>
      <c r="CU69" s="27">
        <f ca="1"/>
        <v>-2.740999920591671E-36</v>
      </c>
      <c r="CV69" s="27">
        <f ca="1"/>
        <v>7.1122545205379281E-37</v>
      </c>
      <c r="CW69" s="27">
        <f ca="1"/>
        <v>-1.9353612576343589E-37</v>
      </c>
      <c r="CX69" s="27">
        <f ca="1"/>
        <v>5.5202327194971282E-38</v>
      </c>
      <c r="CY69" s="27">
        <f ca="1"/>
        <v>-1.6497088087067367E-38</v>
      </c>
      <c r="CZ69" s="27">
        <f ca="1"/>
        <v>5.1636275948840408E-39</v>
      </c>
      <c r="DA69" s="27">
        <f ca="1"/>
        <v>-1.6922797951614768E-39</v>
      </c>
      <c r="DB69" s="27">
        <f ca="1"/>
        <v>5.8057674380368919E-40</v>
      </c>
      <c r="DC69" s="27">
        <f ca="1"/>
        <v>-2.0847150718729643E-40</v>
      </c>
      <c r="DD69" s="27">
        <f ca="1"/>
        <v>7.8341534023381339E-41</v>
      </c>
      <c r="DE69" s="27">
        <f ca="1"/>
        <v>-3.0809455306910376E-41</v>
      </c>
      <c r="DF69" s="27">
        <f ca="1"/>
        <v>1.2680133284982727E-41</v>
      </c>
      <c r="DG69" s="27">
        <f ca="1"/>
        <v>-5.4548862342305358E-42</v>
      </c>
      <c r="DH69" s="27">
        <f ca="1"/>
        <v>2.3638836488293583E-42</v>
      </c>
    </row>
    <row r="70" spans="3:112" x14ac:dyDescent="0.2">
      <c r="F70" s="30">
        <f t="shared" ca="1" si="14"/>
        <v>1.5301846911259701E-2</v>
      </c>
      <c r="G70" s="30">
        <f ca="1">$C$67*(1-($B$7^2*$I70^(2*$B$8)*$B$15)/($B$14^2))</f>
        <v>0.98944730872760822</v>
      </c>
      <c r="H70" s="30">
        <f t="shared" ca="1" si="16"/>
        <v>-4.699153138742803E-3</v>
      </c>
      <c r="I70">
        <v>2.88</v>
      </c>
      <c r="K70">
        <v>4</v>
      </c>
      <c r="L70">
        <f t="shared" ca="1" si="17"/>
        <v>0</v>
      </c>
      <c r="M70">
        <f t="shared" ca="1" si="13"/>
        <v>0</v>
      </c>
      <c r="N70">
        <f t="shared" ca="1" si="13"/>
        <v>-4.699153138742803E-3</v>
      </c>
      <c r="O70">
        <f t="shared" ca="1" si="13"/>
        <v>0.98944730872760822</v>
      </c>
      <c r="P70">
        <f t="shared" ca="1" si="13"/>
        <v>1.5301846911259701E-2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>
        <f t="shared" ca="1" si="13"/>
        <v>0</v>
      </c>
      <c r="W70">
        <f t="shared" ca="1" si="13"/>
        <v>0</v>
      </c>
      <c r="X70">
        <f t="shared" ca="1" si="13"/>
        <v>0</v>
      </c>
      <c r="Y70">
        <f t="shared" ca="1" si="13"/>
        <v>0</v>
      </c>
      <c r="Z70">
        <f t="shared" ca="1" si="13"/>
        <v>0</v>
      </c>
      <c r="AA70">
        <f t="shared" ca="1" si="13"/>
        <v>0</v>
      </c>
      <c r="AB70">
        <f t="shared" ca="1" si="13"/>
        <v>0</v>
      </c>
      <c r="AC70">
        <f t="shared" ca="1" si="13"/>
        <v>0</v>
      </c>
      <c r="AD70">
        <f t="shared" ca="1" si="13"/>
        <v>0</v>
      </c>
      <c r="AE70">
        <f t="shared" ca="1" si="13"/>
        <v>0</v>
      </c>
      <c r="AF70">
        <f t="shared" ca="1" si="13"/>
        <v>0</v>
      </c>
      <c r="AG70">
        <f t="shared" ca="1" si="13"/>
        <v>0</v>
      </c>
      <c r="AH70">
        <f t="shared" ca="1" si="13"/>
        <v>0</v>
      </c>
      <c r="AI70">
        <f t="shared" ca="1" si="13"/>
        <v>0</v>
      </c>
      <c r="AJ70">
        <f t="shared" ca="1" si="13"/>
        <v>0</v>
      </c>
      <c r="AK70">
        <f t="shared" ca="1" si="13"/>
        <v>0</v>
      </c>
      <c r="AL70">
        <f t="shared" ca="1" si="13"/>
        <v>0</v>
      </c>
      <c r="AM70">
        <f t="shared" ca="1" si="13"/>
        <v>0</v>
      </c>
      <c r="AN70">
        <f t="shared" ca="1" si="13"/>
        <v>0</v>
      </c>
      <c r="AO70">
        <f t="shared" ca="1" si="13"/>
        <v>0</v>
      </c>
      <c r="AP70">
        <f t="shared" ca="1" si="13"/>
        <v>0</v>
      </c>
      <c r="AQ70">
        <f t="shared" ca="1" si="13"/>
        <v>0</v>
      </c>
      <c r="AR70">
        <f t="shared" ca="1" si="13"/>
        <v>0</v>
      </c>
      <c r="AS70">
        <f t="shared" ca="1" si="13"/>
        <v>0</v>
      </c>
      <c r="AT70">
        <f t="shared" ca="1" si="13"/>
        <v>0</v>
      </c>
      <c r="AU70">
        <f t="shared" ca="1" si="13"/>
        <v>0</v>
      </c>
      <c r="AV70">
        <f t="shared" ca="1" si="13"/>
        <v>0</v>
      </c>
      <c r="AW70">
        <f t="shared" ca="1" si="13"/>
        <v>0</v>
      </c>
      <c r="AX70">
        <f t="shared" ca="1" si="13"/>
        <v>0</v>
      </c>
      <c r="AY70">
        <f t="shared" ca="1" si="13"/>
        <v>0</v>
      </c>
      <c r="AZ70">
        <f t="shared" ca="1" si="13"/>
        <v>0</v>
      </c>
      <c r="BA70">
        <f t="shared" ca="1" si="13"/>
        <v>0</v>
      </c>
      <c r="BB70">
        <f t="shared" ca="1" si="13"/>
        <v>0</v>
      </c>
      <c r="BC70">
        <f t="shared" ca="1" si="13"/>
        <v>0</v>
      </c>
      <c r="BD70">
        <f t="shared" ca="1" si="13"/>
        <v>0</v>
      </c>
      <c r="BE70">
        <f t="shared" ca="1" si="13"/>
        <v>0</v>
      </c>
      <c r="BF70">
        <f t="shared" ca="1" si="13"/>
        <v>0</v>
      </c>
      <c r="BG70">
        <f t="shared" ca="1" si="13"/>
        <v>0</v>
      </c>
      <c r="BH70">
        <f t="shared" ca="1" si="13"/>
        <v>0</v>
      </c>
      <c r="BK70" s="19">
        <v>4</v>
      </c>
      <c r="BL70" s="27">
        <f ca="1"/>
        <v>5.6908751081192873E-8</v>
      </c>
      <c r="BM70" s="27">
        <f ca="1"/>
        <v>1.8996011763284193E-5</v>
      </c>
      <c r="BN70" s="27">
        <f ca="1"/>
        <v>4.7821502678395697E-3</v>
      </c>
      <c r="BO70" s="27">
        <f ca="1"/>
        <v>1.0105285369455257</v>
      </c>
      <c r="BP70" s="27">
        <f ca="1"/>
        <v>-1.5687845260350559E-2</v>
      </c>
      <c r="BQ70" s="27">
        <f ca="1"/>
        <v>3.1427466940811587E-4</v>
      </c>
      <c r="BR70" s="27">
        <f ca="1"/>
        <v>-6.3226810023235022E-6</v>
      </c>
      <c r="BS70" s="27">
        <f ca="1"/>
        <v>1.5759751526496564E-7</v>
      </c>
      <c r="BT70" s="27">
        <f ca="1"/>
        <v>-4.7177649653431664E-9</v>
      </c>
      <c r="BU70" s="27">
        <f ca="1"/>
        <v>1.6578573262020896E-10</v>
      </c>
      <c r="BV70" s="27">
        <f ca="1"/>
        <v>-6.7204760224516058E-12</v>
      </c>
      <c r="BW70" s="27">
        <f ca="1"/>
        <v>3.0997108233395432E-13</v>
      </c>
      <c r="BX70" s="27">
        <f ca="1"/>
        <v>-1.6185857910825446E-14</v>
      </c>
      <c r="BY70" s="27">
        <f ca="1"/>
        <v>1.0360453967069037E-15</v>
      </c>
      <c r="BZ70" s="27">
        <f ca="1"/>
        <v>-7.2889019913569703E-17</v>
      </c>
      <c r="CA70" s="27">
        <f ca="1"/>
        <v>5.6045862264584535E-18</v>
      </c>
      <c r="CB70" s="27">
        <f ca="1"/>
        <v>-4.6871056827958172E-19</v>
      </c>
      <c r="CC70" s="27">
        <f ca="1"/>
        <v>4.2451501998989359E-20</v>
      </c>
      <c r="CD70" s="27">
        <f ca="1"/>
        <v>-4.1483639605627004E-21</v>
      </c>
      <c r="CE70" s="27">
        <f ca="1"/>
        <v>4.3592356742010269E-22</v>
      </c>
      <c r="CF70" s="27">
        <f ca="1"/>
        <v>-4.9114051360101866E-23</v>
      </c>
      <c r="CG70" s="27">
        <f ca="1"/>
        <v>5.9171263524420062E-24</v>
      </c>
      <c r="CH70" s="27">
        <f ca="1"/>
        <v>-7.6048502200764561E-25</v>
      </c>
      <c r="CI70" s="27">
        <f ca="1"/>
        <v>1.0404294442640411E-25</v>
      </c>
      <c r="CJ70" s="27">
        <f ca="1"/>
        <v>-1.5122866497485357E-26</v>
      </c>
      <c r="CK70" s="27">
        <f ca="1"/>
        <v>2.3312675553154939E-27</v>
      </c>
      <c r="CL70" s="27">
        <f ca="1"/>
        <v>-3.8053500870929427E-28</v>
      </c>
      <c r="CM70" s="27">
        <f ca="1"/>
        <v>6.5676922365131341E-29</v>
      </c>
      <c r="CN70" s="27">
        <f ca="1"/>
        <v>-1.1964638245055394E-29</v>
      </c>
      <c r="CO70" s="27">
        <f ca="1"/>
        <v>2.275520424707874E-30</v>
      </c>
      <c r="CP70" s="27">
        <f ca="1"/>
        <v>-4.37392570579776E-31</v>
      </c>
      <c r="CQ70" s="27">
        <f ca="1"/>
        <v>8.8576380864309768E-32</v>
      </c>
      <c r="CR70" s="27">
        <f ca="1"/>
        <v>-1.8879628713402781E-32</v>
      </c>
      <c r="CS70" s="27">
        <f ca="1"/>
        <v>4.2316700064284622E-33</v>
      </c>
      <c r="CT70" s="27">
        <f ca="1"/>
        <v>-9.9660890952726227E-34</v>
      </c>
      <c r="CU70" s="27">
        <f ca="1"/>
        <v>2.4644488577280673E-34</v>
      </c>
      <c r="CV70" s="27">
        <f ca="1"/>
        <v>-6.3946691122951367E-35</v>
      </c>
      <c r="CW70" s="27">
        <f ca="1"/>
        <v>1.7400944833440886E-35</v>
      </c>
      <c r="CX70" s="27">
        <f ca="1"/>
        <v>-4.9632731171408347E-36</v>
      </c>
      <c r="CY70" s="27">
        <f ca="1"/>
        <v>1.4832627168860496E-36</v>
      </c>
      <c r="CZ70" s="27">
        <f ca="1"/>
        <v>-4.6426473902261859E-37</v>
      </c>
      <c r="DA70" s="27">
        <f ca="1"/>
        <v>1.5215385366526165E-37</v>
      </c>
      <c r="DB70" s="27">
        <f ca="1"/>
        <v>-5.2199990315272629E-38</v>
      </c>
      <c r="DC70" s="27">
        <f ca="1"/>
        <v>1.8743793602360982E-38</v>
      </c>
      <c r="DD70" s="27">
        <f ca="1"/>
        <v>-7.0437325658481215E-39</v>
      </c>
      <c r="DE70" s="27">
        <f ca="1"/>
        <v>2.7700959189356475E-39</v>
      </c>
      <c r="DF70" s="27">
        <f ca="1"/>
        <v>-1.1400781063601716E-39</v>
      </c>
      <c r="DG70" s="27">
        <f ca="1"/>
        <v>4.9045197148652753E-40</v>
      </c>
      <c r="DH70" s="27">
        <f ca="1"/>
        <v>-2.1253814399608014E-40</v>
      </c>
    </row>
    <row r="71" spans="3:112" x14ac:dyDescent="0.2">
      <c r="F71" s="30">
        <f t="shared" ca="1" si="14"/>
        <v>1.9745989564066903E-2</v>
      </c>
      <c r="G71" s="30">
        <f t="shared" ca="1" si="15"/>
        <v>0.98555927343449445</v>
      </c>
      <c r="H71" s="30">
        <f t="shared" ca="1" si="16"/>
        <v>-5.2552604984362197E-3</v>
      </c>
      <c r="I71">
        <v>3.5999999999999996</v>
      </c>
      <c r="K71">
        <v>5</v>
      </c>
      <c r="L71">
        <f t="shared" ca="1" si="17"/>
        <v>0</v>
      </c>
      <c r="M71">
        <f t="shared" ca="1" si="13"/>
        <v>0</v>
      </c>
      <c r="N71">
        <f t="shared" ca="1" si="13"/>
        <v>0</v>
      </c>
      <c r="O71">
        <f t="shared" ca="1" si="13"/>
        <v>-5.2552604984362197E-3</v>
      </c>
      <c r="P71">
        <f t="shared" ca="1" si="13"/>
        <v>0.98555927343449445</v>
      </c>
      <c r="Q71">
        <f t="shared" ca="1" si="13"/>
        <v>1.9745989564066903E-2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>
        <f t="shared" ca="1" si="13"/>
        <v>0</v>
      </c>
      <c r="W71">
        <f t="shared" ca="1" si="13"/>
        <v>0</v>
      </c>
      <c r="X71">
        <f t="shared" ca="1" si="13"/>
        <v>0</v>
      </c>
      <c r="Y71">
        <f t="shared" ca="1" si="13"/>
        <v>0</v>
      </c>
      <c r="Z71">
        <f t="shared" ca="1" si="13"/>
        <v>0</v>
      </c>
      <c r="AA71">
        <f t="shared" ca="1" si="13"/>
        <v>0</v>
      </c>
      <c r="AB71">
        <f t="shared" ca="1" si="13"/>
        <v>0</v>
      </c>
      <c r="AC71">
        <f t="shared" ca="1" si="13"/>
        <v>0</v>
      </c>
      <c r="AD71">
        <f t="shared" ca="1" si="13"/>
        <v>0</v>
      </c>
      <c r="AE71">
        <f t="shared" ca="1" si="13"/>
        <v>0</v>
      </c>
      <c r="AF71">
        <f t="shared" ca="1" si="13"/>
        <v>0</v>
      </c>
      <c r="AG71">
        <f t="shared" ca="1" si="13"/>
        <v>0</v>
      </c>
      <c r="AH71">
        <f t="shared" ca="1" si="13"/>
        <v>0</v>
      </c>
      <c r="AI71">
        <f t="shared" ca="1" si="13"/>
        <v>0</v>
      </c>
      <c r="AJ71">
        <f t="shared" ca="1" si="13"/>
        <v>0</v>
      </c>
      <c r="AK71">
        <f t="shared" ca="1" si="13"/>
        <v>0</v>
      </c>
      <c r="AL71">
        <f t="shared" ca="1" si="13"/>
        <v>0</v>
      </c>
      <c r="AM71">
        <f t="shared" ca="1" si="13"/>
        <v>0</v>
      </c>
      <c r="AN71">
        <f t="shared" ca="1" si="13"/>
        <v>0</v>
      </c>
      <c r="AO71">
        <f t="shared" ca="1" si="13"/>
        <v>0</v>
      </c>
      <c r="AP71">
        <f t="shared" ca="1" si="13"/>
        <v>0</v>
      </c>
      <c r="AQ71">
        <f t="shared" ca="1" si="13"/>
        <v>0</v>
      </c>
      <c r="AR71">
        <f t="shared" ca="1" si="13"/>
        <v>0</v>
      </c>
      <c r="AS71">
        <f t="shared" ca="1" si="13"/>
        <v>0</v>
      </c>
      <c r="AT71">
        <f t="shared" ca="1" si="13"/>
        <v>0</v>
      </c>
      <c r="AU71">
        <f t="shared" ca="1" si="13"/>
        <v>0</v>
      </c>
      <c r="AV71">
        <f t="shared" ca="1" si="13"/>
        <v>0</v>
      </c>
      <c r="AW71">
        <f t="shared" ca="1" si="13"/>
        <v>0</v>
      </c>
      <c r="AX71">
        <f t="shared" ca="1" si="13"/>
        <v>0</v>
      </c>
      <c r="AY71">
        <f t="shared" ca="1" si="13"/>
        <v>0</v>
      </c>
      <c r="AZ71">
        <f t="shared" ca="1" si="13"/>
        <v>0</v>
      </c>
      <c r="BA71">
        <f t="shared" ca="1" si="13"/>
        <v>0</v>
      </c>
      <c r="BB71">
        <f t="shared" ca="1" si="13"/>
        <v>0</v>
      </c>
      <c r="BC71">
        <f t="shared" ca="1" si="13"/>
        <v>0</v>
      </c>
      <c r="BD71">
        <f t="shared" ca="1" si="13"/>
        <v>0</v>
      </c>
      <c r="BE71">
        <f t="shared" ca="1" si="13"/>
        <v>0</v>
      </c>
      <c r="BF71">
        <f t="shared" ca="1" si="13"/>
        <v>0</v>
      </c>
      <c r="BG71">
        <f t="shared" ca="1" si="13"/>
        <v>0</v>
      </c>
      <c r="BH71">
        <f t="shared" ca="1" si="13"/>
        <v>0</v>
      </c>
      <c r="BK71" s="19">
        <v>5</v>
      </c>
      <c r="BL71" s="27">
        <f ca="1"/>
        <v>3.0341997278709459E-10</v>
      </c>
      <c r="BM71" s="27">
        <f ca="1"/>
        <v>1.0128089727458139E-7</v>
      </c>
      <c r="BN71" s="27">
        <f ca="1"/>
        <v>2.5496955680181914E-5</v>
      </c>
      <c r="BO71" s="27">
        <f ca="1"/>
        <v>5.3878276250192295E-3</v>
      </c>
      <c r="BP71" s="27">
        <f ca="1"/>
        <v>1.0144602990605065</v>
      </c>
      <c r="BQ71" s="27">
        <f ca="1"/>
        <v>-2.0322687394213543E-2</v>
      </c>
      <c r="BR71" s="27">
        <f ca="1"/>
        <v>4.0885849866790141E-4</v>
      </c>
      <c r="BS71" s="27">
        <f ca="1"/>
        <v>-1.019110144278139E-5</v>
      </c>
      <c r="BT71" s="27">
        <f ca="1"/>
        <v>3.0507601128214219E-7</v>
      </c>
      <c r="BU71" s="27">
        <f ca="1"/>
        <v>-1.072059553767578E-8</v>
      </c>
      <c r="BV71" s="27">
        <f ca="1"/>
        <v>4.345820603417191E-10</v>
      </c>
      <c r="BW71" s="27">
        <f ca="1"/>
        <v>-2.0044394349003504E-11</v>
      </c>
      <c r="BX71" s="27">
        <f ca="1"/>
        <v>1.0466644707585501E-12</v>
      </c>
      <c r="BY71" s="27">
        <f ca="1"/>
        <v>-6.6996257646670611E-14</v>
      </c>
      <c r="BZ71" s="27">
        <f ca="1"/>
        <v>4.7133953524280749E-15</v>
      </c>
      <c r="CA71" s="27">
        <f ca="1"/>
        <v>-3.6242263517050952E-16</v>
      </c>
      <c r="CB71" s="27">
        <f ca="1"/>
        <v>3.0309341746981201E-17</v>
      </c>
      <c r="CC71" s="27">
        <f ca="1"/>
        <v>-2.74514203185735E-18</v>
      </c>
      <c r="CD71" s="27">
        <f ca="1"/>
        <v>2.6825548532662061E-19</v>
      </c>
      <c r="CE71" s="27">
        <f ca="1"/>
        <v>-2.8189158245345817E-20</v>
      </c>
      <c r="CF71" s="27">
        <f ca="1"/>
        <v>3.1759782432816172E-21</v>
      </c>
      <c r="CG71" s="27">
        <f ca="1"/>
        <v>-3.8263315767451583E-22</v>
      </c>
      <c r="CH71" s="27">
        <f ca="1"/>
        <v>4.9177044396705924E-23</v>
      </c>
      <c r="CI71" s="27">
        <f ca="1"/>
        <v>-6.7279753698684175E-24</v>
      </c>
      <c r="CJ71" s="27">
        <f ca="1"/>
        <v>9.779257390092518E-25</v>
      </c>
      <c r="CK71" s="27">
        <f ca="1"/>
        <v>-1.5075227617986871E-25</v>
      </c>
      <c r="CL71" s="27">
        <f ca="1"/>
        <v>2.4607436670343391E-26</v>
      </c>
      <c r="CM71" s="27">
        <f ca="1"/>
        <v>-4.2470224048102305E-27</v>
      </c>
      <c r="CN71" s="27">
        <f ca="1"/>
        <v>7.7369774438726467E-28</v>
      </c>
      <c r="CO71" s="27">
        <f ca="1"/>
        <v>-1.4714736742092625E-28</v>
      </c>
      <c r="CP71" s="27">
        <f ca="1"/>
        <v>2.8284151876399116E-29</v>
      </c>
      <c r="CQ71" s="27">
        <f ca="1"/>
        <v>-5.7278243334290169E-30</v>
      </c>
      <c r="CR71" s="27">
        <f ca="1"/>
        <v>1.2208581531050827E-30</v>
      </c>
      <c r="CS71" s="27">
        <f ca="1"/>
        <v>-2.7364250150379574E-31</v>
      </c>
      <c r="CT71" s="27">
        <f ca="1"/>
        <v>6.4446082659971334E-32</v>
      </c>
      <c r="CU71" s="27">
        <f ca="1"/>
        <v>-1.593644942144382E-32</v>
      </c>
      <c r="CV71" s="27">
        <f ca="1"/>
        <v>4.1351363634670033E-33</v>
      </c>
      <c r="CW71" s="27">
        <f ca="1"/>
        <v>-1.1252385147043038E-33</v>
      </c>
      <c r="CX71" s="27">
        <f ca="1"/>
        <v>3.2095188645563874E-34</v>
      </c>
      <c r="CY71" s="27">
        <f ca="1"/>
        <v>-9.5915730579044291E-35</v>
      </c>
      <c r="CZ71" s="27">
        <f ca="1"/>
        <v>3.0021850558564802E-35</v>
      </c>
      <c r="DA71" s="27">
        <f ca="1"/>
        <v>-9.8390850579450891E-36</v>
      </c>
      <c r="DB71" s="27">
        <f ca="1"/>
        <v>3.3755316238377842E-36</v>
      </c>
      <c r="DC71" s="27">
        <f ca="1"/>
        <v>-1.2120743255568435E-36</v>
      </c>
      <c r="DD71" s="27">
        <f ca="1"/>
        <v>4.5548556392969155E-37</v>
      </c>
      <c r="DE71" s="27">
        <f ca="1"/>
        <v>-1.7912927414270976E-37</v>
      </c>
      <c r="DF71" s="27">
        <f ca="1"/>
        <v>7.3723571181159847E-38</v>
      </c>
      <c r="DG71" s="27">
        <f ca="1"/>
        <v>-3.1715257603064836E-38</v>
      </c>
      <c r="DH71" s="27">
        <f ca="1"/>
        <v>1.3743857460461108E-38</v>
      </c>
    </row>
    <row r="72" spans="3:112" x14ac:dyDescent="0.2">
      <c r="F72" s="30">
        <f t="shared" ca="1" si="14"/>
        <v>2.4352954333584458E-2</v>
      </c>
      <c r="G72" s="30">
        <f t="shared" ca="1" si="15"/>
        <v>0.98134559390795995</v>
      </c>
      <c r="H72" s="30">
        <f t="shared" ca="1" si="16"/>
        <v>-5.6485457414192928E-3</v>
      </c>
      <c r="I72">
        <v>4.3199999999999994</v>
      </c>
      <c r="K72">
        <v>5.9999999999999991</v>
      </c>
      <c r="L72">
        <f t="shared" ca="1" si="17"/>
        <v>0</v>
      </c>
      <c r="M72">
        <f t="shared" ca="1" si="13"/>
        <v>0</v>
      </c>
      <c r="N72">
        <f t="shared" ca="1" si="13"/>
        <v>0</v>
      </c>
      <c r="O72">
        <f t="shared" ca="1" si="13"/>
        <v>0</v>
      </c>
      <c r="P72">
        <f t="shared" ca="1" si="13"/>
        <v>-5.2552604984362197E-3</v>
      </c>
      <c r="Q72">
        <f t="shared" ca="1" si="13"/>
        <v>0.98555927343449445</v>
      </c>
      <c r="R72">
        <f t="shared" ca="1" si="13"/>
        <v>1.9745989564066903E-2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>
        <f t="shared" ca="1" si="13"/>
        <v>0</v>
      </c>
      <c r="W72">
        <f t="shared" ca="1" si="13"/>
        <v>0</v>
      </c>
      <c r="X72">
        <f t="shared" ca="1" si="13"/>
        <v>0</v>
      </c>
      <c r="Y72">
        <f t="shared" ca="1" si="13"/>
        <v>0</v>
      </c>
      <c r="Z72">
        <f t="shared" ca="1" si="13"/>
        <v>0</v>
      </c>
      <c r="AA72">
        <f t="shared" ca="1" si="13"/>
        <v>0</v>
      </c>
      <c r="AB72">
        <f t="shared" ref="AB72:AQ115" ca="1" si="18">IF($K72=AB$66,OFFSET($G$66,$K72,0),IF($K72=AB$66+1,OFFSET($H$66,$K72,0),IF($K72+1=AB$66,OFFSET($F$66,$K72,0),0)))</f>
        <v>0</v>
      </c>
      <c r="AC72">
        <f t="shared" ca="1" si="18"/>
        <v>0</v>
      </c>
      <c r="AD72">
        <f t="shared" ca="1" si="18"/>
        <v>0</v>
      </c>
      <c r="AE72">
        <f t="shared" ca="1" si="18"/>
        <v>0</v>
      </c>
      <c r="AF72">
        <f t="shared" ca="1" si="18"/>
        <v>0</v>
      </c>
      <c r="AG72">
        <f t="shared" ca="1" si="18"/>
        <v>0</v>
      </c>
      <c r="AH72">
        <f t="shared" ca="1" si="18"/>
        <v>0</v>
      </c>
      <c r="AI72">
        <f t="shared" ca="1" si="18"/>
        <v>0</v>
      </c>
      <c r="AJ72">
        <f t="shared" ca="1" si="18"/>
        <v>0</v>
      </c>
      <c r="AK72">
        <f t="shared" ca="1" si="18"/>
        <v>0</v>
      </c>
      <c r="AL72">
        <f t="shared" ca="1" si="18"/>
        <v>0</v>
      </c>
      <c r="AM72">
        <f t="shared" ca="1" si="18"/>
        <v>0</v>
      </c>
      <c r="AN72">
        <f t="shared" ca="1" si="18"/>
        <v>0</v>
      </c>
      <c r="AO72">
        <f t="shared" ca="1" si="18"/>
        <v>0</v>
      </c>
      <c r="AP72">
        <f t="shared" ca="1" si="18"/>
        <v>0</v>
      </c>
      <c r="AQ72">
        <f t="shared" ca="1" si="18"/>
        <v>0</v>
      </c>
      <c r="AR72">
        <f t="shared" ref="AR72:BG115" ca="1" si="19">IF($K72=AR$66,OFFSET($G$66,$K72,0),IF($K72=AR$66+1,OFFSET($H$66,$K72,0),IF($K72+1=AR$66,OFFSET($F$66,$K72,0),0)))</f>
        <v>0</v>
      </c>
      <c r="AS72">
        <f t="shared" ca="1" si="19"/>
        <v>0</v>
      </c>
      <c r="AT72">
        <f t="shared" ca="1" si="19"/>
        <v>0</v>
      </c>
      <c r="AU72">
        <f t="shared" ca="1" si="19"/>
        <v>0</v>
      </c>
      <c r="AV72">
        <f t="shared" ca="1" si="19"/>
        <v>0</v>
      </c>
      <c r="AW72">
        <f t="shared" ca="1" si="19"/>
        <v>0</v>
      </c>
      <c r="AX72">
        <f t="shared" ca="1" si="19"/>
        <v>0</v>
      </c>
      <c r="AY72">
        <f t="shared" ca="1" si="19"/>
        <v>0</v>
      </c>
      <c r="AZ72">
        <f t="shared" ca="1" si="19"/>
        <v>0</v>
      </c>
      <c r="BA72">
        <f t="shared" ca="1" si="19"/>
        <v>0</v>
      </c>
      <c r="BB72">
        <f t="shared" ca="1" si="19"/>
        <v>0</v>
      </c>
      <c r="BC72">
        <f t="shared" ca="1" si="19"/>
        <v>0</v>
      </c>
      <c r="BD72">
        <f t="shared" ca="1" si="19"/>
        <v>0</v>
      </c>
      <c r="BE72">
        <f t="shared" ca="1" si="19"/>
        <v>0</v>
      </c>
      <c r="BF72">
        <f t="shared" ca="1" si="19"/>
        <v>0</v>
      </c>
      <c r="BG72">
        <f t="shared" ca="1" si="19"/>
        <v>0</v>
      </c>
      <c r="BH72">
        <f t="shared" ref="BH72:DC115" ca="1" si="20">IF($K72=BH$66,OFFSET($G$66,$K72,0),IF($K72=BH$66+1,OFFSET($H$66,$K72,0),IF($K72+1=BH$66,OFFSET($F$66,$K72,0),0)))</f>
        <v>0</v>
      </c>
      <c r="BK72" s="19">
        <v>5.9999999999999991</v>
      </c>
      <c r="BL72" s="27">
        <f ca="1"/>
        <v>1.6177283324180782E-12</v>
      </c>
      <c r="BM72" s="27">
        <f ca="1"/>
        <v>5.3999404043445389E-10</v>
      </c>
      <c r="BN72" s="27">
        <f ca="1"/>
        <v>1.3594077942647786E-7</v>
      </c>
      <c r="BO72" s="27">
        <f ca="1"/>
        <v>2.8725997564090269E-5</v>
      </c>
      <c r="BP72" s="27">
        <f ca="1"/>
        <v>5.4087446941241723E-3</v>
      </c>
      <c r="BQ72" s="27">
        <f ca="1"/>
        <v>1.0144269828940233</v>
      </c>
      <c r="BR72" s="27">
        <f ca="1"/>
        <v>-2.0408575164736955E-2</v>
      </c>
      <c r="BS72" s="27">
        <f ca="1"/>
        <v>5.0869887866853759E-4</v>
      </c>
      <c r="BT72" s="27">
        <f ca="1"/>
        <v>-1.5228169959766425E-5</v>
      </c>
      <c r="BU72" s="27">
        <f ca="1"/>
        <v>5.3512909858604977E-7</v>
      </c>
      <c r="BV72" s="27">
        <f ca="1"/>
        <v>-2.1692592113474211E-8</v>
      </c>
      <c r="BW72" s="27">
        <f ca="1"/>
        <v>1.0005357110982868E-9</v>
      </c>
      <c r="BX72" s="27">
        <f ca="1"/>
        <v>-5.2245289246356308E-11</v>
      </c>
      <c r="BY72" s="27">
        <f ca="1"/>
        <v>3.3441842700908584E-12</v>
      </c>
      <c r="BZ72" s="27">
        <f ca="1"/>
        <v>-2.352737772225796E-13</v>
      </c>
      <c r="CA72" s="27">
        <f ca="1"/>
        <v>1.8090683244638318E-14</v>
      </c>
      <c r="CB72" s="27">
        <f ca="1"/>
        <v>-1.512920683445067E-15</v>
      </c>
      <c r="CC72" s="27">
        <f ca="1"/>
        <v>1.3702647169515182E-16</v>
      </c>
      <c r="CD72" s="27">
        <f ca="1"/>
        <v>-1.3390237095421629E-17</v>
      </c>
      <c r="CE72" s="27">
        <f ca="1"/>
        <v>1.4070896331009057E-18</v>
      </c>
      <c r="CF72" s="27">
        <f ca="1"/>
        <v>-1.5853208606586993E-19</v>
      </c>
      <c r="CG72" s="27">
        <f ca="1"/>
        <v>1.9099511406424068E-20</v>
      </c>
      <c r="CH72" s="27">
        <f ca="1"/>
        <v>-2.4547206679565403E-21</v>
      </c>
      <c r="CI72" s="27">
        <f ca="1"/>
        <v>3.3583352551022389E-22</v>
      </c>
      <c r="CJ72" s="27">
        <f ca="1"/>
        <v>-4.8814127663058192E-23</v>
      </c>
      <c r="CK72" s="27">
        <f ca="1"/>
        <v>7.5249485327955959E-24</v>
      </c>
      <c r="CL72" s="27">
        <f ca="1"/>
        <v>-1.2283044685005452E-24</v>
      </c>
      <c r="CM72" s="27">
        <f ca="1"/>
        <v>2.1199431161951828E-25</v>
      </c>
      <c r="CN72" s="27">
        <f ca="1"/>
        <v>-3.861988590810861E-26</v>
      </c>
      <c r="CO72" s="27">
        <f ca="1"/>
        <v>7.3450059570423786E-27</v>
      </c>
      <c r="CP72" s="27">
        <f ca="1"/>
        <v>-1.4118313338747407E-27</v>
      </c>
      <c r="CQ72" s="27">
        <f ca="1"/>
        <v>2.8591000020803222E-28</v>
      </c>
      <c r="CR72" s="27">
        <f ca="1"/>
        <v>-6.0940338685157708E-29</v>
      </c>
      <c r="CS72" s="27">
        <f ca="1"/>
        <v>1.3659135320415682E-29</v>
      </c>
      <c r="CT72" s="27">
        <f ca="1"/>
        <v>-3.2168897707253002E-30</v>
      </c>
      <c r="CU72" s="27">
        <f ca="1"/>
        <v>7.9548358890967784E-31</v>
      </c>
      <c r="CV72" s="27">
        <f ca="1"/>
        <v>-2.0640940952728402E-31</v>
      </c>
      <c r="CW72" s="27">
        <f ca="1"/>
        <v>5.6167390137224129E-32</v>
      </c>
      <c r="CX72" s="27">
        <f ca="1"/>
        <v>-1.6020629925353349E-32</v>
      </c>
      <c r="CY72" s="27">
        <f ca="1"/>
        <v>4.787728281008736E-33</v>
      </c>
      <c r="CZ72" s="27">
        <f ca="1"/>
        <v>-1.4985702772602582E-33</v>
      </c>
      <c r="DA72" s="27">
        <f ca="1"/>
        <v>4.9112763367165668E-34</v>
      </c>
      <c r="DB72" s="27">
        <f ca="1"/>
        <v>-1.6849298984976288E-34</v>
      </c>
      <c r="DC72" s="27">
        <f ca="1"/>
        <v>6.0501885270745669E-35</v>
      </c>
      <c r="DD72" s="27">
        <f ca="1"/>
        <v>-2.2736011109462851E-35</v>
      </c>
      <c r="DE72" s="27">
        <f ca="1"/>
        <v>8.9414143706370526E-36</v>
      </c>
      <c r="DF72" s="27">
        <f ca="1"/>
        <v>-3.6799847594354484E-36</v>
      </c>
      <c r="DG72" s="27">
        <f ca="1"/>
        <v>1.5830983598726381E-36</v>
      </c>
      <c r="DH72" s="27">
        <f ca="1"/>
        <v>-6.8603819891018961E-37</v>
      </c>
    </row>
    <row r="73" spans="3:112" x14ac:dyDescent="0.2">
      <c r="F73" s="30">
        <f t="shared" ca="1" si="14"/>
        <v>2.910572396084871E-2</v>
      </c>
      <c r="G73" s="30">
        <f t="shared" ca="1" si="15"/>
        <v>0.97684030466593208</v>
      </c>
      <c r="H73" s="30">
        <f t="shared" ca="1" si="16"/>
        <v>-5.8960261266556672E-3</v>
      </c>
      <c r="I73">
        <v>5.0399999999999991</v>
      </c>
      <c r="K73">
        <v>6.9999999999999991</v>
      </c>
      <c r="L73">
        <f t="shared" ca="1" si="17"/>
        <v>0</v>
      </c>
      <c r="M73">
        <f t="shared" ca="1" si="17"/>
        <v>0</v>
      </c>
      <c r="N73">
        <f t="shared" ca="1" si="17"/>
        <v>0</v>
      </c>
      <c r="O73">
        <f t="shared" ca="1" si="17"/>
        <v>0</v>
      </c>
      <c r="P73">
        <f t="shared" ca="1" si="17"/>
        <v>0</v>
      </c>
      <c r="Q73">
        <f t="shared" ca="1" si="17"/>
        <v>-5.6485457414192928E-3</v>
      </c>
      <c r="R73">
        <f t="shared" ca="1" si="17"/>
        <v>0.98134559390795995</v>
      </c>
      <c r="S73">
        <f t="shared" ca="1" si="17"/>
        <v>2.4352954333584458E-2</v>
      </c>
      <c r="T73">
        <f t="shared" ca="1" si="17"/>
        <v>0</v>
      </c>
      <c r="U73">
        <f t="shared" ca="1" si="17"/>
        <v>0</v>
      </c>
      <c r="V73">
        <f t="shared" ca="1" si="17"/>
        <v>0</v>
      </c>
      <c r="W73">
        <f t="shared" ca="1" si="17"/>
        <v>0</v>
      </c>
      <c r="X73">
        <f t="shared" ca="1" si="17"/>
        <v>0</v>
      </c>
      <c r="Y73">
        <f t="shared" ca="1" si="17"/>
        <v>0</v>
      </c>
      <c r="Z73">
        <f t="shared" ca="1" si="17"/>
        <v>0</v>
      </c>
      <c r="AA73">
        <f t="shared" ca="1" si="17"/>
        <v>0</v>
      </c>
      <c r="AB73">
        <f t="shared" ca="1" si="18"/>
        <v>0</v>
      </c>
      <c r="AC73">
        <f t="shared" ca="1" si="18"/>
        <v>0</v>
      </c>
      <c r="AD73">
        <f t="shared" ca="1" si="18"/>
        <v>0</v>
      </c>
      <c r="AE73">
        <f t="shared" ca="1" si="18"/>
        <v>0</v>
      </c>
      <c r="AF73">
        <f t="shared" ca="1" si="18"/>
        <v>0</v>
      </c>
      <c r="AG73">
        <f t="shared" ca="1" si="18"/>
        <v>0</v>
      </c>
      <c r="AH73">
        <f t="shared" ca="1" si="18"/>
        <v>0</v>
      </c>
      <c r="AI73">
        <f t="shared" ca="1" si="18"/>
        <v>0</v>
      </c>
      <c r="AJ73">
        <f t="shared" ca="1" si="18"/>
        <v>0</v>
      </c>
      <c r="AK73">
        <f t="shared" ca="1" si="18"/>
        <v>0</v>
      </c>
      <c r="AL73">
        <f t="shared" ca="1" si="18"/>
        <v>0</v>
      </c>
      <c r="AM73">
        <f t="shared" ca="1" si="18"/>
        <v>0</v>
      </c>
      <c r="AN73">
        <f t="shared" ca="1" si="18"/>
        <v>0</v>
      </c>
      <c r="AO73">
        <f t="shared" ca="1" si="18"/>
        <v>0</v>
      </c>
      <c r="AP73">
        <f t="shared" ca="1" si="18"/>
        <v>0</v>
      </c>
      <c r="AQ73">
        <f t="shared" ca="1" si="18"/>
        <v>0</v>
      </c>
      <c r="AR73">
        <f t="shared" ca="1" si="19"/>
        <v>0</v>
      </c>
      <c r="AS73">
        <f t="shared" ca="1" si="19"/>
        <v>0</v>
      </c>
      <c r="AT73">
        <f t="shared" ca="1" si="19"/>
        <v>0</v>
      </c>
      <c r="AU73">
        <f t="shared" ca="1" si="19"/>
        <v>0</v>
      </c>
      <c r="AV73">
        <f t="shared" ca="1" si="19"/>
        <v>0</v>
      </c>
      <c r="AW73">
        <f t="shared" ca="1" si="19"/>
        <v>0</v>
      </c>
      <c r="AX73">
        <f t="shared" ca="1" si="19"/>
        <v>0</v>
      </c>
      <c r="AY73">
        <f t="shared" ca="1" si="19"/>
        <v>0</v>
      </c>
      <c r="AZ73">
        <f t="shared" ca="1" si="19"/>
        <v>0</v>
      </c>
      <c r="BA73">
        <f t="shared" ca="1" si="19"/>
        <v>0</v>
      </c>
      <c r="BB73">
        <f t="shared" ca="1" si="19"/>
        <v>0</v>
      </c>
      <c r="BC73">
        <f t="shared" ca="1" si="19"/>
        <v>0</v>
      </c>
      <c r="BD73">
        <f t="shared" ca="1" si="19"/>
        <v>0</v>
      </c>
      <c r="BE73">
        <f t="shared" ca="1" si="19"/>
        <v>0</v>
      </c>
      <c r="BF73">
        <f t="shared" ca="1" si="19"/>
        <v>0</v>
      </c>
      <c r="BG73">
        <f t="shared" ca="1" si="19"/>
        <v>0</v>
      </c>
      <c r="BH73">
        <f t="shared" ca="1" si="20"/>
        <v>0</v>
      </c>
      <c r="BK73" s="19">
        <v>6.9999999999999991</v>
      </c>
      <c r="BL73" s="27">
        <f ca="1"/>
        <v>9.3101189817082555E-15</v>
      </c>
      <c r="BM73" s="27">
        <f ca="1"/>
        <v>3.1076965551709728E-12</v>
      </c>
      <c r="BN73" s="27">
        <f ca="1"/>
        <v>7.8234695255345532E-10</v>
      </c>
      <c r="BO73" s="27">
        <f ca="1"/>
        <v>1.6531975723648593E-7</v>
      </c>
      <c r="BP73" s="27">
        <f ca="1"/>
        <v>3.1127634742423168E-5</v>
      </c>
      <c r="BQ73" s="27">
        <f ca="1"/>
        <v>5.838085245673935E-3</v>
      </c>
      <c r="BR73" s="27">
        <f ca="1"/>
        <v>1.0187389750126965</v>
      </c>
      <c r="BS73" s="27">
        <f ca="1"/>
        <v>-2.5392824832785113E-2</v>
      </c>
      <c r="BT73" s="27">
        <f ca="1"/>
        <v>7.6014764043580592E-4</v>
      </c>
      <c r="BU73" s="27">
        <f ca="1"/>
        <v>-2.6712147467059449E-5</v>
      </c>
      <c r="BV73" s="27">
        <f ca="1"/>
        <v>1.08283350879062E-6</v>
      </c>
      <c r="BW73" s="27">
        <f ca="1"/>
        <v>-4.994394349239254E-8</v>
      </c>
      <c r="BX73" s="27">
        <f ca="1"/>
        <v>2.6079386721733886E-9</v>
      </c>
      <c r="BY73" s="27">
        <f ca="1"/>
        <v>-1.6693232271562426E-10</v>
      </c>
      <c r="BZ73" s="27">
        <f ca="1"/>
        <v>1.1744208731887998E-11</v>
      </c>
      <c r="CA73" s="27">
        <f ca="1"/>
        <v>-9.0303629514352432E-13</v>
      </c>
      <c r="CB73" s="27">
        <f ca="1"/>
        <v>7.5520767808985918E-14</v>
      </c>
      <c r="CC73" s="27">
        <f ca="1"/>
        <v>-6.8399781071205645E-15</v>
      </c>
      <c r="CD73" s="27">
        <f ca="1"/>
        <v>6.6840317384511729E-16</v>
      </c>
      <c r="CE73" s="27">
        <f ca="1"/>
        <v>-7.0237977860062128E-17</v>
      </c>
      <c r="CF73" s="27">
        <f ca="1"/>
        <v>7.9134782101017163E-18</v>
      </c>
      <c r="CG73" s="27">
        <f ca="1"/>
        <v>-9.5339417457438899E-19</v>
      </c>
      <c r="CH73" s="27">
        <f ca="1"/>
        <v>1.2253278815551058E-19</v>
      </c>
      <c r="CI73" s="27">
        <f ca="1"/>
        <v>-1.6763870029708437E-20</v>
      </c>
      <c r="CJ73" s="27">
        <f ca="1"/>
        <v>2.4366646853194844E-21</v>
      </c>
      <c r="CK73" s="27">
        <f ca="1"/>
        <v>-3.7562437815693967E-22</v>
      </c>
      <c r="CL73" s="27">
        <f ca="1"/>
        <v>6.1313522631695616E-23</v>
      </c>
      <c r="CM73" s="27">
        <f ca="1"/>
        <v>-1.0582162938104054E-23</v>
      </c>
      <c r="CN73" s="27">
        <f ca="1"/>
        <v>1.9277966574126072E-24</v>
      </c>
      <c r="CO73" s="27">
        <f ca="1"/>
        <v>-3.6664214820191964E-25</v>
      </c>
      <c r="CP73" s="27">
        <f ca="1"/>
        <v>7.047467029680313E-26</v>
      </c>
      <c r="CQ73" s="27">
        <f ca="1"/>
        <v>-1.4271827318012806E-26</v>
      </c>
      <c r="CR73" s="27">
        <f ca="1"/>
        <v>3.0419712139587928E-27</v>
      </c>
      <c r="CS73" s="27">
        <f ca="1"/>
        <v>-6.8182582093840869E-28</v>
      </c>
      <c r="CT73" s="27">
        <f ca="1"/>
        <v>1.6057813743999117E-28</v>
      </c>
      <c r="CU73" s="27">
        <f ca="1"/>
        <v>-3.9708315228468401E-29</v>
      </c>
      <c r="CV73" s="27">
        <f ca="1"/>
        <v>1.0303380250578679E-29</v>
      </c>
      <c r="CW73" s="27">
        <f ca="1"/>
        <v>-2.8037189757568978E-30</v>
      </c>
      <c r="CX73" s="27">
        <f ca="1"/>
        <v>7.9970502484721418E-31</v>
      </c>
      <c r="CY73" s="27">
        <f ca="1"/>
        <v>-2.389900011276463E-31</v>
      </c>
      <c r="CZ73" s="27">
        <f ca="1"/>
        <v>7.4804435680470241E-32</v>
      </c>
      <c r="DA73" s="27">
        <f ca="1"/>
        <v>-2.4515717441733686E-32</v>
      </c>
      <c r="DB73" s="27">
        <f ca="1"/>
        <v>8.4106986593046911E-33</v>
      </c>
      <c r="DC73" s="27">
        <f ca="1"/>
        <v>-3.0200848461754741E-33</v>
      </c>
      <c r="DD73" s="27">
        <f ca="1"/>
        <v>1.1349180658898782E-33</v>
      </c>
      <c r="DE73" s="27">
        <f ca="1"/>
        <v>-4.4633038992577765E-34</v>
      </c>
      <c r="DF73" s="27">
        <f ca="1"/>
        <v>1.8369454367236977E-34</v>
      </c>
      <c r="DG73" s="27">
        <f ca="1"/>
        <v>-7.9023841079682697E-35</v>
      </c>
      <c r="DH73" s="27">
        <f ca="1"/>
        <v>3.4245107555813591E-35</v>
      </c>
    </row>
    <row r="74" spans="3:112" x14ac:dyDescent="0.2">
      <c r="F74" s="30">
        <f t="shared" ca="1" si="14"/>
        <v>3.399133835834104E-2</v>
      </c>
      <c r="G74" s="30">
        <f t="shared" ca="1" si="15"/>
        <v>0.97206932588344808</v>
      </c>
      <c r="H74" s="30">
        <f t="shared" ca="1" si="16"/>
        <v>-6.0106617416639625E-3</v>
      </c>
      <c r="I74">
        <v>5.7599999999999989</v>
      </c>
      <c r="K74">
        <v>7.9999999999999991</v>
      </c>
      <c r="L74">
        <f t="shared" ca="1" si="17"/>
        <v>0</v>
      </c>
      <c r="M74">
        <f t="shared" ca="1" si="17"/>
        <v>0</v>
      </c>
      <c r="N74">
        <f t="shared" ca="1" si="17"/>
        <v>0</v>
      </c>
      <c r="O74">
        <f t="shared" ca="1" si="17"/>
        <v>0</v>
      </c>
      <c r="P74">
        <f t="shared" ca="1" si="17"/>
        <v>0</v>
      </c>
      <c r="Q74">
        <f t="shared" ca="1" si="17"/>
        <v>0</v>
      </c>
      <c r="R74">
        <f t="shared" ca="1" si="17"/>
        <v>-5.8960261266556672E-3</v>
      </c>
      <c r="S74">
        <f t="shared" ca="1" si="17"/>
        <v>0.97684030466593208</v>
      </c>
      <c r="T74">
        <f t="shared" ca="1" si="17"/>
        <v>2.910572396084871E-2</v>
      </c>
      <c r="U74">
        <f t="shared" ca="1" si="17"/>
        <v>0</v>
      </c>
      <c r="V74">
        <f t="shared" ca="1" si="17"/>
        <v>0</v>
      </c>
      <c r="W74">
        <f t="shared" ca="1" si="17"/>
        <v>0</v>
      </c>
      <c r="X74">
        <f t="shared" ca="1" si="17"/>
        <v>0</v>
      </c>
      <c r="Y74">
        <f t="shared" ca="1" si="17"/>
        <v>0</v>
      </c>
      <c r="Z74">
        <f t="shared" ca="1" si="17"/>
        <v>0</v>
      </c>
      <c r="AA74">
        <f t="shared" ca="1" si="17"/>
        <v>0</v>
      </c>
      <c r="AB74">
        <f t="shared" ca="1" si="18"/>
        <v>0</v>
      </c>
      <c r="AC74">
        <f t="shared" ca="1" si="18"/>
        <v>0</v>
      </c>
      <c r="AD74">
        <f t="shared" ca="1" si="18"/>
        <v>0</v>
      </c>
      <c r="AE74">
        <f t="shared" ca="1" si="18"/>
        <v>0</v>
      </c>
      <c r="AF74">
        <f t="shared" ca="1" si="18"/>
        <v>0</v>
      </c>
      <c r="AG74">
        <f t="shared" ca="1" si="18"/>
        <v>0</v>
      </c>
      <c r="AH74">
        <f t="shared" ca="1" si="18"/>
        <v>0</v>
      </c>
      <c r="AI74">
        <f t="shared" ca="1" si="18"/>
        <v>0</v>
      </c>
      <c r="AJ74">
        <f t="shared" ca="1" si="18"/>
        <v>0</v>
      </c>
      <c r="AK74">
        <f t="shared" ca="1" si="18"/>
        <v>0</v>
      </c>
      <c r="AL74">
        <f t="shared" ca="1" si="18"/>
        <v>0</v>
      </c>
      <c r="AM74">
        <f t="shared" ca="1" si="18"/>
        <v>0</v>
      </c>
      <c r="AN74">
        <f t="shared" ca="1" si="18"/>
        <v>0</v>
      </c>
      <c r="AO74">
        <f t="shared" ca="1" si="18"/>
        <v>0</v>
      </c>
      <c r="AP74">
        <f t="shared" ca="1" si="18"/>
        <v>0</v>
      </c>
      <c r="AQ74">
        <f t="shared" ca="1" si="18"/>
        <v>0</v>
      </c>
      <c r="AR74">
        <f t="shared" ca="1" si="19"/>
        <v>0</v>
      </c>
      <c r="AS74">
        <f t="shared" ca="1" si="19"/>
        <v>0</v>
      </c>
      <c r="AT74">
        <f t="shared" ca="1" si="19"/>
        <v>0</v>
      </c>
      <c r="AU74">
        <f t="shared" ca="1" si="19"/>
        <v>0</v>
      </c>
      <c r="AV74">
        <f t="shared" ca="1" si="19"/>
        <v>0</v>
      </c>
      <c r="AW74">
        <f t="shared" ca="1" si="19"/>
        <v>0</v>
      </c>
      <c r="AX74">
        <f t="shared" ca="1" si="19"/>
        <v>0</v>
      </c>
      <c r="AY74">
        <f t="shared" ca="1" si="19"/>
        <v>0</v>
      </c>
      <c r="AZ74">
        <f t="shared" ca="1" si="19"/>
        <v>0</v>
      </c>
      <c r="BA74">
        <f t="shared" ca="1" si="19"/>
        <v>0</v>
      </c>
      <c r="BB74">
        <f t="shared" ca="1" si="19"/>
        <v>0</v>
      </c>
      <c r="BC74">
        <f t="shared" ca="1" si="19"/>
        <v>0</v>
      </c>
      <c r="BD74">
        <f t="shared" ca="1" si="19"/>
        <v>0</v>
      </c>
      <c r="BE74">
        <f t="shared" ca="1" si="19"/>
        <v>0</v>
      </c>
      <c r="BF74">
        <f t="shared" ca="1" si="19"/>
        <v>0</v>
      </c>
      <c r="BG74">
        <f t="shared" ca="1" si="19"/>
        <v>0</v>
      </c>
      <c r="BH74">
        <f t="shared" ca="1" si="20"/>
        <v>0</v>
      </c>
      <c r="BK74" s="19">
        <v>7.9999999999999991</v>
      </c>
      <c r="BL74" s="27">
        <f ca="1"/>
        <v>5.6183795052961893E-17</v>
      </c>
      <c r="BM74" s="27">
        <f ca="1"/>
        <v>1.8754023088809652E-14</v>
      </c>
      <c r="BN74" s="27">
        <f ca="1"/>
        <v>4.7212308380733034E-12</v>
      </c>
      <c r="BO74" s="27">
        <f ca="1"/>
        <v>9.9765549473954082E-10</v>
      </c>
      <c r="BP74" s="27">
        <f ca="1"/>
        <v>1.8784600436232775E-7</v>
      </c>
      <c r="BQ74" s="27">
        <f ca="1"/>
        <v>3.5231105594794595E-5</v>
      </c>
      <c r="BR74" s="27">
        <f ca="1"/>
        <v>6.1477862846899762E-3</v>
      </c>
      <c r="BS74" s="27">
        <f ca="1"/>
        <v>1.0233670146970975</v>
      </c>
      <c r="BT74" s="27">
        <f ca="1"/>
        <v>-3.0635032795463556E-2</v>
      </c>
      <c r="BU74" s="27">
        <f ca="1"/>
        <v>1.0765375963299227E-3</v>
      </c>
      <c r="BV74" s="27">
        <f ca="1"/>
        <v>-4.3639732979778856E-5</v>
      </c>
      <c r="BW74" s="27">
        <f ca="1"/>
        <v>2.0128120715431394E-6</v>
      </c>
      <c r="BX74" s="27">
        <f ca="1"/>
        <v>-1.0510364368793496E-7</v>
      </c>
      <c r="BY74" s="27">
        <f ca="1"/>
        <v>6.7276104127405077E-9</v>
      </c>
      <c r="BZ74" s="27">
        <f ca="1"/>
        <v>-4.7330834237923525E-10</v>
      </c>
      <c r="CA74" s="27">
        <f ca="1"/>
        <v>3.6393649135522153E-11</v>
      </c>
      <c r="CB74" s="27">
        <f ca="1"/>
        <v>-3.0435945275584298E-12</v>
      </c>
      <c r="CC74" s="27">
        <f ca="1"/>
        <v>2.7566086176595455E-13</v>
      </c>
      <c r="CD74" s="27">
        <f ca="1"/>
        <v>-2.6937600095157214E-14</v>
      </c>
      <c r="CE74" s="27">
        <f ca="1"/>
        <v>2.830690566896208E-15</v>
      </c>
      <c r="CF74" s="27">
        <f ca="1"/>
        <v>-3.1892444519549275E-16</v>
      </c>
      <c r="CG74" s="27">
        <f ca="1"/>
        <v>3.8423143415067734E-17</v>
      </c>
      <c r="CH74" s="27">
        <f ca="1"/>
        <v>-4.9382459195841721E-18</v>
      </c>
      <c r="CI74" s="27">
        <f ca="1"/>
        <v>6.7560784355598689E-19</v>
      </c>
      <c r="CJ74" s="27">
        <f ca="1"/>
        <v>-9.8201058025403697E-20</v>
      </c>
      <c r="CK74" s="27">
        <f ca="1"/>
        <v>1.5138197544119372E-20</v>
      </c>
      <c r="CL74" s="27">
        <f ca="1"/>
        <v>-2.4710223076539524E-21</v>
      </c>
      <c r="CM74" s="27">
        <f ca="1"/>
        <v>4.2647624147053298E-22</v>
      </c>
      <c r="CN74" s="27">
        <f ca="1"/>
        <v>-7.7692951581039167E-23</v>
      </c>
      <c r="CO74" s="27">
        <f ca="1"/>
        <v>1.4776200881088655E-23</v>
      </c>
      <c r="CP74" s="27">
        <f ca="1"/>
        <v>-2.8402296092825552E-24</v>
      </c>
      <c r="CQ74" s="27">
        <f ca="1"/>
        <v>5.7517497217757631E-25</v>
      </c>
      <c r="CR74" s="27">
        <f ca="1"/>
        <v>-1.225957734329817E-25</v>
      </c>
      <c r="CS74" s="27">
        <f ca="1"/>
        <v>2.7478551894559191E-26</v>
      </c>
      <c r="CT74" s="27">
        <f ca="1"/>
        <v>-6.4715276941309112E-27</v>
      </c>
      <c r="CU74" s="27">
        <f ca="1"/>
        <v>1.6003016711060412E-27</v>
      </c>
      <c r="CV74" s="27">
        <f ca="1"/>
        <v>-4.1524090201693571E-28</v>
      </c>
      <c r="CW74" s="27">
        <f ca="1"/>
        <v>1.1299386882570951E-28</v>
      </c>
      <c r="CX74" s="27">
        <f ca="1"/>
        <v>-3.2229251739630086E-29</v>
      </c>
      <c r="CY74" s="27">
        <f ca="1"/>
        <v>9.6316375041772037E-30</v>
      </c>
      <c r="CZ74" s="27">
        <f ca="1"/>
        <v>-3.014725322311748E-30</v>
      </c>
      <c r="DA74" s="27">
        <f ca="1"/>
        <v>9.8801833733410668E-31</v>
      </c>
      <c r="DB74" s="27">
        <f ca="1"/>
        <v>-3.389631376252624E-31</v>
      </c>
      <c r="DC74" s="27">
        <f ca="1"/>
        <v>1.2171372163258258E-31</v>
      </c>
      <c r="DD74" s="27">
        <f ca="1"/>
        <v>-4.5738814829139296E-32</v>
      </c>
      <c r="DE74" s="27">
        <f ca="1"/>
        <v>1.7987750544287773E-32</v>
      </c>
      <c r="DF74" s="27">
        <f ca="1"/>
        <v>-7.4031517963068634E-33</v>
      </c>
      <c r="DG74" s="27">
        <f ca="1"/>
        <v>3.1847733707515507E-33</v>
      </c>
      <c r="DH74" s="27">
        <f ca="1"/>
        <v>-1.3801266191592186E-33</v>
      </c>
    </row>
    <row r="75" spans="3:112" x14ac:dyDescent="0.2">
      <c r="F75" s="30">
        <f t="shared" ca="1" si="14"/>
        <v>3.8999521986734592E-2</v>
      </c>
      <c r="G75" s="30">
        <f t="shared" ca="1" si="15"/>
        <v>0.96705320863916155</v>
      </c>
      <c r="H75" s="30">
        <f t="shared" ca="1" si="16"/>
        <v>-6.0027281257710331E-3</v>
      </c>
      <c r="I75">
        <v>6.4799999999999986</v>
      </c>
      <c r="K75">
        <v>8.9999999999999982</v>
      </c>
      <c r="L75">
        <f t="shared" ca="1" si="17"/>
        <v>0</v>
      </c>
      <c r="M75">
        <f t="shared" ca="1" si="17"/>
        <v>0</v>
      </c>
      <c r="N75">
        <f t="shared" ca="1" si="17"/>
        <v>0</v>
      </c>
      <c r="O75">
        <f t="shared" ca="1" si="17"/>
        <v>0</v>
      </c>
      <c r="P75">
        <f t="shared" ca="1" si="17"/>
        <v>0</v>
      </c>
      <c r="Q75">
        <f t="shared" ca="1" si="17"/>
        <v>0</v>
      </c>
      <c r="R75">
        <f t="shared" ca="1" si="17"/>
        <v>0</v>
      </c>
      <c r="S75">
        <f t="shared" ca="1" si="17"/>
        <v>-6.0106617416639625E-3</v>
      </c>
      <c r="T75">
        <f t="shared" ca="1" si="17"/>
        <v>0.97206932588344808</v>
      </c>
      <c r="U75">
        <f t="shared" ca="1" si="17"/>
        <v>3.399133835834104E-2</v>
      </c>
      <c r="V75">
        <f t="shared" ca="1" si="17"/>
        <v>0</v>
      </c>
      <c r="W75">
        <f t="shared" ca="1" si="17"/>
        <v>0</v>
      </c>
      <c r="X75">
        <f t="shared" ca="1" si="17"/>
        <v>0</v>
      </c>
      <c r="Y75">
        <f t="shared" ca="1" si="17"/>
        <v>0</v>
      </c>
      <c r="Z75">
        <f t="shared" ca="1" si="17"/>
        <v>0</v>
      </c>
      <c r="AA75">
        <f t="shared" ca="1" si="17"/>
        <v>0</v>
      </c>
      <c r="AB75">
        <f t="shared" ca="1" si="18"/>
        <v>0</v>
      </c>
      <c r="AC75">
        <f t="shared" ca="1" si="18"/>
        <v>0</v>
      </c>
      <c r="AD75">
        <f t="shared" ca="1" si="18"/>
        <v>0</v>
      </c>
      <c r="AE75">
        <f t="shared" ca="1" si="18"/>
        <v>0</v>
      </c>
      <c r="AF75">
        <f t="shared" ca="1" si="18"/>
        <v>0</v>
      </c>
      <c r="AG75">
        <f t="shared" ca="1" si="18"/>
        <v>0</v>
      </c>
      <c r="AH75">
        <f t="shared" ca="1" si="18"/>
        <v>0</v>
      </c>
      <c r="AI75">
        <f t="shared" ca="1" si="18"/>
        <v>0</v>
      </c>
      <c r="AJ75">
        <f t="shared" ca="1" si="18"/>
        <v>0</v>
      </c>
      <c r="AK75">
        <f t="shared" ca="1" si="18"/>
        <v>0</v>
      </c>
      <c r="AL75">
        <f t="shared" ca="1" si="18"/>
        <v>0</v>
      </c>
      <c r="AM75">
        <f t="shared" ca="1" si="18"/>
        <v>0</v>
      </c>
      <c r="AN75">
        <f t="shared" ca="1" si="18"/>
        <v>0</v>
      </c>
      <c r="AO75">
        <f t="shared" ca="1" si="18"/>
        <v>0</v>
      </c>
      <c r="AP75">
        <f t="shared" ca="1" si="18"/>
        <v>0</v>
      </c>
      <c r="AQ75">
        <f t="shared" ca="1" si="18"/>
        <v>0</v>
      </c>
      <c r="AR75">
        <f t="shared" ca="1" si="19"/>
        <v>0</v>
      </c>
      <c r="AS75">
        <f t="shared" ca="1" si="19"/>
        <v>0</v>
      </c>
      <c r="AT75">
        <f t="shared" ca="1" si="19"/>
        <v>0</v>
      </c>
      <c r="AU75">
        <f t="shared" ca="1" si="19"/>
        <v>0</v>
      </c>
      <c r="AV75">
        <f t="shared" ca="1" si="19"/>
        <v>0</v>
      </c>
      <c r="AW75">
        <f t="shared" ca="1" si="19"/>
        <v>0</v>
      </c>
      <c r="AX75">
        <f t="shared" ca="1" si="19"/>
        <v>0</v>
      </c>
      <c r="AY75">
        <f t="shared" ca="1" si="19"/>
        <v>0</v>
      </c>
      <c r="AZ75">
        <f t="shared" ca="1" si="19"/>
        <v>0</v>
      </c>
      <c r="BA75">
        <f t="shared" ca="1" si="19"/>
        <v>0</v>
      </c>
      <c r="BB75">
        <f t="shared" ca="1" si="19"/>
        <v>0</v>
      </c>
      <c r="BC75">
        <f t="shared" ca="1" si="19"/>
        <v>0</v>
      </c>
      <c r="BD75">
        <f t="shared" ca="1" si="19"/>
        <v>0</v>
      </c>
      <c r="BE75">
        <f t="shared" ca="1" si="19"/>
        <v>0</v>
      </c>
      <c r="BF75">
        <f t="shared" ca="1" si="19"/>
        <v>0</v>
      </c>
      <c r="BG75">
        <f t="shared" ca="1" si="19"/>
        <v>0</v>
      </c>
      <c r="BH75">
        <f t="shared" ca="1" si="20"/>
        <v>0</v>
      </c>
      <c r="BK75" s="19">
        <v>8.9999999999999982</v>
      </c>
      <c r="BL75" s="27">
        <f ca="1"/>
        <v>3.4732967352880939E-19</v>
      </c>
      <c r="BM75" s="27">
        <f ca="1"/>
        <v>1.159378555800248E-16</v>
      </c>
      <c r="BN75" s="27">
        <f ca="1"/>
        <v>2.9186771098256375E-14</v>
      </c>
      <c r="BO75" s="27">
        <f ca="1"/>
        <v>6.1675320607207713E-12</v>
      </c>
      <c r="BP75" s="27">
        <f ca="1"/>
        <v>1.1612688553230624E-9</v>
      </c>
      <c r="BQ75" s="27">
        <f ca="1"/>
        <v>2.1779960561161695E-7</v>
      </c>
      <c r="BR75" s="27">
        <f ca="1"/>
        <v>3.8005773749769008E-5</v>
      </c>
      <c r="BS75" s="27">
        <f ca="1"/>
        <v>6.3264813418145334E-3</v>
      </c>
      <c r="BT75" s="27">
        <f ca="1"/>
        <v>1.0283206375481209</v>
      </c>
      <c r="BU75" s="27">
        <f ca="1"/>
        <v>-3.6135943930389283E-2</v>
      </c>
      <c r="BV75" s="27">
        <f ca="1"/>
        <v>1.4648470703397174E-3</v>
      </c>
      <c r="BW75" s="27">
        <f ca="1"/>
        <v>-6.7563700894104938E-5</v>
      </c>
      <c r="BX75" s="27">
        <f ca="1"/>
        <v>3.5279951096318843E-6</v>
      </c>
      <c r="BY75" s="27">
        <f ca="1"/>
        <v>-2.2582448907412745E-7</v>
      </c>
      <c r="BZ75" s="27">
        <f ca="1"/>
        <v>1.5887456025975991E-8</v>
      </c>
      <c r="CA75" s="27">
        <f ca="1"/>
        <v>-1.2216190768134112E-9</v>
      </c>
      <c r="CB75" s="27">
        <f ca="1"/>
        <v>1.0216379025650389E-10</v>
      </c>
      <c r="CC75" s="27">
        <f ca="1"/>
        <v>-9.253058582010292E-12</v>
      </c>
      <c r="CD75" s="27">
        <f ca="1"/>
        <v>9.0420957890961646E-13</v>
      </c>
      <c r="CE75" s="27">
        <f ca="1"/>
        <v>-9.5017281289909411E-14</v>
      </c>
      <c r="CF75" s="27">
        <f ca="1"/>
        <v>1.0705279508030223E-14</v>
      </c>
      <c r="CG75" s="27">
        <f ca="1"/>
        <v>-1.2897427463840086E-15</v>
      </c>
      <c r="CH75" s="27">
        <f ca="1"/>
        <v>1.6576121286699484E-16</v>
      </c>
      <c r="CI75" s="27">
        <f ca="1"/>
        <v>-2.2678007007744448E-17</v>
      </c>
      <c r="CJ75" s="27">
        <f ca="1"/>
        <v>3.2962972578092562E-18</v>
      </c>
      <c r="CK75" s="27">
        <f ca="1"/>
        <v>-5.0814115505707524E-19</v>
      </c>
      <c r="CL75" s="27">
        <f ca="1"/>
        <v>8.294436150166662E-20</v>
      </c>
      <c r="CM75" s="27">
        <f ca="1"/>
        <v>-1.4315451315366182E-20</v>
      </c>
      <c r="CN75" s="27">
        <f ca="1"/>
        <v>2.6079053362280097E-21</v>
      </c>
      <c r="CO75" s="27">
        <f ca="1"/>
        <v>-4.9599007815752116E-22</v>
      </c>
      <c r="CP75" s="27">
        <f ca="1"/>
        <v>9.533747661053526E-23</v>
      </c>
      <c r="CQ75" s="27">
        <f ca="1"/>
        <v>-1.9306794872403473E-23</v>
      </c>
      <c r="CR75" s="27">
        <f ca="1"/>
        <v>4.1151502836313881E-24</v>
      </c>
      <c r="CS75" s="27">
        <f ca="1"/>
        <v>-9.2236761069491991E-25</v>
      </c>
      <c r="CT75" s="27">
        <f ca="1"/>
        <v>2.172286065032209E-25</v>
      </c>
      <c r="CU75" s="27">
        <f ca="1"/>
        <v>-5.3717038453595908E-26</v>
      </c>
      <c r="CV75" s="27">
        <f ca="1"/>
        <v>1.3938316696084704E-26</v>
      </c>
      <c r="CW75" s="27">
        <f ca="1"/>
        <v>-3.7928448781386121E-27</v>
      </c>
      <c r="CX75" s="27">
        <f ca="1"/>
        <v>1.081833498200236E-27</v>
      </c>
      <c r="CY75" s="27">
        <f ca="1"/>
        <v>-3.233034442970971E-28</v>
      </c>
      <c r="CZ75" s="27">
        <f ca="1"/>
        <v>1.011947428347831E-28</v>
      </c>
      <c r="DA75" s="27">
        <f ca="1"/>
        <v>-3.316463387978134E-29</v>
      </c>
      <c r="DB75" s="27">
        <f ca="1"/>
        <v>1.1377914693786018E-29</v>
      </c>
      <c r="DC75" s="27">
        <f ca="1"/>
        <v>-4.0855426094437116E-30</v>
      </c>
      <c r="DD75" s="27">
        <f ca="1"/>
        <v>1.5353065733541764E-30</v>
      </c>
      <c r="DE75" s="27">
        <f ca="1"/>
        <v>-6.0379158825309401E-31</v>
      </c>
      <c r="DF75" s="27">
        <f ca="1"/>
        <v>2.4850026523134975E-31</v>
      </c>
      <c r="DG75" s="27">
        <f ca="1"/>
        <v>-1.0690271510146616E-31</v>
      </c>
      <c r="DH75" s="27">
        <f ca="1"/>
        <v>4.632646207322154E-32</v>
      </c>
    </row>
    <row r="76" spans="3:112" x14ac:dyDescent="0.2">
      <c r="F76" s="30">
        <f t="shared" ca="1" si="14"/>
        <v>4.4121881697469514E-2</v>
      </c>
      <c r="G76" s="30">
        <f t="shared" ca="1" si="15"/>
        <v>0.96180873923019239</v>
      </c>
      <c r="H76" s="30">
        <f t="shared" ca="1" si="16"/>
        <v>-5.880618427536728E-3</v>
      </c>
      <c r="I76">
        <v>7.1999999999999984</v>
      </c>
      <c r="K76">
        <v>9.9999999999999982</v>
      </c>
      <c r="L76">
        <f t="shared" ca="1" si="17"/>
        <v>0</v>
      </c>
      <c r="M76">
        <f t="shared" ca="1" si="17"/>
        <v>0</v>
      </c>
      <c r="N76">
        <f t="shared" ca="1" si="17"/>
        <v>0</v>
      </c>
      <c r="O76">
        <f t="shared" ca="1" si="17"/>
        <v>0</v>
      </c>
      <c r="P76">
        <f t="shared" ca="1" si="17"/>
        <v>0</v>
      </c>
      <c r="Q76">
        <f t="shared" ca="1" si="17"/>
        <v>0</v>
      </c>
      <c r="R76">
        <f t="shared" ca="1" si="17"/>
        <v>0</v>
      </c>
      <c r="S76">
        <f t="shared" ca="1" si="17"/>
        <v>0</v>
      </c>
      <c r="T76">
        <f t="shared" ca="1" si="17"/>
        <v>-6.0027281257710331E-3</v>
      </c>
      <c r="U76">
        <f t="shared" ca="1" si="17"/>
        <v>0.96705320863916155</v>
      </c>
      <c r="V76">
        <f t="shared" ca="1" si="17"/>
        <v>3.8999521986734592E-2</v>
      </c>
      <c r="W76">
        <f t="shared" ca="1" si="17"/>
        <v>0</v>
      </c>
      <c r="X76">
        <f t="shared" ca="1" si="17"/>
        <v>0</v>
      </c>
      <c r="Y76">
        <f t="shared" ca="1" si="17"/>
        <v>0</v>
      </c>
      <c r="Z76">
        <f t="shared" ca="1" si="17"/>
        <v>0</v>
      </c>
      <c r="AA76">
        <f t="shared" ca="1" si="17"/>
        <v>0</v>
      </c>
      <c r="AB76">
        <f t="shared" ca="1" si="18"/>
        <v>0</v>
      </c>
      <c r="AC76">
        <f t="shared" ca="1" si="18"/>
        <v>0</v>
      </c>
      <c r="AD76">
        <f t="shared" ca="1" si="18"/>
        <v>0</v>
      </c>
      <c r="AE76">
        <f t="shared" ca="1" si="18"/>
        <v>0</v>
      </c>
      <c r="AF76">
        <f t="shared" ca="1" si="18"/>
        <v>0</v>
      </c>
      <c r="AG76">
        <f t="shared" ca="1" si="18"/>
        <v>0</v>
      </c>
      <c r="AH76">
        <f t="shared" ca="1" si="18"/>
        <v>0</v>
      </c>
      <c r="AI76">
        <f t="shared" ca="1" si="18"/>
        <v>0</v>
      </c>
      <c r="AJ76">
        <f t="shared" ca="1" si="18"/>
        <v>0</v>
      </c>
      <c r="AK76">
        <f t="shared" ca="1" si="18"/>
        <v>0</v>
      </c>
      <c r="AL76">
        <f t="shared" ca="1" si="18"/>
        <v>0</v>
      </c>
      <c r="AM76">
        <f t="shared" ca="1" si="18"/>
        <v>0</v>
      </c>
      <c r="AN76">
        <f t="shared" ca="1" si="18"/>
        <v>0</v>
      </c>
      <c r="AO76">
        <f t="shared" ca="1" si="18"/>
        <v>0</v>
      </c>
      <c r="AP76">
        <f t="shared" ca="1" si="18"/>
        <v>0</v>
      </c>
      <c r="AQ76">
        <f t="shared" ca="1" si="18"/>
        <v>0</v>
      </c>
      <c r="AR76">
        <f t="shared" ca="1" si="19"/>
        <v>0</v>
      </c>
      <c r="AS76">
        <f t="shared" ca="1" si="19"/>
        <v>0</v>
      </c>
      <c r="AT76">
        <f t="shared" ca="1" si="19"/>
        <v>0</v>
      </c>
      <c r="AU76">
        <f t="shared" ca="1" si="19"/>
        <v>0</v>
      </c>
      <c r="AV76">
        <f t="shared" ca="1" si="19"/>
        <v>0</v>
      </c>
      <c r="AW76">
        <f t="shared" ca="1" si="19"/>
        <v>0</v>
      </c>
      <c r="AX76">
        <f t="shared" ca="1" si="19"/>
        <v>0</v>
      </c>
      <c r="AY76">
        <f t="shared" ca="1" si="19"/>
        <v>0</v>
      </c>
      <c r="AZ76">
        <f t="shared" ca="1" si="19"/>
        <v>0</v>
      </c>
      <c r="BA76">
        <f t="shared" ca="1" si="19"/>
        <v>0</v>
      </c>
      <c r="BB76">
        <f t="shared" ca="1" si="19"/>
        <v>0</v>
      </c>
      <c r="BC76">
        <f t="shared" ca="1" si="19"/>
        <v>0</v>
      </c>
      <c r="BD76">
        <f t="shared" ca="1" si="19"/>
        <v>0</v>
      </c>
      <c r="BE76">
        <f t="shared" ca="1" si="19"/>
        <v>0</v>
      </c>
      <c r="BF76">
        <f t="shared" ca="1" si="19"/>
        <v>0</v>
      </c>
      <c r="BG76">
        <f t="shared" ca="1" si="19"/>
        <v>0</v>
      </c>
      <c r="BH76">
        <f t="shared" ca="1" si="20"/>
        <v>0</v>
      </c>
      <c r="BK76" s="19">
        <v>9.9999999999999982</v>
      </c>
      <c r="BL76" s="27">
        <f ca="1"/>
        <v>2.155426158476339E-21</v>
      </c>
      <c r="BM76" s="27">
        <f ca="1"/>
        <v>7.1947635264198008E-19</v>
      </c>
      <c r="BN76" s="27">
        <f ca="1"/>
        <v>1.8112454737163388E-16</v>
      </c>
      <c r="BO76" s="27">
        <f ca="1"/>
        <v>3.8273896387422764E-14</v>
      </c>
      <c r="BP76" s="27">
        <f ca="1"/>
        <v>7.2064941712490606E-12</v>
      </c>
      <c r="BQ76" s="27">
        <f ca="1"/>
        <v>1.3516005196779434E-9</v>
      </c>
      <c r="BR76" s="27">
        <f ca="1"/>
        <v>2.3585269315203131E-7</v>
      </c>
      <c r="BS76" s="27">
        <f ca="1"/>
        <v>3.9260289041006651E-5</v>
      </c>
      <c r="BT76" s="27">
        <f ca="1"/>
        <v>6.3814564962254511E-3</v>
      </c>
      <c r="BU76" s="27">
        <f ca="1"/>
        <v>1.0335901749304934</v>
      </c>
      <c r="BV76" s="27">
        <f ca="1"/>
        <v>-4.18987682346268E-2</v>
      </c>
      <c r="BW76" s="27">
        <f ca="1"/>
        <v>1.9325128896760821E-3</v>
      </c>
      <c r="BX76" s="27">
        <f ca="1"/>
        <v>-1.0091063594582743E-4</v>
      </c>
      <c r="BY76" s="27">
        <f ca="1"/>
        <v>6.4592189321343754E-6</v>
      </c>
      <c r="BZ76" s="27">
        <f ca="1"/>
        <v>-4.5442616594496545E-7</v>
      </c>
      <c r="CA76" s="27">
        <f ca="1"/>
        <v>3.4941759864757451E-8</v>
      </c>
      <c r="CB76" s="27">
        <f ca="1"/>
        <v>-2.9221732811573065E-9</v>
      </c>
      <c r="CC76" s="27">
        <f ca="1"/>
        <v>2.6466363952870715E-10</v>
      </c>
      <c r="CD76" s="27">
        <f ca="1"/>
        <v>-2.586295071298973E-11</v>
      </c>
      <c r="CE76" s="27">
        <f ca="1"/>
        <v>2.7177629171398649E-12</v>
      </c>
      <c r="CF76" s="27">
        <f ca="1"/>
        <v>-3.0620126433391846E-13</v>
      </c>
      <c r="CG76" s="27">
        <f ca="1"/>
        <v>3.6890289441956797E-14</v>
      </c>
      <c r="CH76" s="27">
        <f ca="1"/>
        <v>-4.7412393968157872E-15</v>
      </c>
      <c r="CI76" s="27">
        <f ca="1"/>
        <v>6.4865512508440049E-16</v>
      </c>
      <c r="CJ76" s="27">
        <f ca="1"/>
        <v>-9.4283422231479884E-17</v>
      </c>
      <c r="CK76" s="27">
        <f ca="1"/>
        <v>1.4534273861963222E-17</v>
      </c>
      <c r="CL76" s="27">
        <f ca="1"/>
        <v>-2.372443273632292E-18</v>
      </c>
      <c r="CM76" s="27">
        <f ca="1"/>
        <v>4.0946238619810968E-19</v>
      </c>
      <c r="CN76" s="27">
        <f ca="1"/>
        <v>-7.4593466767232669E-20</v>
      </c>
      <c r="CO76" s="27">
        <f ca="1"/>
        <v>1.4186718704073959E-20</v>
      </c>
      <c r="CP76" s="27">
        <f ca="1"/>
        <v>-2.7269214086987166E-21</v>
      </c>
      <c r="CQ76" s="27">
        <f ca="1"/>
        <v>5.5222892552511467E-22</v>
      </c>
      <c r="CR76" s="27">
        <f ca="1"/>
        <v>-1.1770493417073487E-22</v>
      </c>
      <c r="CS76" s="27">
        <f ca="1"/>
        <v>2.6382321765964546E-23</v>
      </c>
      <c r="CT76" s="27">
        <f ca="1"/>
        <v>-6.2133523847636952E-24</v>
      </c>
      <c r="CU76" s="27">
        <f ca="1"/>
        <v>1.536459190853137E-24</v>
      </c>
      <c r="CV76" s="27">
        <f ca="1"/>
        <v>-3.9867526969531721E-25</v>
      </c>
      <c r="CW76" s="27">
        <f ca="1"/>
        <v>1.0848608821818268E-25</v>
      </c>
      <c r="CX76" s="27">
        <f ca="1"/>
        <v>-3.0943497056682637E-26</v>
      </c>
      <c r="CY76" s="27">
        <f ca="1"/>
        <v>9.2473926844248287E-27</v>
      </c>
      <c r="CZ76" s="27">
        <f ca="1"/>
        <v>-2.8944557848034886E-27</v>
      </c>
      <c r="DA76" s="27">
        <f ca="1"/>
        <v>9.4860230576353163E-28</v>
      </c>
      <c r="DB76" s="27">
        <f ca="1"/>
        <v>-3.2544053259958209E-28</v>
      </c>
      <c r="DC76" s="27">
        <f ca="1"/>
        <v>1.1685807096987656E-28</v>
      </c>
      <c r="DD76" s="27">
        <f ca="1"/>
        <v>-4.3914109253157256E-29</v>
      </c>
      <c r="DE76" s="27">
        <f ca="1"/>
        <v>1.7270146713927366E-29</v>
      </c>
      <c r="DF76" s="27">
        <f ca="1"/>
        <v>-7.1078102485858573E-30</v>
      </c>
      <c r="DG76" s="27">
        <f ca="1"/>
        <v>3.0577199315761398E-30</v>
      </c>
      <c r="DH76" s="27">
        <f ca="1"/>
        <v>-1.3250678086730168E-30</v>
      </c>
    </row>
    <row r="77" spans="3:112" x14ac:dyDescent="0.2">
      <c r="F77" s="30">
        <f t="shared" ca="1" si="14"/>
        <v>4.9351402874286812E-2</v>
      </c>
      <c r="G77" s="30">
        <f ca="1">$C$67*(1-($B$7^2*$I77^(2*$B$8)*$B$15)/($B$14^2))</f>
        <v>0.95634994688905828</v>
      </c>
      <c r="H77" s="30">
        <f t="shared" ca="1" si="16"/>
        <v>-5.6513472632200553E-3</v>
      </c>
      <c r="I77">
        <v>7.9199999999999982</v>
      </c>
      <c r="K77">
        <v>10.999999999999998</v>
      </c>
      <c r="L77">
        <f t="shared" ca="1" si="17"/>
        <v>0</v>
      </c>
      <c r="M77">
        <f t="shared" ca="1" si="17"/>
        <v>0</v>
      </c>
      <c r="N77">
        <f t="shared" ca="1" si="17"/>
        <v>0</v>
      </c>
      <c r="O77">
        <f t="shared" ca="1" si="17"/>
        <v>0</v>
      </c>
      <c r="P77">
        <f t="shared" ca="1" si="17"/>
        <v>0</v>
      </c>
      <c r="Q77">
        <f t="shared" ca="1" si="17"/>
        <v>0</v>
      </c>
      <c r="R77">
        <f t="shared" ca="1" si="17"/>
        <v>0</v>
      </c>
      <c r="S77">
        <f t="shared" ca="1" si="17"/>
        <v>0</v>
      </c>
      <c r="T77">
        <f t="shared" ca="1" si="17"/>
        <v>0</v>
      </c>
      <c r="U77">
        <f t="shared" ca="1" si="17"/>
        <v>-5.880618427536728E-3</v>
      </c>
      <c r="V77">
        <f t="shared" ca="1" si="17"/>
        <v>0.96180873923019239</v>
      </c>
      <c r="W77">
        <f t="shared" ca="1" si="17"/>
        <v>4.4121881697469514E-2</v>
      </c>
      <c r="X77">
        <f t="shared" ca="1" si="17"/>
        <v>0</v>
      </c>
      <c r="Y77">
        <f t="shared" ca="1" si="17"/>
        <v>0</v>
      </c>
      <c r="Z77">
        <f t="shared" ca="1" si="17"/>
        <v>0</v>
      </c>
      <c r="AA77">
        <f t="shared" ca="1" si="17"/>
        <v>0</v>
      </c>
      <c r="AB77">
        <f t="shared" ca="1" si="18"/>
        <v>0</v>
      </c>
      <c r="AC77">
        <f t="shared" ca="1" si="18"/>
        <v>0</v>
      </c>
      <c r="AD77">
        <f t="shared" ca="1" si="18"/>
        <v>0</v>
      </c>
      <c r="AE77">
        <f t="shared" ca="1" si="18"/>
        <v>0</v>
      </c>
      <c r="AF77">
        <f t="shared" ca="1" si="18"/>
        <v>0</v>
      </c>
      <c r="AG77">
        <f t="shared" ca="1" si="18"/>
        <v>0</v>
      </c>
      <c r="AH77">
        <f t="shared" ca="1" si="18"/>
        <v>0</v>
      </c>
      <c r="AI77">
        <f t="shared" ca="1" si="18"/>
        <v>0</v>
      </c>
      <c r="AJ77">
        <f t="shared" ca="1" si="18"/>
        <v>0</v>
      </c>
      <c r="AK77">
        <f t="shared" ca="1" si="18"/>
        <v>0</v>
      </c>
      <c r="AL77">
        <f t="shared" ca="1" si="18"/>
        <v>0</v>
      </c>
      <c r="AM77">
        <f t="shared" ca="1" si="18"/>
        <v>0</v>
      </c>
      <c r="AN77">
        <f t="shared" ca="1" si="18"/>
        <v>0</v>
      </c>
      <c r="AO77">
        <f t="shared" ca="1" si="18"/>
        <v>0</v>
      </c>
      <c r="AP77">
        <f t="shared" ca="1" si="18"/>
        <v>0</v>
      </c>
      <c r="AQ77">
        <f t="shared" ca="1" si="18"/>
        <v>0</v>
      </c>
      <c r="AR77">
        <f t="shared" ca="1" si="19"/>
        <v>0</v>
      </c>
      <c r="AS77">
        <f t="shared" ca="1" si="19"/>
        <v>0</v>
      </c>
      <c r="AT77">
        <f t="shared" ca="1" si="19"/>
        <v>0</v>
      </c>
      <c r="AU77">
        <f t="shared" ca="1" si="19"/>
        <v>0</v>
      </c>
      <c r="AV77">
        <f t="shared" ca="1" si="19"/>
        <v>0</v>
      </c>
      <c r="AW77">
        <f t="shared" ca="1" si="19"/>
        <v>0</v>
      </c>
      <c r="AX77">
        <f t="shared" ca="1" si="19"/>
        <v>0</v>
      </c>
      <c r="AY77">
        <f t="shared" ca="1" si="19"/>
        <v>0</v>
      </c>
      <c r="AZ77">
        <f t="shared" ca="1" si="19"/>
        <v>0</v>
      </c>
      <c r="BA77">
        <f t="shared" ca="1" si="19"/>
        <v>0</v>
      </c>
      <c r="BB77">
        <f t="shared" ca="1" si="19"/>
        <v>0</v>
      </c>
      <c r="BC77">
        <f t="shared" ca="1" si="19"/>
        <v>0</v>
      </c>
      <c r="BD77">
        <f t="shared" ca="1" si="19"/>
        <v>0</v>
      </c>
      <c r="BE77">
        <f t="shared" ca="1" si="19"/>
        <v>0</v>
      </c>
      <c r="BF77">
        <f t="shared" ca="1" si="19"/>
        <v>0</v>
      </c>
      <c r="BG77">
        <f t="shared" ca="1" si="19"/>
        <v>0</v>
      </c>
      <c r="BH77">
        <f t="shared" ca="1" si="20"/>
        <v>0</v>
      </c>
      <c r="BK77" s="19">
        <v>10.999999999999998</v>
      </c>
      <c r="BL77" s="27">
        <f ca="1"/>
        <v>1.3174973454905927E-23</v>
      </c>
      <c r="BM77" s="27">
        <f ca="1"/>
        <v>4.397776193915799E-21</v>
      </c>
      <c r="BN77" s="27">
        <f ca="1"/>
        <v>1.1071180027526438E-18</v>
      </c>
      <c r="BO77" s="27">
        <f ca="1"/>
        <v>2.3394796752238191E-16</v>
      </c>
      <c r="BP77" s="27">
        <f ca="1"/>
        <v>4.4049465130485906E-14</v>
      </c>
      <c r="BQ77" s="27">
        <f ca="1"/>
        <v>8.2616149471721482E-12</v>
      </c>
      <c r="BR77" s="27">
        <f ca="1"/>
        <v>1.441642043419692E-9</v>
      </c>
      <c r="BS77" s="27">
        <f ca="1"/>
        <v>2.3997726106879991E-7</v>
      </c>
      <c r="BT77" s="27">
        <f ca="1"/>
        <v>3.900644872976763E-5</v>
      </c>
      <c r="BU77" s="27">
        <f ca="1"/>
        <v>6.3177868860917023E-3</v>
      </c>
      <c r="BV77" s="27">
        <f ca="1"/>
        <v>1.0391699506424339</v>
      </c>
      <c r="BW77" s="27">
        <f ca="1"/>
        <v>-4.7930032523507415E-2</v>
      </c>
      <c r="BX77" s="27">
        <f ca="1"/>
        <v>2.50277764701586E-3</v>
      </c>
      <c r="BY77" s="27">
        <f ca="1"/>
        <v>-1.60201039355317E-4</v>
      </c>
      <c r="BZ77" s="27">
        <f ca="1"/>
        <v>1.1270641986209848E-5</v>
      </c>
      <c r="CA77" s="27">
        <f ca="1"/>
        <v>-8.6662277684839934E-7</v>
      </c>
      <c r="CB77" s="27">
        <f ca="1"/>
        <v>7.2475511627076496E-8</v>
      </c>
      <c r="CC77" s="27">
        <f ca="1"/>
        <v>-6.5641667479522105E-9</v>
      </c>
      <c r="CD77" s="27">
        <f ca="1"/>
        <v>6.4145086713250555E-10</v>
      </c>
      <c r="CE77" s="27">
        <f ca="1"/>
        <v>-6.7405741874006357E-11</v>
      </c>
      <c r="CF77" s="27">
        <f ca="1"/>
        <v>7.5943796476947474E-12</v>
      </c>
      <c r="CG77" s="27">
        <f ca="1"/>
        <v>-9.1495005399470325E-13</v>
      </c>
      <c r="CH77" s="27">
        <f ca="1"/>
        <v>1.1759184619420856E-13</v>
      </c>
      <c r="CI77" s="27">
        <f ca="1"/>
        <v>-1.6087893337180401E-14</v>
      </c>
      <c r="CJ77" s="27">
        <f ca="1"/>
        <v>2.3384100143000162E-15</v>
      </c>
      <c r="CK77" s="27">
        <f ca="1"/>
        <v>-3.6047791589438054E-16</v>
      </c>
      <c r="CL77" s="27">
        <f ca="1"/>
        <v>5.8841151266231319E-17</v>
      </c>
      <c r="CM77" s="27">
        <f ca="1"/>
        <v>-1.0155453861380393E-17</v>
      </c>
      <c r="CN77" s="27">
        <f ca="1"/>
        <v>1.8500612892646213E-18</v>
      </c>
      <c r="CO77" s="27">
        <f ca="1"/>
        <v>-3.5185788023493541E-19</v>
      </c>
      <c r="CP77" s="27">
        <f ca="1"/>
        <v>6.7632890060508543E-20</v>
      </c>
      <c r="CQ77" s="27">
        <f ca="1"/>
        <v>-1.3696338328318623E-20</v>
      </c>
      <c r="CR77" s="27">
        <f ca="1"/>
        <v>2.9193085092054613E-21</v>
      </c>
      <c r="CS77" s="27">
        <f ca="1"/>
        <v>-6.5433226709306355E-22</v>
      </c>
      <c r="CT77" s="27">
        <f ca="1"/>
        <v>1.5410307660698348E-22</v>
      </c>
      <c r="CU77" s="27">
        <f ca="1"/>
        <v>-3.8107139870604606E-23</v>
      </c>
      <c r="CV77" s="27">
        <f ca="1"/>
        <v>9.8879126472566593E-24</v>
      </c>
      <c r="CW77" s="27">
        <f ca="1"/>
        <v>-2.690663417783022E-24</v>
      </c>
      <c r="CX77" s="27">
        <f ca="1"/>
        <v>7.67458177506101E-25</v>
      </c>
      <c r="CY77" s="27">
        <f ca="1"/>
        <v>-2.2935310521857277E-25</v>
      </c>
      <c r="CZ77" s="27">
        <f ca="1"/>
        <v>7.1788064464987256E-26</v>
      </c>
      <c r="DA77" s="27">
        <f ca="1"/>
        <v>-2.3527159694516223E-26</v>
      </c>
      <c r="DB77" s="27">
        <f ca="1"/>
        <v>8.0715504643180224E-27</v>
      </c>
      <c r="DC77" s="27">
        <f ca="1"/>
        <v>-2.8983046747798583E-27</v>
      </c>
      <c r="DD77" s="27">
        <f ca="1"/>
        <v>1.0891542798958933E-27</v>
      </c>
      <c r="DE77" s="27">
        <f ca="1"/>
        <v>-4.2833281894592071E-28</v>
      </c>
      <c r="DF77" s="27">
        <f ca="1"/>
        <v>1.7628735011580808E-28</v>
      </c>
      <c r="DG77" s="27">
        <f ca="1"/>
        <v>-7.5837328977808951E-29</v>
      </c>
      <c r="DH77" s="27">
        <f ca="1"/>
        <v>3.286422745474971E-29</v>
      </c>
    </row>
    <row r="78" spans="3:112" x14ac:dyDescent="0.2">
      <c r="F78" s="30">
        <f t="shared" ca="1" si="14"/>
        <v>5.4682115178694188E-2</v>
      </c>
      <c r="G78" s="30">
        <f t="shared" ca="1" si="15"/>
        <v>0.95068877229274418</v>
      </c>
      <c r="H78" s="30">
        <f t="shared" ca="1" si="16"/>
        <v>-5.3208849713133168E-3</v>
      </c>
      <c r="I78">
        <v>8.6399999999999988</v>
      </c>
      <c r="K78">
        <v>11.999999999999998</v>
      </c>
      <c r="L78">
        <f t="shared" ca="1" si="17"/>
        <v>0</v>
      </c>
      <c r="M78">
        <f t="shared" ca="1" si="17"/>
        <v>0</v>
      </c>
      <c r="N78">
        <f t="shared" ca="1" si="17"/>
        <v>0</v>
      </c>
      <c r="O78">
        <f t="shared" ca="1" si="17"/>
        <v>0</v>
      </c>
      <c r="P78">
        <f t="shared" ca="1" si="17"/>
        <v>0</v>
      </c>
      <c r="Q78">
        <f t="shared" ca="1" si="17"/>
        <v>0</v>
      </c>
      <c r="R78">
        <f t="shared" ca="1" si="17"/>
        <v>0</v>
      </c>
      <c r="S78">
        <f t="shared" ca="1" si="17"/>
        <v>0</v>
      </c>
      <c r="T78">
        <f t="shared" ca="1" si="17"/>
        <v>0</v>
      </c>
      <c r="U78">
        <f t="shared" ca="1" si="17"/>
        <v>0</v>
      </c>
      <c r="V78">
        <f t="shared" ca="1" si="17"/>
        <v>-5.6513472632200553E-3</v>
      </c>
      <c r="W78">
        <f t="shared" ca="1" si="17"/>
        <v>0.95634994688905828</v>
      </c>
      <c r="X78">
        <f t="shared" ca="1" si="17"/>
        <v>4.9351402874286812E-2</v>
      </c>
      <c r="Y78">
        <f t="shared" ca="1" si="17"/>
        <v>0</v>
      </c>
      <c r="Z78">
        <f t="shared" ca="1" si="17"/>
        <v>0</v>
      </c>
      <c r="AA78">
        <f t="shared" ca="1" si="17"/>
        <v>0</v>
      </c>
      <c r="AB78">
        <f t="shared" ca="1" si="18"/>
        <v>0</v>
      </c>
      <c r="AC78">
        <f t="shared" ca="1" si="18"/>
        <v>0</v>
      </c>
      <c r="AD78">
        <f t="shared" ca="1" si="18"/>
        <v>0</v>
      </c>
      <c r="AE78">
        <f t="shared" ca="1" si="18"/>
        <v>0</v>
      </c>
      <c r="AF78">
        <f t="shared" ca="1" si="18"/>
        <v>0</v>
      </c>
      <c r="AG78">
        <f t="shared" ca="1" si="18"/>
        <v>0</v>
      </c>
      <c r="AH78">
        <f t="shared" ca="1" si="18"/>
        <v>0</v>
      </c>
      <c r="AI78">
        <f t="shared" ca="1" si="18"/>
        <v>0</v>
      </c>
      <c r="AJ78">
        <f t="shared" ca="1" si="18"/>
        <v>0</v>
      </c>
      <c r="AK78">
        <f t="shared" ca="1" si="18"/>
        <v>0</v>
      </c>
      <c r="AL78">
        <f t="shared" ca="1" si="18"/>
        <v>0</v>
      </c>
      <c r="AM78">
        <f t="shared" ca="1" si="18"/>
        <v>0</v>
      </c>
      <c r="AN78">
        <f t="shared" ca="1" si="18"/>
        <v>0</v>
      </c>
      <c r="AO78">
        <f t="shared" ca="1" si="18"/>
        <v>0</v>
      </c>
      <c r="AP78">
        <f t="shared" ca="1" si="18"/>
        <v>0</v>
      </c>
      <c r="AQ78">
        <f t="shared" ca="1" si="18"/>
        <v>0</v>
      </c>
      <c r="AR78">
        <f t="shared" ca="1" si="19"/>
        <v>0</v>
      </c>
      <c r="AS78">
        <f t="shared" ca="1" si="19"/>
        <v>0</v>
      </c>
      <c r="AT78">
        <f t="shared" ca="1" si="19"/>
        <v>0</v>
      </c>
      <c r="AU78">
        <f t="shared" ca="1" si="19"/>
        <v>0</v>
      </c>
      <c r="AV78">
        <f t="shared" ca="1" si="19"/>
        <v>0</v>
      </c>
      <c r="AW78">
        <f t="shared" ca="1" si="19"/>
        <v>0</v>
      </c>
      <c r="AX78">
        <f t="shared" ca="1" si="19"/>
        <v>0</v>
      </c>
      <c r="AY78">
        <f t="shared" ca="1" si="19"/>
        <v>0</v>
      </c>
      <c r="AZ78">
        <f t="shared" ca="1" si="19"/>
        <v>0</v>
      </c>
      <c r="BA78">
        <f t="shared" ca="1" si="19"/>
        <v>0</v>
      </c>
      <c r="BB78">
        <f t="shared" ca="1" si="19"/>
        <v>0</v>
      </c>
      <c r="BC78">
        <f t="shared" ca="1" si="19"/>
        <v>0</v>
      </c>
      <c r="BD78">
        <f t="shared" ca="1" si="19"/>
        <v>0</v>
      </c>
      <c r="BE78">
        <f t="shared" ca="1" si="19"/>
        <v>0</v>
      </c>
      <c r="BF78">
        <f t="shared" ca="1" si="19"/>
        <v>0</v>
      </c>
      <c r="BG78">
        <f t="shared" ca="1" si="19"/>
        <v>0</v>
      </c>
      <c r="BH78">
        <f t="shared" ca="1" si="20"/>
        <v>0</v>
      </c>
      <c r="BK78" s="19">
        <v>11.999999999999998</v>
      </c>
      <c r="BL78" s="27">
        <f ca="1"/>
        <v>7.7833912431053606E-26</v>
      </c>
      <c r="BM78" s="27">
        <f ca="1"/>
        <v>2.5980783061172293E-23</v>
      </c>
      <c r="BN78" s="27">
        <f ca="1"/>
        <v>6.5405312558717041E-21</v>
      </c>
      <c r="BO78" s="27">
        <f ca="1"/>
        <v>1.3820965696731313E-18</v>
      </c>
      <c r="BP78" s="27">
        <f ca="1"/>
        <v>2.602314322177486E-16</v>
      </c>
      <c r="BQ78" s="27">
        <f ca="1"/>
        <v>4.8807218969980976E-14</v>
      </c>
      <c r="BR78" s="27">
        <f ca="1"/>
        <v>8.5168020222971063E-12</v>
      </c>
      <c r="BS78" s="27">
        <f ca="1"/>
        <v>1.4177158828747279E-9</v>
      </c>
      <c r="BT78" s="27">
        <f ca="1"/>
        <v>2.3043875762410738E-7</v>
      </c>
      <c r="BU78" s="27">
        <f ca="1"/>
        <v>3.732364797038838E-5</v>
      </c>
      <c r="BV78" s="27">
        <f ca="1"/>
        <v>6.1391139205041389E-3</v>
      </c>
      <c r="BW78" s="27">
        <f ca="1"/>
        <v>1.0450798277320938</v>
      </c>
      <c r="BX78" s="27">
        <f ca="1"/>
        <v>-5.4571263453915692E-2</v>
      </c>
      <c r="BY78" s="27">
        <f ca="1"/>
        <v>3.4930682454647633E-3</v>
      </c>
      <c r="BZ78" s="27">
        <f ca="1"/>
        <v>-2.4574822851625204E-4</v>
      </c>
      <c r="CA78" s="27">
        <f ca="1"/>
        <v>1.8896085286260466E-5</v>
      </c>
      <c r="CB78" s="27">
        <f ca="1"/>
        <v>-1.5802763156664304E-6</v>
      </c>
      <c r="CC78" s="27">
        <f ca="1"/>
        <v>1.4312692675078179E-7</v>
      </c>
      <c r="CD78" s="27">
        <f ca="1"/>
        <v>-1.398637402118719E-8</v>
      </c>
      <c r="CE78" s="27">
        <f ca="1"/>
        <v>1.4697336387429096E-9</v>
      </c>
      <c r="CF78" s="27">
        <f ca="1"/>
        <v>-1.6558997680738802E-10</v>
      </c>
      <c r="CG78" s="27">
        <f ca="1"/>
        <v>1.9949826746795668E-11</v>
      </c>
      <c r="CH78" s="27">
        <f ca="1"/>
        <v>-2.5640054866031903E-12</v>
      </c>
      <c r="CI78" s="27">
        <f ca="1"/>
        <v>3.5078492361019673E-13</v>
      </c>
      <c r="CJ78" s="27">
        <f ca="1"/>
        <v>-5.0987345642068637E-14</v>
      </c>
      <c r="CK78" s="27">
        <f ca="1"/>
        <v>7.8599612478743068E-15</v>
      </c>
      <c r="CL78" s="27">
        <f ca="1"/>
        <v>-1.282988910944539E-15</v>
      </c>
      <c r="CM78" s="27">
        <f ca="1"/>
        <v>2.2143235489747158E-16</v>
      </c>
      <c r="CN78" s="27">
        <f ca="1"/>
        <v>-4.0339253526068746E-17</v>
      </c>
      <c r="CO78" s="27">
        <f ca="1"/>
        <v>7.6720075806699476E-18</v>
      </c>
      <c r="CP78" s="27">
        <f ca="1"/>
        <v>-1.474686441299489E-18</v>
      </c>
      <c r="CQ78" s="27">
        <f ca="1"/>
        <v>2.9863878965029858E-19</v>
      </c>
      <c r="CR78" s="27">
        <f ca="1"/>
        <v>-6.3653418812118519E-20</v>
      </c>
      <c r="CS78" s="27">
        <f ca="1"/>
        <v>1.4267243666855083E-20</v>
      </c>
      <c r="CT78" s="27">
        <f ca="1"/>
        <v>-3.3601065610465532E-21</v>
      </c>
      <c r="CU78" s="27">
        <f ca="1"/>
        <v>8.3089873039001148E-22</v>
      </c>
      <c r="CV78" s="27">
        <f ca="1"/>
        <v>-2.1559881147497265E-22</v>
      </c>
      <c r="CW78" s="27">
        <f ca="1"/>
        <v>5.8667977322205968E-23</v>
      </c>
      <c r="CX78" s="27">
        <f ca="1"/>
        <v>-1.6733872641256662E-23</v>
      </c>
      <c r="CY78" s="27">
        <f ca="1"/>
        <v>5.0008792206449907E-24</v>
      </c>
      <c r="CZ78" s="27">
        <f ca="1"/>
        <v>-1.5652870255719829E-24</v>
      </c>
      <c r="DA78" s="27">
        <f ca="1"/>
        <v>5.1299276687349093E-25</v>
      </c>
      <c r="DB78" s="27">
        <f ca="1"/>
        <v>-1.7599434268364433E-25</v>
      </c>
      <c r="DC78" s="27">
        <f ca="1"/>
        <v>6.3195445334790773E-26</v>
      </c>
      <c r="DD78" s="27">
        <f ca="1"/>
        <v>-2.37482243862241E-26</v>
      </c>
      <c r="DE78" s="27">
        <f ca="1"/>
        <v>9.3394885224928191E-27</v>
      </c>
      <c r="DF78" s="27">
        <f ca="1"/>
        <v>-3.8438186621304254E-27</v>
      </c>
      <c r="DG78" s="27">
        <f ca="1"/>
        <v>1.6535783209602324E-27</v>
      </c>
      <c r="DH78" s="27">
        <f ca="1"/>
        <v>-7.1658080244600738E-28</v>
      </c>
    </row>
    <row r="79" spans="3:112" x14ac:dyDescent="0.2">
      <c r="F79" s="30">
        <f t="shared" ca="1" si="14"/>
        <v>6.0108861091167996E-2</v>
      </c>
      <c r="G79" s="30">
        <f t="shared" ca="1" si="15"/>
        <v>0.94483553048029734</v>
      </c>
      <c r="H79" s="30">
        <f t="shared" ca="1" si="16"/>
        <v>-4.8943890713401394E-3</v>
      </c>
      <c r="I79">
        <v>9.36</v>
      </c>
      <c r="K79">
        <v>13</v>
      </c>
      <c r="L79">
        <f t="shared" ca="1" si="17"/>
        <v>0</v>
      </c>
      <c r="M79">
        <f t="shared" ca="1" si="17"/>
        <v>0</v>
      </c>
      <c r="N79">
        <f t="shared" ca="1" si="17"/>
        <v>0</v>
      </c>
      <c r="O79">
        <f t="shared" ca="1" si="17"/>
        <v>0</v>
      </c>
      <c r="P79">
        <f t="shared" ca="1" si="17"/>
        <v>0</v>
      </c>
      <c r="Q79">
        <f t="shared" ca="1" si="17"/>
        <v>0</v>
      </c>
      <c r="R79">
        <f t="shared" ca="1" si="17"/>
        <v>0</v>
      </c>
      <c r="S79">
        <f t="shared" ca="1" si="17"/>
        <v>0</v>
      </c>
      <c r="T79">
        <f t="shared" ca="1" si="17"/>
        <v>0</v>
      </c>
      <c r="U79">
        <f t="shared" ca="1" si="17"/>
        <v>0</v>
      </c>
      <c r="V79">
        <f t="shared" ca="1" si="17"/>
        <v>0</v>
      </c>
      <c r="W79">
        <f t="shared" ca="1" si="17"/>
        <v>-4.8943890713401394E-3</v>
      </c>
      <c r="X79">
        <f t="shared" ca="1" si="17"/>
        <v>0.94483553048029734</v>
      </c>
      <c r="Y79">
        <f t="shared" ca="1" si="17"/>
        <v>6.0108861091167996E-2</v>
      </c>
      <c r="Z79">
        <f t="shared" ca="1" si="17"/>
        <v>0</v>
      </c>
      <c r="AA79">
        <f t="shared" ca="1" si="17"/>
        <v>0</v>
      </c>
      <c r="AB79">
        <f t="shared" ca="1" si="18"/>
        <v>0</v>
      </c>
      <c r="AC79">
        <f t="shared" ca="1" si="18"/>
        <v>0</v>
      </c>
      <c r="AD79">
        <f t="shared" ca="1" si="18"/>
        <v>0</v>
      </c>
      <c r="AE79">
        <f t="shared" ca="1" si="18"/>
        <v>0</v>
      </c>
      <c r="AF79">
        <f t="shared" ca="1" si="18"/>
        <v>0</v>
      </c>
      <c r="AG79">
        <f t="shared" ca="1" si="18"/>
        <v>0</v>
      </c>
      <c r="AH79">
        <f t="shared" ca="1" si="18"/>
        <v>0</v>
      </c>
      <c r="AI79">
        <f t="shared" ca="1" si="18"/>
        <v>0</v>
      </c>
      <c r="AJ79">
        <f t="shared" ca="1" si="18"/>
        <v>0</v>
      </c>
      <c r="AK79">
        <f t="shared" ca="1" si="18"/>
        <v>0</v>
      </c>
      <c r="AL79">
        <f t="shared" ca="1" si="18"/>
        <v>0</v>
      </c>
      <c r="AM79">
        <f t="shared" ca="1" si="18"/>
        <v>0</v>
      </c>
      <c r="AN79">
        <f t="shared" ca="1" si="18"/>
        <v>0</v>
      </c>
      <c r="AO79">
        <f t="shared" ca="1" si="18"/>
        <v>0</v>
      </c>
      <c r="AP79">
        <f t="shared" ca="1" si="18"/>
        <v>0</v>
      </c>
      <c r="AQ79">
        <f t="shared" ca="1" si="18"/>
        <v>0</v>
      </c>
      <c r="AR79">
        <f t="shared" ca="1" si="19"/>
        <v>0</v>
      </c>
      <c r="AS79">
        <f t="shared" ca="1" si="19"/>
        <v>0</v>
      </c>
      <c r="AT79">
        <f t="shared" ca="1" si="19"/>
        <v>0</v>
      </c>
      <c r="AU79">
        <f t="shared" ca="1" si="19"/>
        <v>0</v>
      </c>
      <c r="AV79">
        <f t="shared" ca="1" si="19"/>
        <v>0</v>
      </c>
      <c r="AW79">
        <f t="shared" ca="1" si="19"/>
        <v>0</v>
      </c>
      <c r="AX79">
        <f t="shared" ca="1" si="19"/>
        <v>0</v>
      </c>
      <c r="AY79">
        <f t="shared" ca="1" si="19"/>
        <v>0</v>
      </c>
      <c r="AZ79">
        <f t="shared" ca="1" si="19"/>
        <v>0</v>
      </c>
      <c r="BA79">
        <f t="shared" ca="1" si="19"/>
        <v>0</v>
      </c>
      <c r="BB79">
        <f t="shared" ca="1" si="19"/>
        <v>0</v>
      </c>
      <c r="BC79">
        <f t="shared" ca="1" si="19"/>
        <v>0</v>
      </c>
      <c r="BD79">
        <f t="shared" ca="1" si="19"/>
        <v>0</v>
      </c>
      <c r="BE79">
        <f t="shared" ca="1" si="19"/>
        <v>0</v>
      </c>
      <c r="BF79">
        <f t="shared" ca="1" si="19"/>
        <v>0</v>
      </c>
      <c r="BG79">
        <f t="shared" ca="1" si="19"/>
        <v>0</v>
      </c>
      <c r="BH79">
        <f t="shared" ca="1" si="20"/>
        <v>0</v>
      </c>
      <c r="BK79" s="19">
        <v>13</v>
      </c>
      <c r="BL79" s="27">
        <f ca="1"/>
        <v>4.0307177942725072E-28</v>
      </c>
      <c r="BM79" s="27">
        <f ca="1"/>
        <v>1.3454444383296863E-25</v>
      </c>
      <c r="BN79" s="27">
        <f ca="1"/>
        <v>3.3870885959112422E-23</v>
      </c>
      <c r="BO79" s="27">
        <f ca="1"/>
        <v>7.1573444823542877E-21</v>
      </c>
      <c r="BP79" s="27">
        <f ca="1"/>
        <v>1.347638107487205E-18</v>
      </c>
      <c r="BQ79" s="27">
        <f ca="1"/>
        <v>2.5275374171319164E-16</v>
      </c>
      <c r="BR79" s="27">
        <f ca="1"/>
        <v>4.4105229185257763E-14</v>
      </c>
      <c r="BS79" s="27">
        <f ca="1"/>
        <v>7.3418031521771857E-12</v>
      </c>
      <c r="BT79" s="27">
        <f ca="1"/>
        <v>1.1933533492464654E-9</v>
      </c>
      <c r="BU79" s="27">
        <f ca="1"/>
        <v>1.9328476151660792E-7</v>
      </c>
      <c r="BV79" s="27">
        <f ca="1"/>
        <v>3.1792100573592006E-5</v>
      </c>
      <c r="BW79" s="27">
        <f ca="1"/>
        <v>5.4120649039792537E-3</v>
      </c>
      <c r="BX79" s="27">
        <f ca="1"/>
        <v>1.0577889569705852</v>
      </c>
      <c r="BY79" s="27">
        <f ca="1"/>
        <v>-6.7708328195800999E-2</v>
      </c>
      <c r="BZ79" s="27">
        <f ca="1"/>
        <v>4.7634917329538746E-3</v>
      </c>
      <c r="CA79" s="27">
        <f ca="1"/>
        <v>-3.6627464860988958E-4</v>
      </c>
      <c r="CB79" s="27">
        <f ca="1"/>
        <v>3.0631484958850982E-5</v>
      </c>
      <c r="CC79" s="27">
        <f ca="1"/>
        <v>-2.7743188077360056E-6</v>
      </c>
      <c r="CD79" s="27">
        <f ca="1"/>
        <v>2.7110664205467496E-7</v>
      </c>
      <c r="CE79" s="27">
        <f ca="1"/>
        <v>-2.8488767060768721E-8</v>
      </c>
      <c r="CF79" s="27">
        <f ca="1"/>
        <v>3.2097341671370456E-9</v>
      </c>
      <c r="CG79" s="27">
        <f ca="1"/>
        <v>-3.8669997890112394E-10</v>
      </c>
      <c r="CH79" s="27">
        <f ca="1"/>
        <v>4.9699723218452211E-11</v>
      </c>
      <c r="CI79" s="27">
        <f ca="1"/>
        <v>-6.7994837389093241E-12</v>
      </c>
      <c r="CJ79" s="27">
        <f ca="1"/>
        <v>9.8831963476470593E-13</v>
      </c>
      <c r="CK79" s="27">
        <f ca="1"/>
        <v>-1.5235454860302688E-13</v>
      </c>
      <c r="CL79" s="27">
        <f ca="1"/>
        <v>2.486897711391492E-14</v>
      </c>
      <c r="CM79" s="27">
        <f ca="1"/>
        <v>-4.2921619347211601E-15</v>
      </c>
      <c r="CN79" s="27">
        <f ca="1"/>
        <v>7.8192100038780581E-16</v>
      </c>
      <c r="CO79" s="27">
        <f ca="1"/>
        <v>-1.4871132502696306E-16</v>
      </c>
      <c r="CP79" s="27">
        <f ca="1"/>
        <v>2.8584770332799053E-17</v>
      </c>
      <c r="CQ79" s="27">
        <f ca="1"/>
        <v>-5.7887025848671386E-18</v>
      </c>
      <c r="CR79" s="27">
        <f ca="1"/>
        <v>1.2338340590142842E-18</v>
      </c>
      <c r="CS79" s="27">
        <f ca="1"/>
        <v>-2.76550914199604E-19</v>
      </c>
      <c r="CT79" s="27">
        <f ca="1"/>
        <v>6.5131048642862607E-20</v>
      </c>
      <c r="CU79" s="27">
        <f ca="1"/>
        <v>-1.6105830170299426E-20</v>
      </c>
      <c r="CV79" s="27">
        <f ca="1"/>
        <v>4.179086711210186E-21</v>
      </c>
      <c r="CW79" s="27">
        <f ca="1"/>
        <v>-1.1371981261096729E-21</v>
      </c>
      <c r="CX79" s="27">
        <f ca="1"/>
        <v>3.2436312753179237E-22</v>
      </c>
      <c r="CY79" s="27">
        <f ca="1"/>
        <v>-9.6935172102238902E-23</v>
      </c>
      <c r="CZ79" s="27">
        <f ca="1"/>
        <v>3.0340938166799431E-23</v>
      </c>
      <c r="DA79" s="27">
        <f ca="1"/>
        <v>-9.9436598946038924E-24</v>
      </c>
      <c r="DB79" s="27">
        <f ca="1"/>
        <v>3.4114085032549834E-24</v>
      </c>
      <c r="DC79" s="27">
        <f ca="1"/>
        <v>-1.224956872446819E-24</v>
      </c>
      <c r="DD79" s="27">
        <f ca="1"/>
        <v>4.6032669785300545E-25</v>
      </c>
      <c r="DE79" s="27">
        <f ca="1"/>
        <v>-1.8103315183804052E-25</v>
      </c>
      <c r="DF79" s="27">
        <f ca="1"/>
        <v>7.4507143065005688E-26</v>
      </c>
      <c r="DG79" s="27">
        <f ca="1"/>
        <v>-3.2052343608918012E-26</v>
      </c>
      <c r="DH79" s="27">
        <f ca="1"/>
        <v>1.3889934218668314E-26</v>
      </c>
    </row>
    <row r="80" spans="3:112" x14ac:dyDescent="0.2">
      <c r="F80" s="30">
        <f t="shared" ca="1" si="14"/>
        <v>6.5627129986370616E-2</v>
      </c>
      <c r="G80" s="30">
        <f t="shared" ca="1" si="15"/>
        <v>0.93879924270239268</v>
      </c>
      <c r="H80" s="30">
        <f t="shared" ca="1" si="16"/>
        <v>-4.3763701886381469E-3</v>
      </c>
      <c r="I80">
        <v>10.08</v>
      </c>
      <c r="K80">
        <v>14</v>
      </c>
      <c r="L80">
        <f t="shared" ca="1" si="17"/>
        <v>0</v>
      </c>
      <c r="M80">
        <f t="shared" ca="1" si="17"/>
        <v>0</v>
      </c>
      <c r="N80">
        <f t="shared" ca="1" si="17"/>
        <v>0</v>
      </c>
      <c r="O80">
        <f t="shared" ca="1" si="17"/>
        <v>0</v>
      </c>
      <c r="P80">
        <f t="shared" ca="1" si="17"/>
        <v>0</v>
      </c>
      <c r="Q80">
        <f t="shared" ca="1" si="17"/>
        <v>0</v>
      </c>
      <c r="R80">
        <f t="shared" ca="1" si="17"/>
        <v>0</v>
      </c>
      <c r="S80">
        <f t="shared" ca="1" si="17"/>
        <v>0</v>
      </c>
      <c r="T80">
        <f t="shared" ca="1" si="17"/>
        <v>0</v>
      </c>
      <c r="U80">
        <f t="shared" ca="1" si="17"/>
        <v>0</v>
      </c>
      <c r="V80">
        <f t="shared" ca="1" si="17"/>
        <v>0</v>
      </c>
      <c r="W80">
        <f t="shared" ca="1" si="17"/>
        <v>0</v>
      </c>
      <c r="X80">
        <f t="shared" ca="1" si="17"/>
        <v>-4.3763701886381469E-3</v>
      </c>
      <c r="Y80">
        <f t="shared" ca="1" si="17"/>
        <v>0.93879924270239268</v>
      </c>
      <c r="Z80">
        <f t="shared" ca="1" si="17"/>
        <v>6.5627129986370616E-2</v>
      </c>
      <c r="AA80">
        <f t="shared" ca="1" si="17"/>
        <v>0</v>
      </c>
      <c r="AB80">
        <f t="shared" ca="1" si="18"/>
        <v>0</v>
      </c>
      <c r="AC80">
        <f t="shared" ca="1" si="18"/>
        <v>0</v>
      </c>
      <c r="AD80">
        <f t="shared" ca="1" si="18"/>
        <v>0</v>
      </c>
      <c r="AE80">
        <f t="shared" ca="1" si="18"/>
        <v>0</v>
      </c>
      <c r="AF80">
        <f t="shared" ca="1" si="18"/>
        <v>0</v>
      </c>
      <c r="AG80">
        <f t="shared" ca="1" si="18"/>
        <v>0</v>
      </c>
      <c r="AH80">
        <f t="shared" ca="1" si="18"/>
        <v>0</v>
      </c>
      <c r="AI80">
        <f t="shared" ca="1" si="18"/>
        <v>0</v>
      </c>
      <c r="AJ80">
        <f t="shared" ca="1" si="18"/>
        <v>0</v>
      </c>
      <c r="AK80">
        <f t="shared" ca="1" si="18"/>
        <v>0</v>
      </c>
      <c r="AL80">
        <f t="shared" ca="1" si="18"/>
        <v>0</v>
      </c>
      <c r="AM80">
        <f t="shared" ca="1" si="18"/>
        <v>0</v>
      </c>
      <c r="AN80">
        <f t="shared" ca="1" si="18"/>
        <v>0</v>
      </c>
      <c r="AO80">
        <f t="shared" ca="1" si="18"/>
        <v>0</v>
      </c>
      <c r="AP80">
        <f t="shared" ca="1" si="18"/>
        <v>0</v>
      </c>
      <c r="AQ80">
        <f t="shared" ca="1" si="18"/>
        <v>0</v>
      </c>
      <c r="AR80">
        <f t="shared" ca="1" si="19"/>
        <v>0</v>
      </c>
      <c r="AS80">
        <f t="shared" ca="1" si="19"/>
        <v>0</v>
      </c>
      <c r="AT80">
        <f t="shared" ca="1" si="19"/>
        <v>0</v>
      </c>
      <c r="AU80">
        <f t="shared" ca="1" si="19"/>
        <v>0</v>
      </c>
      <c r="AV80">
        <f t="shared" ca="1" si="19"/>
        <v>0</v>
      </c>
      <c r="AW80">
        <f t="shared" ca="1" si="19"/>
        <v>0</v>
      </c>
      <c r="AX80">
        <f t="shared" ca="1" si="19"/>
        <v>0</v>
      </c>
      <c r="AY80">
        <f t="shared" ca="1" si="19"/>
        <v>0</v>
      </c>
      <c r="AZ80">
        <f t="shared" ca="1" si="19"/>
        <v>0</v>
      </c>
      <c r="BA80">
        <f t="shared" ca="1" si="19"/>
        <v>0</v>
      </c>
      <c r="BB80">
        <f t="shared" ca="1" si="19"/>
        <v>0</v>
      </c>
      <c r="BC80">
        <f t="shared" ca="1" si="19"/>
        <v>0</v>
      </c>
      <c r="BD80">
        <f t="shared" ca="1" si="19"/>
        <v>0</v>
      </c>
      <c r="BE80">
        <f t="shared" ca="1" si="19"/>
        <v>0</v>
      </c>
      <c r="BF80">
        <f t="shared" ca="1" si="19"/>
        <v>0</v>
      </c>
      <c r="BG80">
        <f t="shared" ca="1" si="19"/>
        <v>0</v>
      </c>
      <c r="BH80">
        <f t="shared" ca="1" si="20"/>
        <v>0</v>
      </c>
      <c r="BK80" s="19">
        <v>14</v>
      </c>
      <c r="BL80" s="27">
        <f ca="1"/>
        <v>1.8784559108362639E-30</v>
      </c>
      <c r="BM80" s="27">
        <f ca="1"/>
        <v>6.2702431350402501E-28</v>
      </c>
      <c r="BN80" s="27">
        <f ca="1"/>
        <v>1.5785021225143654E-25</v>
      </c>
      <c r="BO80" s="27">
        <f ca="1"/>
        <v>3.3355736459332886E-23</v>
      </c>
      <c r="BP80" s="27">
        <f ca="1"/>
        <v>6.2804664029683976E-21</v>
      </c>
      <c r="BQ80" s="27">
        <f ca="1"/>
        <v>1.1779211156429277E-18</v>
      </c>
      <c r="BR80" s="27">
        <f ca="1"/>
        <v>2.0554584242926103E-16</v>
      </c>
      <c r="BS80" s="27">
        <f ca="1"/>
        <v>3.421537857847647E-14</v>
      </c>
      <c r="BT80" s="27">
        <f ca="1"/>
        <v>5.5614452983872729E-12</v>
      </c>
      <c r="BU80" s="27">
        <f ca="1"/>
        <v>9.0077480309181632E-10</v>
      </c>
      <c r="BV80" s="27">
        <f ca="1"/>
        <v>1.4816234300804872E-7</v>
      </c>
      <c r="BW80" s="27">
        <f ca="1"/>
        <v>2.5222121288558773E-5</v>
      </c>
      <c r="BX80" s="27">
        <f ca="1"/>
        <v>4.9296676672879111E-3</v>
      </c>
      <c r="BY80" s="27">
        <f ca="1"/>
        <v>1.064573998945092</v>
      </c>
      <c r="BZ80" s="27">
        <f ca="1"/>
        <v>-7.489609591936551E-2</v>
      </c>
      <c r="CA80" s="27">
        <f ca="1"/>
        <v>5.7589144167795332E-3</v>
      </c>
      <c r="CB80" s="27">
        <f ca="1"/>
        <v>-4.8161700791030224E-4</v>
      </c>
      <c r="CC80" s="27">
        <f ca="1"/>
        <v>4.3620448860576968E-5</v>
      </c>
      <c r="CD80" s="27">
        <f ca="1"/>
        <v>-4.262593535585473E-6</v>
      </c>
      <c r="CE80" s="27">
        <f ca="1"/>
        <v>4.4792718241680968E-7</v>
      </c>
      <c r="CF80" s="27">
        <f ca="1"/>
        <v>-5.0466458542269656E-8</v>
      </c>
      <c r="CG80" s="27">
        <f ca="1"/>
        <v>6.0800606646241545E-9</v>
      </c>
      <c r="CH80" s="27">
        <f ca="1"/>
        <v>-7.8142577882188964E-10</v>
      </c>
      <c r="CI80" s="27">
        <f ca="1"/>
        <v>1.0690787658735505E-10</v>
      </c>
      <c r="CJ80" s="27">
        <f ca="1"/>
        <v>-1.5539290569615116E-11</v>
      </c>
      <c r="CK80" s="27">
        <f ca="1"/>
        <v>2.3954614651651852E-12</v>
      </c>
      <c r="CL80" s="27">
        <f ca="1"/>
        <v>-3.9101344134909897E-13</v>
      </c>
      <c r="CM80" s="27">
        <f ca="1"/>
        <v>6.7485405661653587E-14</v>
      </c>
      <c r="CN80" s="27">
        <f ca="1"/>
        <v>-1.2294097172725882E-14</v>
      </c>
      <c r="CO80" s="27">
        <f ca="1"/>
        <v>2.338179278545463E-15</v>
      </c>
      <c r="CP80" s="27">
        <f ca="1"/>
        <v>-4.4943663612716546E-16</v>
      </c>
      <c r="CQ80" s="27">
        <f ca="1"/>
        <v>9.1015424892117979E-17</v>
      </c>
      <c r="CR80" s="27">
        <f ca="1"/>
        <v>-1.9399499193674518E-17</v>
      </c>
      <c r="CS80" s="27">
        <f ca="1"/>
        <v>4.3481935012486618E-18</v>
      </c>
      <c r="CT80" s="27">
        <f ca="1"/>
        <v>-1.0240515865154611E-18</v>
      </c>
      <c r="CU80" s="27">
        <f ca="1"/>
        <v>2.5323100551446621E-19</v>
      </c>
      <c r="CV80" s="27">
        <f ca="1"/>
        <v>-6.5707530678142285E-20</v>
      </c>
      <c r="CW80" s="27">
        <f ca="1"/>
        <v>1.7880098194191096E-20</v>
      </c>
      <c r="CX80" s="27">
        <f ca="1"/>
        <v>-5.0999420748993137E-21</v>
      </c>
      <c r="CY80" s="27">
        <f ca="1"/>
        <v>1.5241059195094838E-21</v>
      </c>
      <c r="CZ80" s="27">
        <f ca="1"/>
        <v>-4.7704875805778008E-22</v>
      </c>
      <c r="DA80" s="27">
        <f ca="1"/>
        <v>1.5634357043252006E-22</v>
      </c>
      <c r="DB80" s="27">
        <f ca="1"/>
        <v>-5.3637372079889456E-23</v>
      </c>
      <c r="DC80" s="27">
        <f ca="1"/>
        <v>1.9259923719647466E-23</v>
      </c>
      <c r="DD80" s="27">
        <f ca="1"/>
        <v>-7.2376891678290484E-24</v>
      </c>
      <c r="DE80" s="27">
        <f ca="1"/>
        <v>2.8463734304077638E-24</v>
      </c>
      <c r="DF80" s="27">
        <f ca="1"/>
        <v>-1.171471358934043E-24</v>
      </c>
      <c r="DG80" s="27">
        <f ca="1"/>
        <v>5.0395708357519484E-25</v>
      </c>
      <c r="DH80" s="27">
        <f ca="1"/>
        <v>-2.1839060585709484E-25</v>
      </c>
    </row>
    <row r="81" spans="6:112" x14ac:dyDescent="0.2">
      <c r="F81" s="30">
        <f t="shared" ca="1" si="14"/>
        <v>7.1232935738713157E-2</v>
      </c>
      <c r="G81" s="30">
        <f t="shared" ca="1" si="15"/>
        <v>0.93258788121020819</v>
      </c>
      <c r="H81" s="30">
        <f t="shared" ca="1" si="16"/>
        <v>-3.7708144487962367E-3</v>
      </c>
      <c r="I81">
        <v>10.8</v>
      </c>
      <c r="K81">
        <v>15.000000000000002</v>
      </c>
      <c r="L81">
        <f t="shared" ca="1" si="17"/>
        <v>0</v>
      </c>
      <c r="M81">
        <f t="shared" ca="1" si="17"/>
        <v>0</v>
      </c>
      <c r="N81">
        <f t="shared" ca="1" si="17"/>
        <v>0</v>
      </c>
      <c r="O81">
        <f t="shared" ca="1" si="17"/>
        <v>0</v>
      </c>
      <c r="P81">
        <f t="shared" ca="1" si="17"/>
        <v>0</v>
      </c>
      <c r="Q81">
        <f t="shared" ca="1" si="17"/>
        <v>0</v>
      </c>
      <c r="R81">
        <f t="shared" ca="1" si="17"/>
        <v>0</v>
      </c>
      <c r="S81">
        <f t="shared" ca="1" si="17"/>
        <v>0</v>
      </c>
      <c r="T81">
        <f t="shared" ca="1" si="17"/>
        <v>0</v>
      </c>
      <c r="U81">
        <f t="shared" ca="1" si="17"/>
        <v>0</v>
      </c>
      <c r="V81">
        <f t="shared" ca="1" si="17"/>
        <v>0</v>
      </c>
      <c r="W81">
        <f t="shared" ca="1" si="17"/>
        <v>0</v>
      </c>
      <c r="X81">
        <f t="shared" ca="1" si="17"/>
        <v>0</v>
      </c>
      <c r="Y81">
        <f t="shared" ca="1" si="17"/>
        <v>-3.7708144487962367E-3</v>
      </c>
      <c r="Z81">
        <f t="shared" ca="1" si="17"/>
        <v>0.93258788121020819</v>
      </c>
      <c r="AA81">
        <f t="shared" ca="1" si="17"/>
        <v>7.1232935738713157E-2</v>
      </c>
      <c r="AB81">
        <f t="shared" ca="1" si="18"/>
        <v>0</v>
      </c>
      <c r="AC81">
        <f t="shared" ca="1" si="18"/>
        <v>0</v>
      </c>
      <c r="AD81">
        <f t="shared" ca="1" si="18"/>
        <v>0</v>
      </c>
      <c r="AE81">
        <f t="shared" ca="1" si="18"/>
        <v>0</v>
      </c>
      <c r="AF81">
        <f t="shared" ca="1" si="18"/>
        <v>0</v>
      </c>
      <c r="AG81">
        <f t="shared" ca="1" si="18"/>
        <v>0</v>
      </c>
      <c r="AH81">
        <f t="shared" ca="1" si="18"/>
        <v>0</v>
      </c>
      <c r="AI81">
        <f t="shared" ca="1" si="18"/>
        <v>0</v>
      </c>
      <c r="AJ81">
        <f t="shared" ca="1" si="18"/>
        <v>0</v>
      </c>
      <c r="AK81">
        <f t="shared" ca="1" si="18"/>
        <v>0</v>
      </c>
      <c r="AL81">
        <f t="shared" ca="1" si="18"/>
        <v>0</v>
      </c>
      <c r="AM81">
        <f t="shared" ca="1" si="18"/>
        <v>0</v>
      </c>
      <c r="AN81">
        <f t="shared" ca="1" si="18"/>
        <v>0</v>
      </c>
      <c r="AO81">
        <f t="shared" ca="1" si="18"/>
        <v>0</v>
      </c>
      <c r="AP81">
        <f t="shared" ca="1" si="18"/>
        <v>0</v>
      </c>
      <c r="AQ81">
        <f t="shared" ca="1" si="18"/>
        <v>0</v>
      </c>
      <c r="AR81">
        <f t="shared" ca="1" si="19"/>
        <v>0</v>
      </c>
      <c r="AS81">
        <f t="shared" ca="1" si="19"/>
        <v>0</v>
      </c>
      <c r="AT81">
        <f t="shared" ca="1" si="19"/>
        <v>0</v>
      </c>
      <c r="AU81">
        <f t="shared" ca="1" si="19"/>
        <v>0</v>
      </c>
      <c r="AV81">
        <f t="shared" ca="1" si="19"/>
        <v>0</v>
      </c>
      <c r="AW81">
        <f t="shared" ca="1" si="19"/>
        <v>0</v>
      </c>
      <c r="AX81">
        <f t="shared" ca="1" si="19"/>
        <v>0</v>
      </c>
      <c r="AY81">
        <f t="shared" ca="1" si="19"/>
        <v>0</v>
      </c>
      <c r="AZ81">
        <f t="shared" ca="1" si="19"/>
        <v>0</v>
      </c>
      <c r="BA81">
        <f t="shared" ca="1" si="19"/>
        <v>0</v>
      </c>
      <c r="BB81">
        <f t="shared" ca="1" si="19"/>
        <v>0</v>
      </c>
      <c r="BC81">
        <f t="shared" ca="1" si="19"/>
        <v>0</v>
      </c>
      <c r="BD81">
        <f t="shared" ca="1" si="19"/>
        <v>0</v>
      </c>
      <c r="BE81">
        <f t="shared" ca="1" si="19"/>
        <v>0</v>
      </c>
      <c r="BF81">
        <f t="shared" ca="1" si="19"/>
        <v>0</v>
      </c>
      <c r="BG81">
        <f t="shared" ca="1" si="19"/>
        <v>0</v>
      </c>
      <c r="BH81">
        <f t="shared" ca="1" si="20"/>
        <v>0</v>
      </c>
      <c r="BK81" s="19">
        <v>15.000000000000002</v>
      </c>
      <c r="BL81" s="27">
        <f ca="1"/>
        <v>7.5933965714534146E-33</v>
      </c>
      <c r="BM81" s="27">
        <f ca="1"/>
        <v>2.5346585165577565E-30</v>
      </c>
      <c r="BN81" s="27">
        <f ca="1"/>
        <v>6.3808751304662891E-28</v>
      </c>
      <c r="BO81" s="27">
        <f ca="1"/>
        <v>1.3483592210361944E-25</v>
      </c>
      <c r="BP81" s="27">
        <f ca="1"/>
        <v>2.538791130327759E-23</v>
      </c>
      <c r="BQ81" s="27">
        <f ca="1"/>
        <v>4.7615821640358053E-21</v>
      </c>
      <c r="BR81" s="27">
        <f ca="1"/>
        <v>8.3089045964566214E-19</v>
      </c>
      <c r="BS81" s="27">
        <f ca="1"/>
        <v>1.3831090572315822E-16</v>
      </c>
      <c r="BT81" s="27">
        <f ca="1"/>
        <v>2.2481368563129742E-14</v>
      </c>
      <c r="BU81" s="27">
        <f ca="1"/>
        <v>3.6412567694516561E-12</v>
      </c>
      <c r="BV81" s="27">
        <f ca="1"/>
        <v>5.9892565001164275E-10</v>
      </c>
      <c r="BW81" s="27">
        <f ca="1"/>
        <v>1.0195691483227917E-7</v>
      </c>
      <c r="BX81" s="27">
        <f ca="1"/>
        <v>1.9927495421771238E-5</v>
      </c>
      <c r="BY81" s="27">
        <f ca="1"/>
        <v>4.3033922207145877E-3</v>
      </c>
      <c r="BZ81" s="27">
        <f ca="1"/>
        <v>1.0717099002849397</v>
      </c>
      <c r="CA81" s="27">
        <f ca="1"/>
        <v>-8.2405972161767399E-2</v>
      </c>
      <c r="CB81" s="27">
        <f ca="1"/>
        <v>6.8915970744160204E-3</v>
      </c>
      <c r="CC81" s="27">
        <f ca="1"/>
        <v>-6.2417762000683587E-4</v>
      </c>
      <c r="CD81" s="27">
        <f ca="1"/>
        <v>6.0994683860368513E-5</v>
      </c>
      <c r="CE81" s="27">
        <f ca="1"/>
        <v>-6.4095196166120789E-6</v>
      </c>
      <c r="CF81" s="27">
        <f ca="1"/>
        <v>7.2213915275769752E-7</v>
      </c>
      <c r="CG81" s="27">
        <f ca="1"/>
        <v>-8.7001346714066996E-8</v>
      </c>
      <c r="CH81" s="27">
        <f ca="1"/>
        <v>1.1181647497393123E-8</v>
      </c>
      <c r="CI81" s="27">
        <f ca="1"/>
        <v>-1.5297757293045234E-9</v>
      </c>
      <c r="CJ81" s="27">
        <f ca="1"/>
        <v>2.2235620351680943E-10</v>
      </c>
      <c r="CK81" s="27">
        <f ca="1"/>
        <v>-3.4277350994803961E-11</v>
      </c>
      <c r="CL81" s="27">
        <f ca="1"/>
        <v>5.595124433314575E-12</v>
      </c>
      <c r="CM81" s="27">
        <f ca="1"/>
        <v>-9.6566818983736647E-13</v>
      </c>
      <c r="CN81" s="27">
        <f ca="1"/>
        <v>1.7591979252510859E-13</v>
      </c>
      <c r="CO81" s="27">
        <f ca="1"/>
        <v>-3.3457683617529459E-14</v>
      </c>
      <c r="CP81" s="27">
        <f ca="1"/>
        <v>6.4311188263646375E-15</v>
      </c>
      <c r="CQ81" s="27">
        <f ca="1"/>
        <v>-1.3023660410889616E-15</v>
      </c>
      <c r="CR81" s="27">
        <f ca="1"/>
        <v>2.7759304528789137E-16</v>
      </c>
      <c r="CS81" s="27">
        <f ca="1"/>
        <v>-6.2219558528923441E-17</v>
      </c>
      <c r="CT81" s="27">
        <f ca="1"/>
        <v>1.4653450359451213E-17</v>
      </c>
      <c r="CU81" s="27">
        <f ca="1"/>
        <v>-3.6235557052419283E-18</v>
      </c>
      <c r="CV81" s="27">
        <f ca="1"/>
        <v>9.4022806244608926E-19</v>
      </c>
      <c r="CW81" s="27">
        <f ca="1"/>
        <v>-2.5585149689794143E-19</v>
      </c>
      <c r="CX81" s="27">
        <f ca="1"/>
        <v>7.2976546313358426E-20</v>
      </c>
      <c r="CY81" s="27">
        <f ca="1"/>
        <v>-2.1808872451505918E-20</v>
      </c>
      <c r="CZ81" s="27">
        <f ca="1"/>
        <v>6.8262286659051932E-21</v>
      </c>
      <c r="DA81" s="27">
        <f ca="1"/>
        <v>-2.2371653718615747E-21</v>
      </c>
      <c r="DB81" s="27">
        <f ca="1"/>
        <v>7.6751267175758427E-22</v>
      </c>
      <c r="DC81" s="27">
        <f ca="1"/>
        <v>-2.7559581945768521E-22</v>
      </c>
      <c r="DD81" s="27">
        <f ca="1"/>
        <v>1.0356618781169134E-22</v>
      </c>
      <c r="DE81" s="27">
        <f ca="1"/>
        <v>-4.0729580732221547E-23</v>
      </c>
      <c r="DF81" s="27">
        <f ca="1"/>
        <v>1.6762922524313358E-23</v>
      </c>
      <c r="DG81" s="27">
        <f ca="1"/>
        <v>-7.2112676789954177E-24</v>
      </c>
      <c r="DH81" s="27">
        <f ca="1"/>
        <v>3.1250143489222535E-24</v>
      </c>
    </row>
    <row r="82" spans="6:112" x14ac:dyDescent="0.2">
      <c r="F82" s="30">
        <f t="shared" ca="1" si="14"/>
        <v>7.6922724244488566E-2</v>
      </c>
      <c r="G82" s="30">
        <f t="shared" ca="1" si="15"/>
        <v>0.926208554211158</v>
      </c>
      <c r="H82" s="30">
        <f t="shared" ca="1" si="16"/>
        <v>-3.0812759555214706E-3</v>
      </c>
      <c r="I82">
        <v>11.520000000000001</v>
      </c>
      <c r="K82">
        <v>16.000000000000004</v>
      </c>
      <c r="L82">
        <f t="shared" ca="1" si="17"/>
        <v>0</v>
      </c>
      <c r="M82">
        <f t="shared" ca="1" si="17"/>
        <v>0</v>
      </c>
      <c r="N82">
        <f t="shared" ca="1" si="17"/>
        <v>0</v>
      </c>
      <c r="O82">
        <f t="shared" ca="1" si="17"/>
        <v>0</v>
      </c>
      <c r="P82">
        <f t="shared" ca="1" si="17"/>
        <v>0</v>
      </c>
      <c r="Q82">
        <f t="shared" ca="1" si="17"/>
        <v>0</v>
      </c>
      <c r="R82">
        <f t="shared" ca="1" si="17"/>
        <v>0</v>
      </c>
      <c r="S82">
        <f t="shared" ca="1" si="17"/>
        <v>0</v>
      </c>
      <c r="T82">
        <f t="shared" ca="1" si="17"/>
        <v>0</v>
      </c>
      <c r="U82">
        <f t="shared" ca="1" si="17"/>
        <v>0</v>
      </c>
      <c r="V82">
        <f t="shared" ca="1" si="17"/>
        <v>0</v>
      </c>
      <c r="W82">
        <f t="shared" ca="1" si="17"/>
        <v>0</v>
      </c>
      <c r="X82">
        <f t="shared" ca="1" si="17"/>
        <v>0</v>
      </c>
      <c r="Y82">
        <f t="shared" ca="1" si="17"/>
        <v>0</v>
      </c>
      <c r="Z82">
        <f t="shared" ca="1" si="17"/>
        <v>-3.0812759555214706E-3</v>
      </c>
      <c r="AA82">
        <f t="shared" ca="1" si="17"/>
        <v>0.926208554211158</v>
      </c>
      <c r="AB82">
        <f t="shared" ca="1" si="18"/>
        <v>7.6922724244488566E-2</v>
      </c>
      <c r="AC82">
        <f t="shared" ca="1" si="18"/>
        <v>0</v>
      </c>
      <c r="AD82">
        <f t="shared" ca="1" si="18"/>
        <v>0</v>
      </c>
      <c r="AE82">
        <f t="shared" ca="1" si="18"/>
        <v>0</v>
      </c>
      <c r="AF82">
        <f t="shared" ca="1" si="18"/>
        <v>0</v>
      </c>
      <c r="AG82">
        <f t="shared" ca="1" si="18"/>
        <v>0</v>
      </c>
      <c r="AH82">
        <f t="shared" ca="1" si="18"/>
        <v>0</v>
      </c>
      <c r="AI82">
        <f t="shared" ca="1" si="18"/>
        <v>0</v>
      </c>
      <c r="AJ82">
        <f t="shared" ca="1" si="18"/>
        <v>0</v>
      </c>
      <c r="AK82">
        <f t="shared" ca="1" si="18"/>
        <v>0</v>
      </c>
      <c r="AL82">
        <f t="shared" ca="1" si="18"/>
        <v>0</v>
      </c>
      <c r="AM82">
        <f t="shared" ca="1" si="18"/>
        <v>0</v>
      </c>
      <c r="AN82">
        <f t="shared" ca="1" si="18"/>
        <v>0</v>
      </c>
      <c r="AO82">
        <f t="shared" ca="1" si="18"/>
        <v>0</v>
      </c>
      <c r="AP82">
        <f t="shared" ca="1" si="18"/>
        <v>0</v>
      </c>
      <c r="AQ82">
        <f t="shared" ca="1" si="18"/>
        <v>0</v>
      </c>
      <c r="AR82">
        <f t="shared" ca="1" si="19"/>
        <v>0</v>
      </c>
      <c r="AS82">
        <f t="shared" ca="1" si="19"/>
        <v>0</v>
      </c>
      <c r="AT82">
        <f t="shared" ca="1" si="19"/>
        <v>0</v>
      </c>
      <c r="AU82">
        <f t="shared" ca="1" si="19"/>
        <v>0</v>
      </c>
      <c r="AV82">
        <f t="shared" ca="1" si="19"/>
        <v>0</v>
      </c>
      <c r="AW82">
        <f t="shared" ca="1" si="19"/>
        <v>0</v>
      </c>
      <c r="AX82">
        <f t="shared" ca="1" si="19"/>
        <v>0</v>
      </c>
      <c r="AY82">
        <f t="shared" ca="1" si="19"/>
        <v>0</v>
      </c>
      <c r="AZ82">
        <f t="shared" ca="1" si="19"/>
        <v>0</v>
      </c>
      <c r="BA82">
        <f t="shared" ca="1" si="19"/>
        <v>0</v>
      </c>
      <c r="BB82">
        <f t="shared" ca="1" si="19"/>
        <v>0</v>
      </c>
      <c r="BC82">
        <f t="shared" ca="1" si="19"/>
        <v>0</v>
      </c>
      <c r="BD82">
        <f t="shared" ca="1" si="19"/>
        <v>0</v>
      </c>
      <c r="BE82">
        <f t="shared" ca="1" si="19"/>
        <v>0</v>
      </c>
      <c r="BF82">
        <f t="shared" ca="1" si="19"/>
        <v>0</v>
      </c>
      <c r="BG82">
        <f t="shared" ca="1" si="19"/>
        <v>0</v>
      </c>
      <c r="BH82">
        <f t="shared" ca="1" si="20"/>
        <v>0</v>
      </c>
      <c r="BK82" s="19">
        <v>16.000000000000004</v>
      </c>
      <c r="BL82" s="27">
        <f ca="1"/>
        <v>2.5256157545989862E-35</v>
      </c>
      <c r="BM82" s="27">
        <f ca="1"/>
        <v>8.430447984256234E-33</v>
      </c>
      <c r="BN82" s="27">
        <f ca="1"/>
        <v>2.1223228111408785E-30</v>
      </c>
      <c r="BO82" s="27">
        <f ca="1"/>
        <v>4.4847352030976708E-28</v>
      </c>
      <c r="BP82" s="27">
        <f ca="1"/>
        <v>8.44419334095791E-26</v>
      </c>
      <c r="BQ82" s="27">
        <f ca="1"/>
        <v>1.5837348697836465E-23</v>
      </c>
      <c r="BR82" s="27">
        <f ca="1"/>
        <v>2.7635986287298723E-21</v>
      </c>
      <c r="BS82" s="27">
        <f ca="1"/>
        <v>4.6003155404854857E-19</v>
      </c>
      <c r="BT82" s="27">
        <f ca="1"/>
        <v>7.4774573003921211E-17</v>
      </c>
      <c r="BU82" s="27">
        <f ca="1"/>
        <v>1.2111069633897795E-14</v>
      </c>
      <c r="BV82" s="27">
        <f ca="1"/>
        <v>1.992067770027337E-12</v>
      </c>
      <c r="BW82" s="27">
        <f ca="1"/>
        <v>3.3911568817407846E-10</v>
      </c>
      <c r="BX82" s="27">
        <f ca="1"/>
        <v>6.6280215860359496E-8</v>
      </c>
      <c r="BY82" s="27">
        <f ca="1"/>
        <v>1.4313377536101934E-5</v>
      </c>
      <c r="BZ82" s="27">
        <f ca="1"/>
        <v>3.5645805971665067E-3</v>
      </c>
      <c r="CA82" s="27">
        <f ca="1"/>
        <v>1.0791711162526763</v>
      </c>
      <c r="CB82" s="27">
        <f ca="1"/>
        <v>-9.0250892167882721E-2</v>
      </c>
      <c r="CC82" s="27">
        <f ca="1"/>
        <v>8.1740975957472276E-3</v>
      </c>
      <c r="CD82" s="27">
        <f ca="1"/>
        <v>-7.9877343037537967E-4</v>
      </c>
      <c r="CE82" s="27">
        <f ca="1"/>
        <v>8.3937708127807754E-5</v>
      </c>
      <c r="CF82" s="27">
        <f ca="1"/>
        <v>-9.4569810309555602E-6</v>
      </c>
      <c r="CG82" s="27">
        <f ca="1"/>
        <v>1.1393511657698293E-6</v>
      </c>
      <c r="CH82" s="27">
        <f ca="1"/>
        <v>-1.4643248170918582E-7</v>
      </c>
      <c r="CI82" s="27">
        <f ca="1"/>
        <v>2.003361817234591E-8</v>
      </c>
      <c r="CJ82" s="27">
        <f ca="1"/>
        <v>-2.9119296339819545E-9</v>
      </c>
      <c r="CK82" s="27">
        <f ca="1"/>
        <v>4.4888891138413827E-10</v>
      </c>
      <c r="CL82" s="27">
        <f ca="1"/>
        <v>-7.3272561707294723E-11</v>
      </c>
      <c r="CM82" s="27">
        <f ca="1"/>
        <v>1.264618559818397E-11</v>
      </c>
      <c r="CN82" s="27">
        <f ca="1"/>
        <v>-2.303808254304428E-12</v>
      </c>
      <c r="CO82" s="27">
        <f ca="1"/>
        <v>4.3815472143061419E-13</v>
      </c>
      <c r="CP82" s="27">
        <f ca="1"/>
        <v>-8.4220566793112833E-14</v>
      </c>
      <c r="CQ82" s="27">
        <f ca="1"/>
        <v>1.7055509175627807E-14</v>
      </c>
      <c r="CR82" s="27">
        <f ca="1"/>
        <v>-3.6352995867731587E-15</v>
      </c>
      <c r="CS82" s="27">
        <f ca="1"/>
        <v>8.1481412898808677E-16</v>
      </c>
      <c r="CT82" s="27">
        <f ca="1"/>
        <v>-1.9189847491052259E-16</v>
      </c>
      <c r="CU82" s="27">
        <f ca="1"/>
        <v>4.7453316217825643E-17</v>
      </c>
      <c r="CV82" s="27">
        <f ca="1"/>
        <v>-1.2313027090927229E-17</v>
      </c>
      <c r="CW82" s="27">
        <f ca="1"/>
        <v>3.3505768848919776E-18</v>
      </c>
      <c r="CX82" s="27">
        <f ca="1"/>
        <v>-9.5568535725363954E-19</v>
      </c>
      <c r="CY82" s="27">
        <f ca="1"/>
        <v>2.856043634981019E-19</v>
      </c>
      <c r="CZ82" s="27">
        <f ca="1"/>
        <v>-8.9394841368047373E-20</v>
      </c>
      <c r="DA82" s="27">
        <f ca="1"/>
        <v>2.9297442749104619E-20</v>
      </c>
      <c r="DB82" s="27">
        <f ca="1"/>
        <v>-1.0051183002765289E-20</v>
      </c>
      <c r="DC82" s="27">
        <f ca="1"/>
        <v>3.609144341321273E-21</v>
      </c>
      <c r="DD82" s="27">
        <f ca="1"/>
        <v>-1.3562808079901689E-21</v>
      </c>
      <c r="DE82" s="27">
        <f ca="1"/>
        <v>5.3338594218645418E-22</v>
      </c>
      <c r="DF82" s="27">
        <f ca="1"/>
        <v>-2.195236745306348E-22</v>
      </c>
      <c r="DG82" s="27">
        <f ca="1"/>
        <v>9.4437230537872486E-23</v>
      </c>
      <c r="DH82" s="27">
        <f ca="1"/>
        <v>-4.0924524458152196E-23</v>
      </c>
    </row>
    <row r="83" spans="6:112" x14ac:dyDescent="0.2">
      <c r="F83" s="30">
        <f t="shared" ca="1" si="14"/>
        <v>8.2693302103921479E-2</v>
      </c>
      <c r="G83" s="30">
        <f t="shared" ca="1" si="15"/>
        <v>0.91966764850479288</v>
      </c>
      <c r="H83" s="30">
        <f t="shared" ca="1" si="16"/>
        <v>-2.3109481085891877E-3</v>
      </c>
      <c r="I83">
        <v>12.240000000000002</v>
      </c>
      <c r="K83">
        <v>17.000000000000004</v>
      </c>
      <c r="L83">
        <f t="shared" ca="1" si="17"/>
        <v>0</v>
      </c>
      <c r="M83">
        <f t="shared" ca="1" si="17"/>
        <v>0</v>
      </c>
      <c r="N83">
        <f t="shared" ca="1" si="17"/>
        <v>0</v>
      </c>
      <c r="O83">
        <f t="shared" ca="1" si="17"/>
        <v>0</v>
      </c>
      <c r="P83">
        <f t="shared" ca="1" si="17"/>
        <v>0</v>
      </c>
      <c r="Q83">
        <f t="shared" ca="1" si="17"/>
        <v>0</v>
      </c>
      <c r="R83">
        <f t="shared" ca="1" si="17"/>
        <v>0</v>
      </c>
      <c r="S83">
        <f t="shared" ca="1" si="17"/>
        <v>0</v>
      </c>
      <c r="T83">
        <f t="shared" ca="1" si="17"/>
        <v>0</v>
      </c>
      <c r="U83">
        <f t="shared" ca="1" si="17"/>
        <v>0</v>
      </c>
      <c r="V83">
        <f t="shared" ca="1" si="17"/>
        <v>0</v>
      </c>
      <c r="W83">
        <f t="shared" ca="1" si="17"/>
        <v>0</v>
      </c>
      <c r="X83">
        <f t="shared" ca="1" si="17"/>
        <v>0</v>
      </c>
      <c r="Y83">
        <f t="shared" ca="1" si="17"/>
        <v>0</v>
      </c>
      <c r="Z83">
        <f t="shared" ca="1" si="17"/>
        <v>0</v>
      </c>
      <c r="AA83">
        <f t="shared" ca="1" si="17"/>
        <v>-2.3109481085891877E-3</v>
      </c>
      <c r="AB83">
        <f t="shared" ca="1" si="18"/>
        <v>0.91966764850479288</v>
      </c>
      <c r="AC83">
        <f t="shared" ca="1" si="18"/>
        <v>8.2693302103921479E-2</v>
      </c>
      <c r="AD83">
        <f t="shared" ca="1" si="18"/>
        <v>0</v>
      </c>
      <c r="AE83">
        <f t="shared" ca="1" si="18"/>
        <v>0</v>
      </c>
      <c r="AF83">
        <f t="shared" ca="1" si="18"/>
        <v>0</v>
      </c>
      <c r="AG83">
        <f t="shared" ca="1" si="18"/>
        <v>0</v>
      </c>
      <c r="AH83">
        <f t="shared" ca="1" si="18"/>
        <v>0</v>
      </c>
      <c r="AI83">
        <f t="shared" ca="1" si="18"/>
        <v>0</v>
      </c>
      <c r="AJ83">
        <f t="shared" ca="1" si="18"/>
        <v>0</v>
      </c>
      <c r="AK83">
        <f t="shared" ca="1" si="18"/>
        <v>0</v>
      </c>
      <c r="AL83">
        <f t="shared" ca="1" si="18"/>
        <v>0</v>
      </c>
      <c r="AM83">
        <f t="shared" ca="1" si="18"/>
        <v>0</v>
      </c>
      <c r="AN83">
        <f t="shared" ca="1" si="18"/>
        <v>0</v>
      </c>
      <c r="AO83">
        <f t="shared" ca="1" si="18"/>
        <v>0</v>
      </c>
      <c r="AP83">
        <f t="shared" ca="1" si="18"/>
        <v>0</v>
      </c>
      <c r="AQ83">
        <f t="shared" ca="1" si="18"/>
        <v>0</v>
      </c>
      <c r="AR83">
        <f t="shared" ca="1" si="19"/>
        <v>0</v>
      </c>
      <c r="AS83">
        <f t="shared" ca="1" si="19"/>
        <v>0</v>
      </c>
      <c r="AT83">
        <f t="shared" ca="1" si="19"/>
        <v>0</v>
      </c>
      <c r="AU83">
        <f t="shared" ca="1" si="19"/>
        <v>0</v>
      </c>
      <c r="AV83">
        <f t="shared" ca="1" si="19"/>
        <v>0</v>
      </c>
      <c r="AW83">
        <f t="shared" ca="1" si="19"/>
        <v>0</v>
      </c>
      <c r="AX83">
        <f t="shared" ca="1" si="19"/>
        <v>0</v>
      </c>
      <c r="AY83">
        <f t="shared" ca="1" si="19"/>
        <v>0</v>
      </c>
      <c r="AZ83">
        <f t="shared" ca="1" si="19"/>
        <v>0</v>
      </c>
      <c r="BA83">
        <f t="shared" ca="1" si="19"/>
        <v>0</v>
      </c>
      <c r="BB83">
        <f t="shared" ca="1" si="19"/>
        <v>0</v>
      </c>
      <c r="BC83">
        <f t="shared" ca="1" si="19"/>
        <v>0</v>
      </c>
      <c r="BD83">
        <f t="shared" ca="1" si="19"/>
        <v>0</v>
      </c>
      <c r="BE83">
        <f t="shared" ca="1" si="19"/>
        <v>0</v>
      </c>
      <c r="BF83">
        <f t="shared" ca="1" si="19"/>
        <v>0</v>
      </c>
      <c r="BG83">
        <f t="shared" ca="1" si="19"/>
        <v>0</v>
      </c>
      <c r="BH83">
        <f t="shared" ca="1" si="20"/>
        <v>0</v>
      </c>
      <c r="BK83" s="19">
        <v>17.000000000000004</v>
      </c>
      <c r="BL83" s="27">
        <f ca="1"/>
        <v>6.3454730783731549E-38</v>
      </c>
      <c r="BM83" s="27">
        <f ca="1"/>
        <v>2.1181044909666818E-35</v>
      </c>
      <c r="BN83" s="27">
        <f ca="1"/>
        <v>5.3322213552037235E-33</v>
      </c>
      <c r="BO83" s="27">
        <f ca="1"/>
        <v>1.1267654805790967E-30</v>
      </c>
      <c r="BP83" s="27">
        <f ca="1"/>
        <v>2.1215579375467605E-28</v>
      </c>
      <c r="BQ83" s="27">
        <f ca="1"/>
        <v>3.9790482622676694E-26</v>
      </c>
      <c r="BR83" s="27">
        <f ca="1"/>
        <v>6.9433921870743048E-24</v>
      </c>
      <c r="BS83" s="27">
        <f ca="1"/>
        <v>1.1558044156565392E-21</v>
      </c>
      <c r="BT83" s="27">
        <f ca="1"/>
        <v>1.8786707323916244E-19</v>
      </c>
      <c r="BU83" s="27">
        <f ca="1"/>
        <v>3.0428407873312189E-17</v>
      </c>
      <c r="BV83" s="27">
        <f ca="1"/>
        <v>5.0049626044601449E-15</v>
      </c>
      <c r="BW83" s="27">
        <f ca="1"/>
        <v>8.5200983793525193E-13</v>
      </c>
      <c r="BX83" s="27">
        <f ca="1"/>
        <v>1.6652546002091742E-10</v>
      </c>
      <c r="BY83" s="27">
        <f ca="1"/>
        <v>3.5961587446759903E-8</v>
      </c>
      <c r="BZ83" s="27">
        <f ca="1"/>
        <v>8.9558160911150888E-6</v>
      </c>
      <c r="CA83" s="27">
        <f ca="1"/>
        <v>2.7113591022980281E-3</v>
      </c>
      <c r="CB83" s="27">
        <f ca="1"/>
        <v>1.0869659659698423</v>
      </c>
      <c r="CC83" s="27">
        <f ca="1"/>
        <v>-9.8447402298977096E-2</v>
      </c>
      <c r="CD83" s="27">
        <f ca="1"/>
        <v>9.6202875393623707E-3</v>
      </c>
      <c r="CE83" s="27">
        <f ca="1"/>
        <v>-1.0109310811766755E-3</v>
      </c>
      <c r="CF83" s="27">
        <f ca="1"/>
        <v>1.1389822609564393E-4</v>
      </c>
      <c r="CG83" s="27">
        <f ca="1"/>
        <v>-1.3722146238467726E-5</v>
      </c>
      <c r="CH83" s="27">
        <f ca="1"/>
        <v>1.7636072077194233E-6</v>
      </c>
      <c r="CI83" s="27">
        <f ca="1"/>
        <v>-2.4128139462674766E-7</v>
      </c>
      <c r="CJ83" s="27">
        <f ca="1"/>
        <v>3.5070771395252559E-8</v>
      </c>
      <c r="CK83" s="27">
        <f ca="1"/>
        <v>-5.4063395657981947E-9</v>
      </c>
      <c r="CL83" s="27">
        <f ca="1"/>
        <v>8.8248192236261799E-10</v>
      </c>
      <c r="CM83" s="27">
        <f ca="1"/>
        <v>-1.52308448308677E-10</v>
      </c>
      <c r="CN83" s="27">
        <f ca="1"/>
        <v>2.7746663821240939E-11</v>
      </c>
      <c r="CO83" s="27">
        <f ca="1"/>
        <v>-5.2770588587439965E-12</v>
      </c>
      <c r="CP83" s="27">
        <f ca="1"/>
        <v>1.0143377814871208E-12</v>
      </c>
      <c r="CQ83" s="27">
        <f ca="1"/>
        <v>-2.0541357055737908E-13</v>
      </c>
      <c r="CR83" s="27">
        <f ca="1"/>
        <v>4.3782912633996576E-14</v>
      </c>
      <c r="CS83" s="27">
        <f ca="1"/>
        <v>-9.8134789089275464E-15</v>
      </c>
      <c r="CT83" s="27">
        <f ca="1"/>
        <v>2.3111916806456228E-15</v>
      </c>
      <c r="CU83" s="27">
        <f ca="1"/>
        <v>-5.7151944387688696E-16</v>
      </c>
      <c r="CV83" s="27">
        <f ca="1"/>
        <v>1.4829594549609799E-16</v>
      </c>
      <c r="CW83" s="27">
        <f ca="1"/>
        <v>-4.0353762192933605E-17</v>
      </c>
      <c r="CX83" s="27">
        <f ca="1"/>
        <v>1.1510107352491185E-17</v>
      </c>
      <c r="CY83" s="27">
        <f ca="1"/>
        <v>-3.439769019429066E-18</v>
      </c>
      <c r="CZ83" s="27">
        <f ca="1"/>
        <v>1.0766558398069741E-18</v>
      </c>
      <c r="DA83" s="27">
        <f ca="1"/>
        <v>-3.5285327815916411E-19</v>
      </c>
      <c r="DB83" s="27">
        <f ca="1"/>
        <v>1.2105469075493949E-19</v>
      </c>
      <c r="DC83" s="27">
        <f ca="1"/>
        <v>-4.3467903430709114E-20</v>
      </c>
      <c r="DD83" s="27">
        <f ca="1"/>
        <v>1.6334808921789491E-20</v>
      </c>
      <c r="DE83" s="27">
        <f ca="1"/>
        <v>-6.4240070314756987E-21</v>
      </c>
      <c r="DF83" s="27">
        <f ca="1"/>
        <v>2.6439047549311179E-21</v>
      </c>
      <c r="DG83" s="27">
        <f ca="1"/>
        <v>-1.1373854933662914E-21</v>
      </c>
      <c r="DH83" s="27">
        <f ca="1"/>
        <v>4.9288781740533367E-22</v>
      </c>
    </row>
    <row r="84" spans="6:112" x14ac:dyDescent="0.2">
      <c r="F84" s="30">
        <f t="shared" ca="1" si="14"/>
        <v>8.8541780642189552E-2</v>
      </c>
      <c r="G84" s="30">
        <f t="shared" ca="1" si="15"/>
        <v>0.9129709414407573</v>
      </c>
      <c r="H84" s="30">
        <f t="shared" ca="1" si="16"/>
        <v>-1.46271958282173E-3</v>
      </c>
      <c r="I84">
        <v>12.960000000000003</v>
      </c>
      <c r="K84">
        <v>18.000000000000004</v>
      </c>
      <c r="L84">
        <f t="shared" ca="1" si="17"/>
        <v>0</v>
      </c>
      <c r="M84">
        <f t="shared" ca="1" si="17"/>
        <v>0</v>
      </c>
      <c r="N84">
        <f t="shared" ca="1" si="17"/>
        <v>0</v>
      </c>
      <c r="O84">
        <f t="shared" ca="1" si="17"/>
        <v>0</v>
      </c>
      <c r="P84">
        <f t="shared" ca="1" si="17"/>
        <v>0</v>
      </c>
      <c r="Q84">
        <f t="shared" ca="1" si="17"/>
        <v>0</v>
      </c>
      <c r="R84">
        <f t="shared" ca="1" si="17"/>
        <v>0</v>
      </c>
      <c r="S84">
        <f t="shared" ca="1" si="17"/>
        <v>0</v>
      </c>
      <c r="T84">
        <f t="shared" ca="1" si="17"/>
        <v>0</v>
      </c>
      <c r="U84">
        <f t="shared" ca="1" si="17"/>
        <v>0</v>
      </c>
      <c r="V84">
        <f t="shared" ca="1" si="17"/>
        <v>0</v>
      </c>
      <c r="W84">
        <f t="shared" ca="1" si="17"/>
        <v>0</v>
      </c>
      <c r="X84">
        <f t="shared" ca="1" si="17"/>
        <v>0</v>
      </c>
      <c r="Y84">
        <f t="shared" ca="1" si="17"/>
        <v>0</v>
      </c>
      <c r="Z84">
        <f t="shared" ca="1" si="17"/>
        <v>0</v>
      </c>
      <c r="AA84">
        <f t="shared" ca="1" si="17"/>
        <v>0</v>
      </c>
      <c r="AB84">
        <f t="shared" ca="1" si="18"/>
        <v>-1.46271958282173E-3</v>
      </c>
      <c r="AC84">
        <f t="shared" ca="1" si="18"/>
        <v>0.9129709414407573</v>
      </c>
      <c r="AD84">
        <f t="shared" ca="1" si="18"/>
        <v>8.8541780642189552E-2</v>
      </c>
      <c r="AE84">
        <f t="shared" ca="1" si="18"/>
        <v>0</v>
      </c>
      <c r="AF84">
        <f t="shared" ca="1" si="18"/>
        <v>0</v>
      </c>
      <c r="AG84">
        <f t="shared" ca="1" si="18"/>
        <v>0</v>
      </c>
      <c r="AH84">
        <f t="shared" ca="1" si="18"/>
        <v>0</v>
      </c>
      <c r="AI84">
        <f t="shared" ca="1" si="18"/>
        <v>0</v>
      </c>
      <c r="AJ84">
        <f t="shared" ca="1" si="18"/>
        <v>0</v>
      </c>
      <c r="AK84">
        <f t="shared" ca="1" si="18"/>
        <v>0</v>
      </c>
      <c r="AL84">
        <f t="shared" ca="1" si="18"/>
        <v>0</v>
      </c>
      <c r="AM84">
        <f t="shared" ca="1" si="18"/>
        <v>0</v>
      </c>
      <c r="AN84">
        <f t="shared" ca="1" si="18"/>
        <v>0</v>
      </c>
      <c r="AO84">
        <f t="shared" ca="1" si="18"/>
        <v>0</v>
      </c>
      <c r="AP84">
        <f t="shared" ca="1" si="18"/>
        <v>0</v>
      </c>
      <c r="AQ84">
        <f t="shared" ca="1" si="18"/>
        <v>0</v>
      </c>
      <c r="AR84">
        <f t="shared" ca="1" si="19"/>
        <v>0</v>
      </c>
      <c r="AS84">
        <f t="shared" ca="1" si="19"/>
        <v>0</v>
      </c>
      <c r="AT84">
        <f t="shared" ca="1" si="19"/>
        <v>0</v>
      </c>
      <c r="AU84">
        <f t="shared" ca="1" si="19"/>
        <v>0</v>
      </c>
      <c r="AV84">
        <f t="shared" ca="1" si="19"/>
        <v>0</v>
      </c>
      <c r="AW84">
        <f t="shared" ca="1" si="19"/>
        <v>0</v>
      </c>
      <c r="AX84">
        <f t="shared" ca="1" si="19"/>
        <v>0</v>
      </c>
      <c r="AY84">
        <f t="shared" ca="1" si="19"/>
        <v>0</v>
      </c>
      <c r="AZ84">
        <f t="shared" ca="1" si="19"/>
        <v>0</v>
      </c>
      <c r="BA84">
        <f t="shared" ca="1" si="19"/>
        <v>0</v>
      </c>
      <c r="BB84">
        <f t="shared" ca="1" si="19"/>
        <v>0</v>
      </c>
      <c r="BC84">
        <f t="shared" ca="1" si="19"/>
        <v>0</v>
      </c>
      <c r="BD84">
        <f t="shared" ca="1" si="19"/>
        <v>0</v>
      </c>
      <c r="BE84">
        <f t="shared" ca="1" si="19"/>
        <v>0</v>
      </c>
      <c r="BF84">
        <f t="shared" ca="1" si="19"/>
        <v>0</v>
      </c>
      <c r="BG84">
        <f t="shared" ca="1" si="19"/>
        <v>0</v>
      </c>
      <c r="BH84">
        <f t="shared" ca="1" si="20"/>
        <v>0</v>
      </c>
      <c r="BK84" s="19">
        <v>18.000000000000004</v>
      </c>
      <c r="BL84" s="27">
        <f ca="1"/>
        <v>1.0165835131539492E-40</v>
      </c>
      <c r="BM84" s="27">
        <f ca="1"/>
        <v>3.3933326610316492E-38</v>
      </c>
      <c r="BN84" s="27">
        <f ca="1"/>
        <v>8.5425440329458506E-36</v>
      </c>
      <c r="BO84" s="27">
        <f ca="1"/>
        <v>1.8051470656327572E-33</v>
      </c>
      <c r="BP84" s="27">
        <f ca="1"/>
        <v>3.3988652932144744E-31</v>
      </c>
      <c r="BQ84" s="27">
        <f ca="1"/>
        <v>6.3746781548118168E-29</v>
      </c>
      <c r="BR84" s="27">
        <f ca="1"/>
        <v>1.1123738034282765E-26</v>
      </c>
      <c r="BS84" s="27">
        <f ca="1"/>
        <v>1.8516692118536414E-24</v>
      </c>
      <c r="BT84" s="27">
        <f ca="1"/>
        <v>3.0097451673119682E-22</v>
      </c>
      <c r="BU84" s="27">
        <f ca="1"/>
        <v>4.8748166438464449E-20</v>
      </c>
      <c r="BV84" s="27">
        <f ca="1"/>
        <v>8.0182555418715575E-18</v>
      </c>
      <c r="BW84" s="27">
        <f ca="1"/>
        <v>1.3649717579638759E-15</v>
      </c>
      <c r="BX84" s="27">
        <f ca="1"/>
        <v>2.6678394989116144E-13</v>
      </c>
      <c r="BY84" s="27">
        <f ca="1"/>
        <v>5.761265780138307E-11</v>
      </c>
      <c r="BZ84" s="27">
        <f ca="1"/>
        <v>1.4347763945443456E-8</v>
      </c>
      <c r="CA84" s="27">
        <f ca="1"/>
        <v>4.3437627543173358E-6</v>
      </c>
      <c r="CB84" s="27">
        <f ca="1"/>
        <v>1.7413858142909255E-3</v>
      </c>
      <c r="CC84" s="27">
        <f ca="1"/>
        <v>1.0951041811739368</v>
      </c>
      <c r="CD84" s="27">
        <f ca="1"/>
        <v>-0.10701366275218337</v>
      </c>
      <c r="CE84" s="27">
        <f ca="1"/>
        <v>1.1245343483144082E-2</v>
      </c>
      <c r="CF84" s="27">
        <f ca="1"/>
        <v>-1.2669752650947303E-3</v>
      </c>
      <c r="CG84" s="27">
        <f ca="1"/>
        <v>1.5264170886693224E-4</v>
      </c>
      <c r="CH84" s="27">
        <f ca="1"/>
        <v>-1.961792370363133E-5</v>
      </c>
      <c r="CI84" s="27">
        <f ca="1"/>
        <v>2.6839536435180823E-6</v>
      </c>
      <c r="CJ84" s="27">
        <f ca="1"/>
        <v>-3.9011845406849734E-7</v>
      </c>
      <c r="CK84" s="27">
        <f ca="1"/>
        <v>6.0138763696085926E-8</v>
      </c>
      <c r="CL84" s="27">
        <f ca="1"/>
        <v>-9.8165072965034228E-9</v>
      </c>
      <c r="CM84" s="27">
        <f ca="1"/>
        <v>1.6942409314611204E-9</v>
      </c>
      <c r="CN84" s="27">
        <f ca="1"/>
        <v>-3.0864692063677004E-10</v>
      </c>
      <c r="CO84" s="27">
        <f ca="1"/>
        <v>5.8700677575639381E-11</v>
      </c>
      <c r="CP84" s="27">
        <f ca="1"/>
        <v>-1.128323876191076E-11</v>
      </c>
      <c r="CQ84" s="27">
        <f ca="1"/>
        <v>2.2849689756576812E-12</v>
      </c>
      <c r="CR84" s="27">
        <f ca="1"/>
        <v>-4.8703012542527006E-13</v>
      </c>
      <c r="CS84" s="27">
        <f ca="1"/>
        <v>1.0916267503322902E-13</v>
      </c>
      <c r="CT84" s="27">
        <f ca="1"/>
        <v>-2.5709115871671279E-14</v>
      </c>
      <c r="CU84" s="27">
        <f ca="1"/>
        <v>6.3574387743726691E-15</v>
      </c>
      <c r="CV84" s="27">
        <f ca="1"/>
        <v>-1.6496068577891419E-15</v>
      </c>
      <c r="CW84" s="27">
        <f ca="1"/>
        <v>4.4888511704325069E-16</v>
      </c>
      <c r="CX84" s="27">
        <f ca="1"/>
        <v>-1.280355437840226E-16</v>
      </c>
      <c r="CY84" s="27">
        <f ca="1"/>
        <v>3.8263126781238417E-17</v>
      </c>
      <c r="CZ84" s="27">
        <f ca="1"/>
        <v>-1.1976449193420763E-17</v>
      </c>
      <c r="DA84" s="27">
        <f ca="1"/>
        <v>3.9250512581279732E-18</v>
      </c>
      <c r="DB84" s="27">
        <f ca="1"/>
        <v>-1.3465819808414548E-18</v>
      </c>
      <c r="DC84" s="27">
        <f ca="1"/>
        <v>4.8352604215265381E-19</v>
      </c>
      <c r="DD84" s="27">
        <f ca="1"/>
        <v>-1.8170431246731702E-19</v>
      </c>
      <c r="DE84" s="27">
        <f ca="1"/>
        <v>7.1459041028783996E-20</v>
      </c>
      <c r="DF84" s="27">
        <f ca="1"/>
        <v>-2.941013255949369E-20</v>
      </c>
      <c r="DG84" s="27">
        <f ca="1"/>
        <v>1.2651990609252962E-20</v>
      </c>
      <c r="DH84" s="27">
        <f ca="1"/>
        <v>-5.4827603073878687E-21</v>
      </c>
    </row>
    <row r="85" spans="6:112" x14ac:dyDescent="0.2">
      <c r="F85" s="30">
        <f t="shared" ca="1" si="14"/>
        <v>9.4465531289046972E-2</v>
      </c>
      <c r="G85" s="30">
        <f ca="1">$C$67*(1-($B$7^2*$I85^(2*$B$8)*$B$15)/($B$14^2))</f>
        <v>0.90612369015954308</v>
      </c>
      <c r="H85" s="30">
        <f t="shared" ca="1" si="16"/>
        <v>-5.3921894846494379E-4</v>
      </c>
      <c r="I85">
        <v>13.680000000000003</v>
      </c>
      <c r="K85">
        <v>19.000000000000004</v>
      </c>
      <c r="L85">
        <f t="shared" ca="1" si="17"/>
        <v>0</v>
      </c>
      <c r="M85">
        <f t="shared" ca="1" si="17"/>
        <v>0</v>
      </c>
      <c r="N85">
        <f t="shared" ca="1" si="17"/>
        <v>0</v>
      </c>
      <c r="O85">
        <f t="shared" ca="1" si="17"/>
        <v>0</v>
      </c>
      <c r="P85">
        <f t="shared" ca="1" si="17"/>
        <v>0</v>
      </c>
      <c r="Q85">
        <f t="shared" ca="1" si="17"/>
        <v>0</v>
      </c>
      <c r="R85">
        <f t="shared" ca="1" si="17"/>
        <v>0</v>
      </c>
      <c r="S85">
        <f t="shared" ca="1" si="17"/>
        <v>0</v>
      </c>
      <c r="T85">
        <f t="shared" ca="1" si="17"/>
        <v>0</v>
      </c>
      <c r="U85">
        <f t="shared" ca="1" si="17"/>
        <v>0</v>
      </c>
      <c r="V85">
        <f t="shared" ca="1" si="17"/>
        <v>0</v>
      </c>
      <c r="W85">
        <f t="shared" ca="1" si="17"/>
        <v>0</v>
      </c>
      <c r="X85">
        <f t="shared" ca="1" si="17"/>
        <v>0</v>
      </c>
      <c r="Y85">
        <f t="shared" ca="1" si="17"/>
        <v>0</v>
      </c>
      <c r="Z85">
        <f t="shared" ca="1" si="17"/>
        <v>0</v>
      </c>
      <c r="AA85">
        <f t="shared" ca="1" si="17"/>
        <v>0</v>
      </c>
      <c r="AB85">
        <f t="shared" ca="1" si="18"/>
        <v>0</v>
      </c>
      <c r="AC85">
        <f t="shared" ca="1" si="18"/>
        <v>-5.3921894846494379E-4</v>
      </c>
      <c r="AD85">
        <f t="shared" ca="1" si="18"/>
        <v>0.90612369015954308</v>
      </c>
      <c r="AE85">
        <f t="shared" ca="1" si="18"/>
        <v>9.4465531289046972E-2</v>
      </c>
      <c r="AF85">
        <f t="shared" ca="1" si="18"/>
        <v>0</v>
      </c>
      <c r="AG85">
        <f t="shared" ca="1" si="18"/>
        <v>0</v>
      </c>
      <c r="AH85">
        <f t="shared" ca="1" si="18"/>
        <v>0</v>
      </c>
      <c r="AI85">
        <f t="shared" ca="1" si="18"/>
        <v>0</v>
      </c>
      <c r="AJ85">
        <f t="shared" ca="1" si="18"/>
        <v>0</v>
      </c>
      <c r="AK85">
        <f t="shared" ca="1" si="18"/>
        <v>0</v>
      </c>
      <c r="AL85">
        <f t="shared" ca="1" si="18"/>
        <v>0</v>
      </c>
      <c r="AM85">
        <f t="shared" ca="1" si="18"/>
        <v>0</v>
      </c>
      <c r="AN85">
        <f t="shared" ca="1" si="18"/>
        <v>0</v>
      </c>
      <c r="AO85">
        <f t="shared" ca="1" si="18"/>
        <v>0</v>
      </c>
      <c r="AP85">
        <f t="shared" ca="1" si="18"/>
        <v>0</v>
      </c>
      <c r="AQ85">
        <f t="shared" ca="1" si="18"/>
        <v>0</v>
      </c>
      <c r="AR85">
        <f t="shared" ca="1" si="19"/>
        <v>0</v>
      </c>
      <c r="AS85">
        <f t="shared" ca="1" si="19"/>
        <v>0</v>
      </c>
      <c r="AT85">
        <f t="shared" ca="1" si="19"/>
        <v>0</v>
      </c>
      <c r="AU85">
        <f t="shared" ca="1" si="19"/>
        <v>0</v>
      </c>
      <c r="AV85">
        <f t="shared" ca="1" si="19"/>
        <v>0</v>
      </c>
      <c r="AW85">
        <f t="shared" ca="1" si="19"/>
        <v>0</v>
      </c>
      <c r="AX85">
        <f t="shared" ca="1" si="19"/>
        <v>0</v>
      </c>
      <c r="AY85">
        <f t="shared" ca="1" si="19"/>
        <v>0</v>
      </c>
      <c r="AZ85">
        <f t="shared" ca="1" si="19"/>
        <v>0</v>
      </c>
      <c r="BA85">
        <f t="shared" ca="1" si="19"/>
        <v>0</v>
      </c>
      <c r="BB85">
        <f t="shared" ca="1" si="19"/>
        <v>0</v>
      </c>
      <c r="BC85">
        <f t="shared" ca="1" si="19"/>
        <v>0</v>
      </c>
      <c r="BD85">
        <f t="shared" ca="1" si="19"/>
        <v>0</v>
      </c>
      <c r="BE85">
        <f t="shared" ca="1" si="19"/>
        <v>0</v>
      </c>
      <c r="BF85">
        <f t="shared" ca="1" si="19"/>
        <v>0</v>
      </c>
      <c r="BG85">
        <f t="shared" ca="1" si="19"/>
        <v>0</v>
      </c>
      <c r="BH85">
        <f t="shared" ca="1" si="20"/>
        <v>0</v>
      </c>
      <c r="BK85" s="19">
        <v>19.000000000000004</v>
      </c>
      <c r="BL85" s="27">
        <f ca="1"/>
        <v>6.0498380254004558E-44</v>
      </c>
      <c r="BM85" s="27">
        <f ca="1"/>
        <v>2.0194221822318399E-41</v>
      </c>
      <c r="BN85" s="27">
        <f ca="1"/>
        <v>5.0837936141452156E-39</v>
      </c>
      <c r="BO85" s="27">
        <f ca="1"/>
        <v>1.0742695723269393E-36</v>
      </c>
      <c r="BP85" s="27">
        <f ca="1"/>
        <v>2.0227147330284155E-34</v>
      </c>
      <c r="BQ85" s="27">
        <f ca="1"/>
        <v>3.7936647409340598E-32</v>
      </c>
      <c r="BR85" s="27">
        <f ca="1"/>
        <v>6.6199001334980236E-30</v>
      </c>
      <c r="BS85" s="27">
        <f ca="1"/>
        <v>1.1019555858800356E-27</v>
      </c>
      <c r="BT85" s="27">
        <f ca="1"/>
        <v>1.7911436221779201E-25</v>
      </c>
      <c r="BU85" s="27">
        <f ca="1"/>
        <v>2.9010750929157615E-23</v>
      </c>
      <c r="BV85" s="27">
        <f ca="1"/>
        <v>4.7717818208651554E-21</v>
      </c>
      <c r="BW85" s="27">
        <f ca="1"/>
        <v>8.1231477178963563E-19</v>
      </c>
      <c r="BX85" s="27">
        <f ca="1"/>
        <v>1.5876705295078468E-16</v>
      </c>
      <c r="BY85" s="27">
        <f ca="1"/>
        <v>3.4286140135189093E-14</v>
      </c>
      <c r="BZ85" s="27">
        <f ca="1"/>
        <v>8.5385653783929125E-12</v>
      </c>
      <c r="CA85" s="27">
        <f ca="1"/>
        <v>2.585037111496769E-9</v>
      </c>
      <c r="CB85" s="27">
        <f ca="1"/>
        <v>1.0363243137305102E-6</v>
      </c>
      <c r="CC85" s="27">
        <f ca="1"/>
        <v>6.517126071114833E-4</v>
      </c>
      <c r="CD85" s="27">
        <f ca="1"/>
        <v>1.1035969177956704</v>
      </c>
      <c r="CE85" s="27">
        <f ca="1"/>
        <v>-0.11596955088146663</v>
      </c>
      <c r="CF85" s="27">
        <f ca="1"/>
        <v>1.306590169443919E-2</v>
      </c>
      <c r="CG85" s="27">
        <f ca="1"/>
        <v>-1.5741440401185927E-3</v>
      </c>
      <c r="CH85" s="27">
        <f ca="1"/>
        <v>2.0231323343276967E-4</v>
      </c>
      <c r="CI85" s="27">
        <f ca="1"/>
        <v>-2.7678736455851125E-5</v>
      </c>
      <c r="CJ85" s="27">
        <f ca="1"/>
        <v>4.023164074686542E-6</v>
      </c>
      <c r="CK85" s="27">
        <f ca="1"/>
        <v>-6.2019140872447593E-7</v>
      </c>
      <c r="CL85" s="27">
        <f ca="1"/>
        <v>1.0123443042060397E-7</v>
      </c>
      <c r="CM85" s="27">
        <f ca="1"/>
        <v>-1.7472152824949542E-8</v>
      </c>
      <c r="CN85" s="27">
        <f ca="1"/>
        <v>3.1829747860388482E-9</v>
      </c>
      <c r="CO85" s="27">
        <f ca="1"/>
        <v>-6.0536089672037057E-10</v>
      </c>
      <c r="CP85" s="27">
        <f ca="1"/>
        <v>1.1636035250221631E-10</v>
      </c>
      <c r="CQ85" s="27">
        <f ca="1"/>
        <v>-2.3564138016975764E-11</v>
      </c>
      <c r="CR85" s="27">
        <f ca="1"/>
        <v>5.022582457883404E-12</v>
      </c>
      <c r="CS85" s="27">
        <f ca="1"/>
        <v>-1.125758978869677E-12</v>
      </c>
      <c r="CT85" s="27">
        <f ca="1"/>
        <v>2.6512970685744797E-13</v>
      </c>
      <c r="CU85" s="27">
        <f ca="1"/>
        <v>-6.5562187631309874E-14</v>
      </c>
      <c r="CV85" s="27">
        <f ca="1"/>
        <v>1.7011856215467728E-14</v>
      </c>
      <c r="CW85" s="27">
        <f ca="1"/>
        <v>-4.6292054572552517E-15</v>
      </c>
      <c r="CX85" s="27">
        <f ca="1"/>
        <v>1.3203887041559752E-15</v>
      </c>
      <c r="CY85" s="27">
        <f ca="1"/>
        <v>-3.9459511706264016E-16</v>
      </c>
      <c r="CZ85" s="27">
        <f ca="1"/>
        <v>1.2350920504985643E-16</v>
      </c>
      <c r="DA85" s="27">
        <f ca="1"/>
        <v>-4.0477770401066592E-17</v>
      </c>
      <c r="DB85" s="27">
        <f ca="1"/>
        <v>1.3886859727969622E-17</v>
      </c>
      <c r="DC85" s="27">
        <f ca="1"/>
        <v>-4.9864459926891058E-18</v>
      </c>
      <c r="DD85" s="27">
        <f ca="1"/>
        <v>1.8738571695605397E-18</v>
      </c>
      <c r="DE85" s="27">
        <f ca="1"/>
        <v>-7.369337278981359E-19</v>
      </c>
      <c r="DF85" s="27">
        <f ca="1"/>
        <v>3.0329708197897486E-19</v>
      </c>
      <c r="DG85" s="27">
        <f ca="1"/>
        <v>-1.3047584281537414E-19</v>
      </c>
      <c r="DH85" s="27">
        <f ca="1"/>
        <v>5.6541914561486612E-20</v>
      </c>
    </row>
    <row r="86" spans="6:112" x14ac:dyDescent="0.2">
      <c r="F86" s="30">
        <f t="shared" ca="1" si="14"/>
        <v>0.10046214952763154</v>
      </c>
      <c r="G86" s="30">
        <f t="shared" ca="1" si="15"/>
        <v>0.89913070369487469</v>
      </c>
      <c r="H86" s="30">
        <f t="shared" ca="1" si="16"/>
        <v>4.571492776189883E-4</v>
      </c>
      <c r="I86">
        <v>14.400000000000004</v>
      </c>
      <c r="K86">
        <v>20.000000000000007</v>
      </c>
      <c r="L86">
        <f t="shared" ca="1" si="17"/>
        <v>0</v>
      </c>
      <c r="M86">
        <f t="shared" ca="1" si="17"/>
        <v>0</v>
      </c>
      <c r="N86">
        <f t="shared" ca="1" si="17"/>
        <v>0</v>
      </c>
      <c r="O86">
        <f t="shared" ca="1" si="17"/>
        <v>0</v>
      </c>
      <c r="P86">
        <f t="shared" ca="1" si="17"/>
        <v>0</v>
      </c>
      <c r="Q86">
        <f t="shared" ca="1" si="17"/>
        <v>0</v>
      </c>
      <c r="R86">
        <f t="shared" ca="1" si="17"/>
        <v>0</v>
      </c>
      <c r="S86">
        <f t="shared" ca="1" si="17"/>
        <v>0</v>
      </c>
      <c r="T86">
        <f t="shared" ca="1" si="17"/>
        <v>0</v>
      </c>
      <c r="U86">
        <f t="shared" ca="1" si="17"/>
        <v>0</v>
      </c>
      <c r="V86">
        <f t="shared" ca="1" si="17"/>
        <v>0</v>
      </c>
      <c r="W86">
        <f t="shared" ca="1" si="17"/>
        <v>0</v>
      </c>
      <c r="X86">
        <f t="shared" ca="1" si="17"/>
        <v>0</v>
      </c>
      <c r="Y86">
        <f t="shared" ca="1" si="17"/>
        <v>0</v>
      </c>
      <c r="Z86">
        <f t="shared" ca="1" si="17"/>
        <v>0</v>
      </c>
      <c r="AA86">
        <f t="shared" ca="1" si="17"/>
        <v>0</v>
      </c>
      <c r="AB86">
        <f t="shared" ca="1" si="18"/>
        <v>0</v>
      </c>
      <c r="AC86">
        <f t="shared" ca="1" si="18"/>
        <v>0</v>
      </c>
      <c r="AD86">
        <f t="shared" ca="1" si="18"/>
        <v>4.571492776189883E-4</v>
      </c>
      <c r="AE86">
        <f t="shared" ca="1" si="18"/>
        <v>0.89913070369487469</v>
      </c>
      <c r="AF86">
        <f t="shared" ca="1" si="18"/>
        <v>0.10046214952763154</v>
      </c>
      <c r="AG86">
        <f t="shared" ca="1" si="18"/>
        <v>0</v>
      </c>
      <c r="AH86">
        <f t="shared" ca="1" si="18"/>
        <v>0</v>
      </c>
      <c r="AI86">
        <f t="shared" ca="1" si="18"/>
        <v>0</v>
      </c>
      <c r="AJ86">
        <f t="shared" ca="1" si="18"/>
        <v>0</v>
      </c>
      <c r="AK86">
        <f t="shared" ca="1" si="18"/>
        <v>0</v>
      </c>
      <c r="AL86">
        <f t="shared" ca="1" si="18"/>
        <v>0</v>
      </c>
      <c r="AM86">
        <f t="shared" ca="1" si="18"/>
        <v>0</v>
      </c>
      <c r="AN86">
        <f t="shared" ca="1" si="18"/>
        <v>0</v>
      </c>
      <c r="AO86">
        <f t="shared" ca="1" si="18"/>
        <v>0</v>
      </c>
      <c r="AP86">
        <f t="shared" ca="1" si="18"/>
        <v>0</v>
      </c>
      <c r="AQ86">
        <f t="shared" ca="1" si="18"/>
        <v>0</v>
      </c>
      <c r="AR86">
        <f t="shared" ca="1" si="19"/>
        <v>0</v>
      </c>
      <c r="AS86">
        <f t="shared" ca="1" si="19"/>
        <v>0</v>
      </c>
      <c r="AT86">
        <f t="shared" ca="1" si="19"/>
        <v>0</v>
      </c>
      <c r="AU86">
        <f t="shared" ca="1" si="19"/>
        <v>0</v>
      </c>
      <c r="AV86">
        <f t="shared" ca="1" si="19"/>
        <v>0</v>
      </c>
      <c r="AW86">
        <f t="shared" ca="1" si="19"/>
        <v>0</v>
      </c>
      <c r="AX86">
        <f t="shared" ca="1" si="19"/>
        <v>0</v>
      </c>
      <c r="AY86">
        <f t="shared" ca="1" si="19"/>
        <v>0</v>
      </c>
      <c r="AZ86">
        <f t="shared" ca="1" si="19"/>
        <v>0</v>
      </c>
      <c r="BA86">
        <f t="shared" ca="1" si="19"/>
        <v>0</v>
      </c>
      <c r="BB86">
        <f t="shared" ca="1" si="19"/>
        <v>0</v>
      </c>
      <c r="BC86">
        <f t="shared" ca="1" si="19"/>
        <v>0</v>
      </c>
      <c r="BD86">
        <f t="shared" ca="1" si="19"/>
        <v>0</v>
      </c>
      <c r="BE86">
        <f t="shared" ca="1" si="19"/>
        <v>0</v>
      </c>
      <c r="BF86">
        <f t="shared" ca="1" si="19"/>
        <v>0</v>
      </c>
      <c r="BG86">
        <f t="shared" ca="1" si="19"/>
        <v>0</v>
      </c>
      <c r="BH86">
        <f t="shared" ca="1" si="20"/>
        <v>0</v>
      </c>
      <c r="BK86" s="19">
        <v>20.000000000000007</v>
      </c>
      <c r="BL86" s="27">
        <f ca="1"/>
        <v>-3.0765353532612399E-47</v>
      </c>
      <c r="BM86" s="27">
        <f ca="1"/>
        <v>-1.0269405082766615E-44</v>
      </c>
      <c r="BN86" s="27">
        <f ca="1"/>
        <v>-2.5852709968323828E-42</v>
      </c>
      <c r="BO86" s="27">
        <f ca="1"/>
        <v>-5.4630029834193663E-40</v>
      </c>
      <c r="BP86" s="27">
        <f ca="1"/>
        <v>-1.0286148752407923E-37</v>
      </c>
      <c r="BQ86" s="27">
        <f ca="1"/>
        <v>-1.9291993678015407E-35</v>
      </c>
      <c r="BR86" s="27">
        <f ca="1"/>
        <v>-3.366430094534203E-33</v>
      </c>
      <c r="BS86" s="27">
        <f ca="1"/>
        <v>-5.6037951817052573E-31</v>
      </c>
      <c r="BT86" s="27">
        <f ca="1"/>
        <v>-9.1085358868496465E-29</v>
      </c>
      <c r="BU86" s="27">
        <f ca="1"/>
        <v>-1.4752890983771737E-26</v>
      </c>
      <c r="BV86" s="27">
        <f ca="1"/>
        <v>-2.4266030608264422E-24</v>
      </c>
      <c r="BW86" s="27">
        <f ca="1"/>
        <v>-4.1308793770916321E-22</v>
      </c>
      <c r="BX86" s="27">
        <f ca="1"/>
        <v>-8.0738103943511172E-20</v>
      </c>
      <c r="BY86" s="27">
        <f ca="1"/>
        <v>-1.7435594442348095E-17</v>
      </c>
      <c r="BZ86" s="27">
        <f ca="1"/>
        <v>-4.3421324905668705E-15</v>
      </c>
      <c r="CA86" s="27">
        <f ca="1"/>
        <v>-1.3145737174485265E-12</v>
      </c>
      <c r="CB86" s="27">
        <f ca="1"/>
        <v>-5.2700392560097758E-10</v>
      </c>
      <c r="CC86" s="27">
        <f ca="1"/>
        <v>-3.3141662099487594E-7</v>
      </c>
      <c r="CD86" s="27">
        <f ca="1"/>
        <v>-5.6121418773418766E-4</v>
      </c>
      <c r="CE86" s="27">
        <f ca="1"/>
        <v>1.1124567835393344</v>
      </c>
      <c r="CF86" s="27">
        <f ca="1"/>
        <v>-0.1253367876529379</v>
      </c>
      <c r="CG86" s="27">
        <f ca="1"/>
        <v>1.5100232797209193E-2</v>
      </c>
      <c r="CH86" s="27">
        <f ca="1"/>
        <v>-1.9407226053854592E-3</v>
      </c>
      <c r="CI86" s="27">
        <f ca="1"/>
        <v>2.6551278241631877E-4</v>
      </c>
      <c r="CJ86" s="27">
        <f ca="1"/>
        <v>-3.8592855901902513E-5</v>
      </c>
      <c r="CK86" s="27">
        <f ca="1"/>
        <v>5.9492869851117055E-6</v>
      </c>
      <c r="CL86" s="27">
        <f ca="1"/>
        <v>-9.711077433097099E-7</v>
      </c>
      <c r="CM86" s="27">
        <f ca="1"/>
        <v>1.6760446846101685E-7</v>
      </c>
      <c r="CN86" s="27">
        <f ca="1"/>
        <v>-3.0533203462888128E-8</v>
      </c>
      <c r="CO86" s="27">
        <f ca="1"/>
        <v>5.8070228859845852E-9</v>
      </c>
      <c r="CP86" s="27">
        <f ca="1"/>
        <v>-1.1162056116646196E-9</v>
      </c>
      <c r="CQ86" s="27">
        <f ca="1"/>
        <v>2.2604282750077583E-10</v>
      </c>
      <c r="CR86" s="27">
        <f ca="1"/>
        <v>-4.8179939334843041E-11</v>
      </c>
      <c r="CS86" s="27">
        <f ca="1"/>
        <v>1.0799026150872408E-11</v>
      </c>
      <c r="CT86" s="27">
        <f ca="1"/>
        <v>-2.5432998461193413E-12</v>
      </c>
      <c r="CU86" s="27">
        <f ca="1"/>
        <v>6.28915950952305E-13</v>
      </c>
      <c r="CV86" s="27">
        <f ca="1"/>
        <v>-1.6318899835040495E-13</v>
      </c>
      <c r="CW86" s="27">
        <f ca="1"/>
        <v>4.4406406459093312E-14</v>
      </c>
      <c r="CX86" s="27">
        <f ca="1"/>
        <v>-1.26660434543579E-14</v>
      </c>
      <c r="CY86" s="27">
        <f ca="1"/>
        <v>3.7852178558189504E-15</v>
      </c>
      <c r="CZ86" s="27">
        <f ca="1"/>
        <v>-1.1847821427514162E-15</v>
      </c>
      <c r="DA86" s="27">
        <f ca="1"/>
        <v>3.8828959776898241E-16</v>
      </c>
      <c r="DB86" s="27">
        <f ca="1"/>
        <v>-1.3321196114856964E-16</v>
      </c>
      <c r="DC86" s="27">
        <f ca="1"/>
        <v>4.7833294413542805E-17</v>
      </c>
      <c r="DD86" s="27">
        <f ca="1"/>
        <v>-1.7975279750734826E-17</v>
      </c>
      <c r="DE86" s="27">
        <f ca="1"/>
        <v>7.0691566742130636E-18</v>
      </c>
      <c r="DF86" s="27">
        <f ca="1"/>
        <v>-2.9094266012986491E-18</v>
      </c>
      <c r="DG86" s="27">
        <f ca="1"/>
        <v>1.2516107488967733E-18</v>
      </c>
      <c r="DH86" s="27">
        <f ca="1"/>
        <v>-5.4238751405115186E-19</v>
      </c>
    </row>
    <row r="87" spans="6:112" x14ac:dyDescent="0.2">
      <c r="F87" s="30">
        <f t="shared" ca="1" si="14"/>
        <v>0.1065294254151147</v>
      </c>
      <c r="G87" s="30">
        <f t="shared" ca="1" si="15"/>
        <v>0.89199640193240892</v>
      </c>
      <c r="H87" s="30">
        <f t="shared" ca="1" si="16"/>
        <v>1.5241751526015167E-3</v>
      </c>
      <c r="I87">
        <v>15.120000000000005</v>
      </c>
      <c r="K87">
        <v>21.000000000000007</v>
      </c>
      <c r="L87">
        <f t="shared" ca="1" si="17"/>
        <v>0</v>
      </c>
      <c r="M87">
        <f t="shared" ca="1" si="17"/>
        <v>0</v>
      </c>
      <c r="N87">
        <f t="shared" ca="1" si="17"/>
        <v>0</v>
      </c>
      <c r="O87">
        <f t="shared" ca="1" si="17"/>
        <v>0</v>
      </c>
      <c r="P87">
        <f t="shared" ca="1" si="17"/>
        <v>0</v>
      </c>
      <c r="Q87">
        <f t="shared" ca="1" si="17"/>
        <v>0</v>
      </c>
      <c r="R87">
        <f t="shared" ca="1" si="17"/>
        <v>0</v>
      </c>
      <c r="S87">
        <f t="shared" ca="1" si="17"/>
        <v>0</v>
      </c>
      <c r="T87">
        <f t="shared" ca="1" si="17"/>
        <v>0</v>
      </c>
      <c r="U87">
        <f t="shared" ca="1" si="17"/>
        <v>0</v>
      </c>
      <c r="V87">
        <f t="shared" ca="1" si="17"/>
        <v>0</v>
      </c>
      <c r="W87">
        <f t="shared" ca="1" si="17"/>
        <v>0</v>
      </c>
      <c r="X87">
        <f t="shared" ca="1" si="17"/>
        <v>0</v>
      </c>
      <c r="Y87">
        <f t="shared" ca="1" si="17"/>
        <v>0</v>
      </c>
      <c r="Z87">
        <f t="shared" ca="1" si="17"/>
        <v>0</v>
      </c>
      <c r="AA87">
        <f t="shared" ca="1" si="17"/>
        <v>0</v>
      </c>
      <c r="AB87">
        <f t="shared" ca="1" si="18"/>
        <v>0</v>
      </c>
      <c r="AC87">
        <f t="shared" ca="1" si="18"/>
        <v>0</v>
      </c>
      <c r="AD87">
        <f t="shared" ca="1" si="18"/>
        <v>0</v>
      </c>
      <c r="AE87">
        <f t="shared" ca="1" si="18"/>
        <v>1.5241751526015167E-3</v>
      </c>
      <c r="AF87">
        <f t="shared" ca="1" si="18"/>
        <v>0.89199640193240892</v>
      </c>
      <c r="AG87">
        <f t="shared" ca="1" si="18"/>
        <v>0.1065294254151147</v>
      </c>
      <c r="AH87">
        <f t="shared" ca="1" si="18"/>
        <v>0</v>
      </c>
      <c r="AI87">
        <f t="shared" ca="1" si="18"/>
        <v>0</v>
      </c>
      <c r="AJ87">
        <f t="shared" ca="1" si="18"/>
        <v>0</v>
      </c>
      <c r="AK87">
        <f t="shared" ca="1" si="18"/>
        <v>0</v>
      </c>
      <c r="AL87">
        <f t="shared" ca="1" si="18"/>
        <v>0</v>
      </c>
      <c r="AM87">
        <f t="shared" ca="1" si="18"/>
        <v>0</v>
      </c>
      <c r="AN87">
        <f t="shared" ca="1" si="18"/>
        <v>0</v>
      </c>
      <c r="AO87">
        <f t="shared" ca="1" si="18"/>
        <v>0</v>
      </c>
      <c r="AP87">
        <f t="shared" ca="1" si="18"/>
        <v>0</v>
      </c>
      <c r="AQ87">
        <f t="shared" ref="AQ87:BF124" ca="1" si="21">IF($K87=AQ$66,OFFSET($G$66,$K87,0),IF($K87=AQ$66+1,OFFSET($H$66,$K87,0),IF($K87+1=AQ$66,OFFSET($F$66,$K87,0),0)))</f>
        <v>0</v>
      </c>
      <c r="AR87">
        <f t="shared" ca="1" si="21"/>
        <v>0</v>
      </c>
      <c r="AS87">
        <f t="shared" ca="1" si="21"/>
        <v>0</v>
      </c>
      <c r="AT87">
        <f t="shared" ca="1" si="21"/>
        <v>0</v>
      </c>
      <c r="AU87">
        <f t="shared" ca="1" si="21"/>
        <v>0</v>
      </c>
      <c r="AV87">
        <f t="shared" ca="1" si="21"/>
        <v>0</v>
      </c>
      <c r="AW87">
        <f t="shared" ca="1" si="21"/>
        <v>0</v>
      </c>
      <c r="AX87">
        <f t="shared" ca="1" si="21"/>
        <v>0</v>
      </c>
      <c r="AY87">
        <f t="shared" ca="1" si="21"/>
        <v>0</v>
      </c>
      <c r="AZ87">
        <f t="shared" ca="1" si="21"/>
        <v>0</v>
      </c>
      <c r="BA87">
        <f t="shared" ca="1" si="21"/>
        <v>0</v>
      </c>
      <c r="BB87">
        <f t="shared" ca="1" si="21"/>
        <v>0</v>
      </c>
      <c r="BC87">
        <f t="shared" ca="1" si="21"/>
        <v>0</v>
      </c>
      <c r="BD87">
        <f t="shared" ca="1" si="21"/>
        <v>0</v>
      </c>
      <c r="BE87">
        <f t="shared" ca="1" si="21"/>
        <v>0</v>
      </c>
      <c r="BF87">
        <f t="shared" ca="1" si="21"/>
        <v>0</v>
      </c>
      <c r="BG87">
        <f t="shared" ca="1" si="19"/>
        <v>0</v>
      </c>
      <c r="BH87">
        <f t="shared" ca="1" si="20"/>
        <v>0</v>
      </c>
      <c r="BK87" s="19">
        <v>21.000000000000007</v>
      </c>
      <c r="BL87" s="27">
        <f ca="1"/>
        <v>5.2588372707363384E-50</v>
      </c>
      <c r="BM87" s="27">
        <f ca="1"/>
        <v>1.7553879281866485E-47</v>
      </c>
      <c r="BN87" s="27">
        <f ca="1"/>
        <v>4.4191006804729454E-45</v>
      </c>
      <c r="BO87" s="27">
        <f ca="1"/>
        <v>9.3381159000483238E-43</v>
      </c>
      <c r="BP87" s="27">
        <f ca="1"/>
        <v>1.758249986438808E-40</v>
      </c>
      <c r="BQ87" s="27">
        <f ca="1"/>
        <v>3.2976528377355674E-38</v>
      </c>
      <c r="BR87" s="27">
        <f ca="1"/>
        <v>5.7543652250569962E-36</v>
      </c>
      <c r="BS87" s="27">
        <f ca="1"/>
        <v>9.5787772852620176E-34</v>
      </c>
      <c r="BT87" s="27">
        <f ca="1"/>
        <v>1.5569562024641878E-31</v>
      </c>
      <c r="BU87" s="27">
        <f ca="1"/>
        <v>2.5217669894262071E-29</v>
      </c>
      <c r="BV87" s="27">
        <f ca="1"/>
        <v>4.1478836263102672E-27</v>
      </c>
      <c r="BW87" s="27">
        <f ca="1"/>
        <v>7.0610670558808143E-25</v>
      </c>
      <c r="BX87" s="27">
        <f ca="1"/>
        <v>1.3800866930933907E-22</v>
      </c>
      <c r="BY87" s="27">
        <f ca="1"/>
        <v>2.9803315535986851E-20</v>
      </c>
      <c r="BZ87" s="27">
        <f ca="1"/>
        <v>7.4221699262005166E-18</v>
      </c>
      <c r="CA87" s="27">
        <f ca="1"/>
        <v>2.2470501608637657E-15</v>
      </c>
      <c r="CB87" s="27">
        <f ca="1"/>
        <v>9.0082757633094211E-13</v>
      </c>
      <c r="CC87" s="27">
        <f ca="1"/>
        <v>5.6650286068770553E-10</v>
      </c>
      <c r="CD87" s="27">
        <f ca="1"/>
        <v>9.5930446051726476E-7</v>
      </c>
      <c r="CE87" s="27">
        <f ca="1"/>
        <v>-1.9015641049463848E-3</v>
      </c>
      <c r="CF87" s="27">
        <f ca="1"/>
        <v>1.1216978886433826</v>
      </c>
      <c r="CG87" s="27">
        <f ca="1"/>
        <v>-0.13513908856157034</v>
      </c>
      <c r="CH87" s="27">
        <f ca="1"/>
        <v>1.7368439782670043E-2</v>
      </c>
      <c r="CI87" s="27">
        <f ca="1"/>
        <v>-2.3761988241545102E-3</v>
      </c>
      <c r="CJ87" s="27">
        <f ca="1"/>
        <v>3.4538562693781983E-4</v>
      </c>
      <c r="CK87" s="27">
        <f ca="1"/>
        <v>-5.3242968605609805E-5</v>
      </c>
      <c r="CL87" s="27">
        <f ca="1"/>
        <v>8.6909001396463394E-6</v>
      </c>
      <c r="CM87" s="27">
        <f ca="1"/>
        <v>-1.4999712528176658E-6</v>
      </c>
      <c r="CN87" s="27">
        <f ca="1"/>
        <v>2.7325600487446057E-7</v>
      </c>
      <c r="CO87" s="27">
        <f ca="1"/>
        <v>-5.196978024161152E-8</v>
      </c>
      <c r="CP87" s="27">
        <f ca="1"/>
        <v>9.9894492378650894E-9</v>
      </c>
      <c r="CQ87" s="27">
        <f ca="1"/>
        <v>-2.0229636254336959E-9</v>
      </c>
      <c r="CR87" s="27">
        <f ca="1"/>
        <v>4.3118494768277969E-10</v>
      </c>
      <c r="CS87" s="27">
        <f ca="1"/>
        <v>-9.6645566394922038E-11</v>
      </c>
      <c r="CT87" s="27">
        <f ca="1"/>
        <v>2.2761187046525001E-11</v>
      </c>
      <c r="CU87" s="27">
        <f ca="1"/>
        <v>-5.6284647750090133E-12</v>
      </c>
      <c r="CV87" s="27">
        <f ca="1"/>
        <v>1.4604551331437206E-12</v>
      </c>
      <c r="CW87" s="27">
        <f ca="1"/>
        <v>-3.9741382638058434E-13</v>
      </c>
      <c r="CX87" s="27">
        <f ca="1"/>
        <v>1.1335438274961699E-13</v>
      </c>
      <c r="CY87" s="27">
        <f ca="1"/>
        <v>-3.3875695687082054E-14</v>
      </c>
      <c r="CZ87" s="27">
        <f ca="1"/>
        <v>1.060317288254272E-14</v>
      </c>
      <c r="DA87" s="27">
        <f ca="1"/>
        <v>-3.4749863161140834E-15</v>
      </c>
      <c r="DB87" s="27">
        <f ca="1"/>
        <v>1.1921765218377396E-15</v>
      </c>
      <c r="DC87" s="27">
        <f ca="1"/>
        <v>-4.2808265917185886E-16</v>
      </c>
      <c r="DD87" s="27">
        <f ca="1"/>
        <v>1.60869236572466E-16</v>
      </c>
      <c r="DE87" s="27">
        <f ca="1"/>
        <v>-6.3265209396550241E-17</v>
      </c>
      <c r="DF87" s="27">
        <f ca="1"/>
        <v>2.603782765580629E-17</v>
      </c>
      <c r="DG87" s="27">
        <f ca="1"/>
        <v>-1.1201253524451289E-17</v>
      </c>
      <c r="DH87" s="27">
        <f ca="1"/>
        <v>4.8540810781139339E-18</v>
      </c>
    </row>
    <row r="88" spans="6:112" x14ac:dyDescent="0.2">
      <c r="F88" s="30">
        <f t="shared" ca="1" si="14"/>
        <v>0.11266531921752494</v>
      </c>
      <c r="G88" s="30">
        <f t="shared" ca="1" si="15"/>
        <v>0.88472486434008912</v>
      </c>
      <c r="H88" s="30">
        <f t="shared" ca="1" si="16"/>
        <v>2.6598189425111221E-3</v>
      </c>
      <c r="I88">
        <v>15.840000000000005</v>
      </c>
      <c r="K88">
        <v>22.000000000000007</v>
      </c>
      <c r="L88">
        <f t="shared" ca="1" si="17"/>
        <v>0</v>
      </c>
      <c r="M88">
        <f t="shared" ca="1" si="17"/>
        <v>0</v>
      </c>
      <c r="N88">
        <f t="shared" ca="1" si="17"/>
        <v>0</v>
      </c>
      <c r="O88">
        <f t="shared" ca="1" si="17"/>
        <v>0</v>
      </c>
      <c r="P88">
        <f t="shared" ca="1" si="17"/>
        <v>0</v>
      </c>
      <c r="Q88">
        <f t="shared" ca="1" si="17"/>
        <v>0</v>
      </c>
      <c r="R88">
        <f t="shared" ca="1" si="17"/>
        <v>0</v>
      </c>
      <c r="S88">
        <f t="shared" ca="1" si="17"/>
        <v>0</v>
      </c>
      <c r="T88">
        <f t="shared" ca="1" si="17"/>
        <v>0</v>
      </c>
      <c r="U88">
        <f t="shared" ca="1" si="17"/>
        <v>0</v>
      </c>
      <c r="V88">
        <f t="shared" ref="V88:AK135" ca="1" si="22">IF($K88=V$66,OFFSET($G$66,$K88,0),IF($K88=V$66+1,OFFSET($H$66,$K88,0),IF($K88+1=V$66,OFFSET($F$66,$K88,0),0)))</f>
        <v>0</v>
      </c>
      <c r="W88">
        <f t="shared" ca="1" si="22"/>
        <v>0</v>
      </c>
      <c r="X88">
        <f t="shared" ca="1" si="22"/>
        <v>0</v>
      </c>
      <c r="Y88">
        <f t="shared" ca="1" si="22"/>
        <v>0</v>
      </c>
      <c r="Z88">
        <f t="shared" ca="1" si="22"/>
        <v>0</v>
      </c>
      <c r="AA88">
        <f t="shared" ca="1" si="22"/>
        <v>0</v>
      </c>
      <c r="AB88">
        <f t="shared" ca="1" si="22"/>
        <v>0</v>
      </c>
      <c r="AC88">
        <f t="shared" ca="1" si="22"/>
        <v>0</v>
      </c>
      <c r="AD88">
        <f t="shared" ca="1" si="22"/>
        <v>0</v>
      </c>
      <c r="AE88">
        <f t="shared" ca="1" si="22"/>
        <v>0</v>
      </c>
      <c r="AF88">
        <f t="shared" ca="1" si="22"/>
        <v>2.6598189425111221E-3</v>
      </c>
      <c r="AG88">
        <f t="shared" ca="1" si="22"/>
        <v>0.88472486434008912</v>
      </c>
      <c r="AH88">
        <f t="shared" ca="1" si="22"/>
        <v>0.11266531921752494</v>
      </c>
      <c r="AI88">
        <f t="shared" ca="1" si="22"/>
        <v>0</v>
      </c>
      <c r="AJ88">
        <f t="shared" ca="1" si="22"/>
        <v>0</v>
      </c>
      <c r="AK88">
        <f t="shared" ca="1" si="22"/>
        <v>0</v>
      </c>
      <c r="AL88">
        <f t="shared" ref="AL88:BA125" ca="1" si="23">IF($K88=AL$66,OFFSET($G$66,$K88,0),IF($K88=AL$66+1,OFFSET($H$66,$K88,0),IF($K88+1=AL$66,OFFSET($F$66,$K88,0),0)))</f>
        <v>0</v>
      </c>
      <c r="AM88">
        <f t="shared" ca="1" si="23"/>
        <v>0</v>
      </c>
      <c r="AN88">
        <f t="shared" ca="1" si="23"/>
        <v>0</v>
      </c>
      <c r="AO88">
        <f t="shared" ca="1" si="23"/>
        <v>0</v>
      </c>
      <c r="AP88">
        <f t="shared" ca="1" si="23"/>
        <v>0</v>
      </c>
      <c r="AQ88">
        <f t="shared" ca="1" si="21"/>
        <v>0</v>
      </c>
      <c r="AR88">
        <f t="shared" ca="1" si="21"/>
        <v>0</v>
      </c>
      <c r="AS88">
        <f t="shared" ca="1" si="21"/>
        <v>0</v>
      </c>
      <c r="AT88">
        <f t="shared" ca="1" si="21"/>
        <v>0</v>
      </c>
      <c r="AU88">
        <f t="shared" ca="1" si="21"/>
        <v>0</v>
      </c>
      <c r="AV88">
        <f t="shared" ca="1" si="21"/>
        <v>0</v>
      </c>
      <c r="AW88">
        <f t="shared" ca="1" si="21"/>
        <v>0</v>
      </c>
      <c r="AX88">
        <f t="shared" ca="1" si="21"/>
        <v>0</v>
      </c>
      <c r="AY88">
        <f t="shared" ca="1" si="21"/>
        <v>0</v>
      </c>
      <c r="AZ88">
        <f t="shared" ca="1" si="21"/>
        <v>0</v>
      </c>
      <c r="BA88">
        <f t="shared" ca="1" si="21"/>
        <v>0</v>
      </c>
      <c r="BB88">
        <f t="shared" ca="1" si="21"/>
        <v>0</v>
      </c>
      <c r="BC88">
        <f t="shared" ca="1" si="21"/>
        <v>0</v>
      </c>
      <c r="BD88">
        <f t="shared" ca="1" si="21"/>
        <v>0</v>
      </c>
      <c r="BE88">
        <f t="shared" ca="1" si="21"/>
        <v>0</v>
      </c>
      <c r="BF88">
        <f t="shared" ca="1" si="21"/>
        <v>0</v>
      </c>
      <c r="BG88">
        <f t="shared" ca="1" si="19"/>
        <v>0</v>
      </c>
      <c r="BH88">
        <f t="shared" ca="1" si="20"/>
        <v>0</v>
      </c>
      <c r="BK88" s="19">
        <v>22.000000000000007</v>
      </c>
      <c r="BL88" s="27">
        <f ca="1"/>
        <v>-1.5818937325394095E-52</v>
      </c>
      <c r="BM88" s="27">
        <f ca="1"/>
        <v>-5.2803253244323861E-50</v>
      </c>
      <c r="BN88" s="27">
        <f ca="1"/>
        <v>-1.3292953004651506E-47</v>
      </c>
      <c r="BO88" s="27">
        <f ca="1"/>
        <v>-2.8089682672277672E-45</v>
      </c>
      <c r="BP88" s="27">
        <f ca="1"/>
        <v>-5.288934588758644E-43</v>
      </c>
      <c r="BQ88" s="27">
        <f ca="1"/>
        <v>-9.9195622293410082E-41</v>
      </c>
      <c r="BR88" s="27">
        <f ca="1"/>
        <v>-1.7309518845381243E-38</v>
      </c>
      <c r="BS88" s="27">
        <f ca="1"/>
        <v>-2.8813608356482173E-36</v>
      </c>
      <c r="BT88" s="27">
        <f ca="1"/>
        <v>-4.6834293052228246E-34</v>
      </c>
      <c r="BU88" s="27">
        <f ca="1"/>
        <v>-7.5856452484211072E-32</v>
      </c>
      <c r="BV88" s="27">
        <f ca="1"/>
        <v>-1.2477113806650103E-29</v>
      </c>
      <c r="BW88" s="27">
        <f ca="1"/>
        <v>-2.1240166115987014E-27</v>
      </c>
      <c r="BX88" s="27">
        <f ca="1"/>
        <v>-4.1513938876070061E-25</v>
      </c>
      <c r="BY88" s="27">
        <f ca="1"/>
        <v>-8.9650383969136811E-23</v>
      </c>
      <c r="BZ88" s="27">
        <f ca="1"/>
        <v>-2.2326387913606445E-20</v>
      </c>
      <c r="CA88" s="27">
        <f ca="1"/>
        <v>-6.7592784928945931E-18</v>
      </c>
      <c r="CB88" s="27">
        <f ca="1"/>
        <v>-2.709750128657346E-15</v>
      </c>
      <c r="CC88" s="27">
        <f ca="1"/>
        <v>-1.7040788270332801E-12</v>
      </c>
      <c r="CD88" s="27">
        <f ca="1"/>
        <v>-2.8856525417392862E-9</v>
      </c>
      <c r="CE88" s="27">
        <f ca="1"/>
        <v>5.7200331266675809E-6</v>
      </c>
      <c r="CF88" s="27">
        <f ca="1"/>
        <v>-3.3741429302664174E-3</v>
      </c>
      <c r="CG88" s="27">
        <f ca="1"/>
        <v>1.1313359185791505</v>
      </c>
      <c r="CH88" s="27">
        <f ca="1"/>
        <v>-0.14540234054384052</v>
      </c>
      <c r="CI88" s="27">
        <f ca="1"/>
        <v>1.9892683220419535E-2</v>
      </c>
      <c r="CJ88" s="27">
        <f ca="1"/>
        <v>-2.891444434581242E-3</v>
      </c>
      <c r="CK88" s="27">
        <f ca="1"/>
        <v>4.4573101266599585E-4</v>
      </c>
      <c r="CL88" s="27">
        <f ca="1"/>
        <v>-7.2757094911786229E-5</v>
      </c>
      <c r="CM88" s="27">
        <f ca="1"/>
        <v>1.2557220662144993E-5</v>
      </c>
      <c r="CN88" s="27">
        <f ca="1"/>
        <v>-2.2876011417012651E-6</v>
      </c>
      <c r="CO88" s="27">
        <f ca="1"/>
        <v>4.3507233690726424E-7</v>
      </c>
      <c r="CP88" s="27">
        <f ca="1"/>
        <v>-8.3628081629919281E-8</v>
      </c>
      <c r="CQ88" s="27">
        <f ca="1"/>
        <v>1.6935524989792371E-8</v>
      </c>
      <c r="CR88" s="27">
        <f ca="1"/>
        <v>-3.6097255357908415E-9</v>
      </c>
      <c r="CS88" s="27">
        <f ca="1"/>
        <v>8.0908197471071402E-10</v>
      </c>
      <c r="CT88" s="27">
        <f ca="1"/>
        <v>-1.9054848400505592E-10</v>
      </c>
      <c r="CU88" s="27">
        <f ca="1"/>
        <v>4.7119485814232432E-11</v>
      </c>
      <c r="CV88" s="27">
        <f ca="1"/>
        <v>-1.2226405899178479E-11</v>
      </c>
      <c r="CW88" s="27">
        <f ca="1"/>
        <v>3.3270058360611815E-12</v>
      </c>
      <c r="CX88" s="27">
        <f ca="1"/>
        <v>-9.4896218479809135E-13</v>
      </c>
      <c r="CY88" s="27">
        <f ca="1"/>
        <v>2.8359515892540366E-13</v>
      </c>
      <c r="CZ88" s="27">
        <f ca="1"/>
        <v>-8.8765955584047446E-14</v>
      </c>
      <c r="DA88" s="27">
        <f ca="1"/>
        <v>2.9091337508908393E-14</v>
      </c>
      <c r="DB88" s="27">
        <f ca="1"/>
        <v>-9.9804737089616717E-15</v>
      </c>
      <c r="DC88" s="27">
        <f ca="1"/>
        <v>3.5837542904645783E-15</v>
      </c>
      <c r="DD88" s="27">
        <f ca="1"/>
        <v>-1.3467394775710531E-15</v>
      </c>
      <c r="DE88" s="27">
        <f ca="1"/>
        <v>5.2963361340223001E-16</v>
      </c>
      <c r="DF88" s="27">
        <f ca="1"/>
        <v>-2.1797934248584304E-16</v>
      </c>
      <c r="DG88" s="27">
        <f ca="1"/>
        <v>9.3772871936674471E-17</v>
      </c>
      <c r="DH88" s="27">
        <f ca="1"/>
        <v>-4.0636623598831586E-17</v>
      </c>
    </row>
    <row r="89" spans="6:112" x14ac:dyDescent="0.2">
      <c r="F89" s="30">
        <f t="shared" ca="1" si="14"/>
        <v>0.11886794107673367</v>
      </c>
      <c r="G89" s="30">
        <f t="shared" ca="1" si="15"/>
        <v>0.87731987063417216</v>
      </c>
      <c r="H89" s="30">
        <f t="shared" ca="1" si="16"/>
        <v>3.8621907892192379E-3</v>
      </c>
      <c r="I89">
        <v>16.560000000000006</v>
      </c>
      <c r="K89">
        <v>23.000000000000011</v>
      </c>
      <c r="L89">
        <f t="shared" ref="L89:AA136" ca="1" si="24">IF($K89=L$66,OFFSET($G$66,$K89,0),IF($K89=L$66+1,OFFSET($H$66,$K89,0),IF($K89+1=L$66,OFFSET($F$66,$K89,0),0)))</f>
        <v>0</v>
      </c>
      <c r="M89">
        <f t="shared" ca="1" si="24"/>
        <v>0</v>
      </c>
      <c r="N89">
        <f t="shared" ca="1" si="24"/>
        <v>0</v>
      </c>
      <c r="O89">
        <f t="shared" ca="1" si="24"/>
        <v>0</v>
      </c>
      <c r="P89">
        <f t="shared" ca="1" si="24"/>
        <v>0</v>
      </c>
      <c r="Q89">
        <f t="shared" ca="1" si="24"/>
        <v>0</v>
      </c>
      <c r="R89">
        <f t="shared" ca="1" si="24"/>
        <v>0</v>
      </c>
      <c r="S89">
        <f t="shared" ca="1" si="24"/>
        <v>0</v>
      </c>
      <c r="T89">
        <f t="shared" ca="1" si="24"/>
        <v>0</v>
      </c>
      <c r="U89">
        <f t="shared" ca="1" si="24"/>
        <v>0</v>
      </c>
      <c r="V89">
        <f t="shared" ca="1" si="24"/>
        <v>0</v>
      </c>
      <c r="W89">
        <f t="shared" ca="1" si="24"/>
        <v>0</v>
      </c>
      <c r="X89">
        <f t="shared" ca="1" si="24"/>
        <v>0</v>
      </c>
      <c r="Y89">
        <f t="shared" ca="1" si="24"/>
        <v>0</v>
      </c>
      <c r="Z89">
        <f t="shared" ca="1" si="24"/>
        <v>0</v>
      </c>
      <c r="AA89">
        <f t="shared" ca="1" si="24"/>
        <v>0</v>
      </c>
      <c r="AB89">
        <f t="shared" ca="1" si="22"/>
        <v>0</v>
      </c>
      <c r="AC89">
        <f t="shared" ca="1" si="22"/>
        <v>0</v>
      </c>
      <c r="AD89">
        <f t="shared" ca="1" si="22"/>
        <v>0</v>
      </c>
      <c r="AE89">
        <f t="shared" ca="1" si="22"/>
        <v>0</v>
      </c>
      <c r="AF89">
        <f t="shared" ca="1" si="22"/>
        <v>0</v>
      </c>
      <c r="AG89">
        <f t="shared" ca="1" si="22"/>
        <v>3.8621907892192379E-3</v>
      </c>
      <c r="AH89">
        <f t="shared" ca="1" si="22"/>
        <v>0.87731987063417216</v>
      </c>
      <c r="AI89">
        <f t="shared" ca="1" si="22"/>
        <v>0.11886794107673367</v>
      </c>
      <c r="AJ89">
        <f t="shared" ca="1" si="22"/>
        <v>0</v>
      </c>
      <c r="AK89">
        <f t="shared" ca="1" si="22"/>
        <v>0</v>
      </c>
      <c r="AL89">
        <f t="shared" ca="1" si="23"/>
        <v>0</v>
      </c>
      <c r="AM89">
        <f t="shared" ca="1" si="23"/>
        <v>0</v>
      </c>
      <c r="AN89">
        <f t="shared" ca="1" si="23"/>
        <v>0</v>
      </c>
      <c r="AO89">
        <f t="shared" ca="1" si="23"/>
        <v>0</v>
      </c>
      <c r="AP89">
        <f t="shared" ca="1" si="23"/>
        <v>0</v>
      </c>
      <c r="AQ89">
        <f t="shared" ca="1" si="21"/>
        <v>0</v>
      </c>
      <c r="AR89">
        <f t="shared" ca="1" si="21"/>
        <v>0</v>
      </c>
      <c r="AS89">
        <f t="shared" ca="1" si="21"/>
        <v>0</v>
      </c>
      <c r="AT89">
        <f t="shared" ca="1" si="21"/>
        <v>0</v>
      </c>
      <c r="AU89">
        <f t="shared" ca="1" si="21"/>
        <v>0</v>
      </c>
      <c r="AV89">
        <f t="shared" ca="1" si="21"/>
        <v>0</v>
      </c>
      <c r="AW89">
        <f t="shared" ca="1" si="21"/>
        <v>0</v>
      </c>
      <c r="AX89">
        <f t="shared" ca="1" si="21"/>
        <v>0</v>
      </c>
      <c r="AY89">
        <f t="shared" ca="1" si="21"/>
        <v>0</v>
      </c>
      <c r="AZ89">
        <f t="shared" ca="1" si="21"/>
        <v>0</v>
      </c>
      <c r="BA89">
        <f t="shared" ca="1" si="21"/>
        <v>0</v>
      </c>
      <c r="BB89">
        <f t="shared" ca="1" si="21"/>
        <v>0</v>
      </c>
      <c r="BC89">
        <f t="shared" ca="1" si="21"/>
        <v>0</v>
      </c>
      <c r="BD89">
        <f t="shared" ca="1" si="21"/>
        <v>0</v>
      </c>
      <c r="BE89">
        <f t="shared" ca="1" si="21"/>
        <v>0</v>
      </c>
      <c r="BF89">
        <f t="shared" ca="1" si="21"/>
        <v>0</v>
      </c>
      <c r="BG89">
        <f t="shared" ca="1" si="19"/>
        <v>0</v>
      </c>
      <c r="BH89">
        <f t="shared" ca="1" si="20"/>
        <v>0</v>
      </c>
      <c r="BK89" s="19">
        <v>23.000000000000011</v>
      </c>
      <c r="BL89" s="27">
        <f ca="1"/>
        <v>6.9694835821679643E-55</v>
      </c>
      <c r="BM89" s="27">
        <f ca="1"/>
        <v>2.3263977788230119E-52</v>
      </c>
      <c r="BN89" s="27">
        <f ca="1"/>
        <v>5.8565892144806848E-50</v>
      </c>
      <c r="BO89" s="27">
        <f ca="1"/>
        <v>1.2375710086320228E-47</v>
      </c>
      <c r="BP89" s="27">
        <f ca="1"/>
        <v>2.3301908355335952E-45</v>
      </c>
      <c r="BQ89" s="27">
        <f ca="1"/>
        <v>4.3703457873054875E-43</v>
      </c>
      <c r="BR89" s="27">
        <f ca="1"/>
        <v>7.6262017433023822E-41</v>
      </c>
      <c r="BS89" s="27">
        <f ca="1"/>
        <v>1.2694656173973893E-38</v>
      </c>
      <c r="BT89" s="27">
        <f ca="1"/>
        <v>2.0634182296554245E-36</v>
      </c>
      <c r="BU89" s="27">
        <f ca="1"/>
        <v>3.3420721589276698E-34</v>
      </c>
      <c r="BV89" s="27">
        <f ca="1"/>
        <v>5.4971480093478864E-32</v>
      </c>
      <c r="BW89" s="27">
        <f ca="1"/>
        <v>9.3579603978994792E-30</v>
      </c>
      <c r="BX89" s="27">
        <f ca="1"/>
        <v>1.8290148666524708E-27</v>
      </c>
      <c r="BY89" s="27">
        <f ca="1"/>
        <v>3.9498031148080755E-25</v>
      </c>
      <c r="BZ89" s="27">
        <f ca="1"/>
        <v>9.8365263615529808E-23</v>
      </c>
      <c r="CA89" s="27">
        <f ca="1"/>
        <v>2.9779927383558477E-20</v>
      </c>
      <c r="CB89" s="27">
        <f ca="1"/>
        <v>1.1938576305715537E-17</v>
      </c>
      <c r="CC89" s="27">
        <f ca="1"/>
        <v>7.5078048312784565E-15</v>
      </c>
      <c r="CD89" s="27">
        <f ca="1"/>
        <v>1.2713564508033208E-11</v>
      </c>
      <c r="CE89" s="27">
        <f ca="1"/>
        <v>-2.5201235800947477E-8</v>
      </c>
      <c r="CF89" s="27">
        <f ca="1"/>
        <v>1.4865748104728682E-5</v>
      </c>
      <c r="CG89" s="27">
        <f ca="1"/>
        <v>-4.984422751202644E-3</v>
      </c>
      <c r="CH89" s="27">
        <f ca="1"/>
        <v>1.1413882284304766</v>
      </c>
      <c r="CI89" s="27">
        <f ca="1"/>
        <v>-0.15615480723872815</v>
      </c>
      <c r="CJ89" s="27">
        <f ca="1"/>
        <v>2.2697438214873699E-2</v>
      </c>
      <c r="CK89" s="27">
        <f ca="1"/>
        <v>-3.498926695406039E-3</v>
      </c>
      <c r="CL89" s="27">
        <f ca="1"/>
        <v>5.7113311489007958E-4</v>
      </c>
      <c r="CM89" s="27">
        <f ca="1"/>
        <v>-9.8572442451535253E-5</v>
      </c>
      <c r="CN89" s="27">
        <f ca="1"/>
        <v>1.7957352025531413E-5</v>
      </c>
      <c r="CO89" s="27">
        <f ca="1"/>
        <v>-3.4152575674114624E-6</v>
      </c>
      <c r="CP89" s="27">
        <f ca="1"/>
        <v>6.5646885450123077E-7</v>
      </c>
      <c r="CQ89" s="27">
        <f ca="1"/>
        <v>-1.3294152482924411E-7</v>
      </c>
      <c r="CR89" s="27">
        <f ca="1"/>
        <v>2.8335845344761173E-8</v>
      </c>
      <c r="CS89" s="27">
        <f ca="1"/>
        <v>-6.3511814068196145E-9</v>
      </c>
      <c r="CT89" s="27">
        <f ca="1"/>
        <v>1.4957791998064026E-9</v>
      </c>
      <c r="CU89" s="27">
        <f ca="1"/>
        <v>-3.6988143544942419E-10</v>
      </c>
      <c r="CV89" s="27">
        <f ca="1"/>
        <v>9.5975592395141906E-11</v>
      </c>
      <c r="CW89" s="27">
        <f ca="1"/>
        <v>-2.6116534871422971E-11</v>
      </c>
      <c r="CX89" s="27">
        <f ca="1"/>
        <v>7.4492216762331306E-12</v>
      </c>
      <c r="CY89" s="27">
        <f ca="1"/>
        <v>-2.2261827067338646E-12</v>
      </c>
      <c r="CZ89" s="27">
        <f ca="1"/>
        <v>6.9680045321186707E-13</v>
      </c>
      <c r="DA89" s="27">
        <f ca="1"/>
        <v>-2.2836296897129025E-13</v>
      </c>
      <c r="DB89" s="27">
        <f ca="1"/>
        <v>7.8345335865718149E-14</v>
      </c>
      <c r="DC89" s="27">
        <f ca="1"/>
        <v>-2.8131974667148942E-14</v>
      </c>
      <c r="DD89" s="27">
        <f ca="1"/>
        <v>1.0571718314250522E-14</v>
      </c>
      <c r="DE89" s="27">
        <f ca="1"/>
        <v>-4.1575504868584575E-15</v>
      </c>
      <c r="DF89" s="27">
        <f ca="1"/>
        <v>1.7111076384588231E-15</v>
      </c>
      <c r="DG89" s="27">
        <f ca="1"/>
        <v>-7.3610405289430436E-16</v>
      </c>
      <c r="DH89" s="27">
        <f ca="1"/>
        <v>3.1899186522985656E-16</v>
      </c>
    </row>
    <row r="90" spans="6:112" x14ac:dyDescent="0.2">
      <c r="F90" s="30">
        <f t="shared" ca="1" si="14"/>
        <v>0.12513553389412854</v>
      </c>
      <c r="G90" s="30">
        <f t="shared" ca="1" si="15"/>
        <v>0.86978493501188303</v>
      </c>
      <c r="H90" s="30">
        <f t="shared" ca="1" si="16"/>
        <v>5.1295335941135061E-3</v>
      </c>
      <c r="I90">
        <v>17.280000000000005</v>
      </c>
      <c r="K90">
        <v>24.000000000000007</v>
      </c>
      <c r="L90">
        <f t="shared" ca="1" si="24"/>
        <v>0</v>
      </c>
      <c r="M90">
        <f t="shared" ca="1" si="24"/>
        <v>0</v>
      </c>
      <c r="N90">
        <f t="shared" ca="1" si="24"/>
        <v>0</v>
      </c>
      <c r="O90">
        <f t="shared" ca="1" si="24"/>
        <v>0</v>
      </c>
      <c r="P90">
        <f t="shared" ca="1" si="24"/>
        <v>0</v>
      </c>
      <c r="Q90">
        <f t="shared" ca="1" si="24"/>
        <v>0</v>
      </c>
      <c r="R90">
        <f t="shared" ca="1" si="24"/>
        <v>0</v>
      </c>
      <c r="S90">
        <f t="shared" ca="1" si="24"/>
        <v>0</v>
      </c>
      <c r="T90">
        <f t="shared" ca="1" si="24"/>
        <v>0</v>
      </c>
      <c r="U90">
        <f t="shared" ca="1" si="24"/>
        <v>0</v>
      </c>
      <c r="V90">
        <f t="shared" ca="1" si="24"/>
        <v>0</v>
      </c>
      <c r="W90">
        <f t="shared" ca="1" si="24"/>
        <v>0</v>
      </c>
      <c r="X90">
        <f t="shared" ca="1" si="24"/>
        <v>0</v>
      </c>
      <c r="Y90">
        <f t="shared" ca="1" si="24"/>
        <v>0</v>
      </c>
      <c r="Z90">
        <f t="shared" ca="1" si="24"/>
        <v>0</v>
      </c>
      <c r="AA90">
        <f t="shared" ca="1" si="24"/>
        <v>0</v>
      </c>
      <c r="AB90">
        <f t="shared" ca="1" si="22"/>
        <v>0</v>
      </c>
      <c r="AC90">
        <f t="shared" ca="1" si="22"/>
        <v>0</v>
      </c>
      <c r="AD90">
        <f t="shared" ca="1" si="22"/>
        <v>0</v>
      </c>
      <c r="AE90">
        <f t="shared" ca="1" si="22"/>
        <v>0</v>
      </c>
      <c r="AF90">
        <f t="shared" ca="1" si="22"/>
        <v>0</v>
      </c>
      <c r="AG90">
        <f t="shared" ca="1" si="22"/>
        <v>0</v>
      </c>
      <c r="AH90">
        <f t="shared" ca="1" si="22"/>
        <v>5.1295335941135061E-3</v>
      </c>
      <c r="AI90">
        <f t="shared" ca="1" si="22"/>
        <v>0.86978493501188303</v>
      </c>
      <c r="AJ90">
        <f t="shared" ca="1" si="22"/>
        <v>0.12513553389412854</v>
      </c>
      <c r="AK90">
        <f t="shared" ca="1" si="22"/>
        <v>0</v>
      </c>
      <c r="AL90">
        <f t="shared" ca="1" si="23"/>
        <v>0</v>
      </c>
      <c r="AM90">
        <f t="shared" ca="1" si="23"/>
        <v>0</v>
      </c>
      <c r="AN90">
        <f t="shared" ca="1" si="23"/>
        <v>0</v>
      </c>
      <c r="AO90">
        <f t="shared" ca="1" si="23"/>
        <v>0</v>
      </c>
      <c r="AP90">
        <f t="shared" ca="1" si="23"/>
        <v>0</v>
      </c>
      <c r="AQ90">
        <f t="shared" ca="1" si="21"/>
        <v>0</v>
      </c>
      <c r="AR90">
        <f t="shared" ca="1" si="21"/>
        <v>0</v>
      </c>
      <c r="AS90">
        <f t="shared" ca="1" si="21"/>
        <v>0</v>
      </c>
      <c r="AT90">
        <f t="shared" ca="1" si="21"/>
        <v>0</v>
      </c>
      <c r="AU90">
        <f t="shared" ca="1" si="21"/>
        <v>0</v>
      </c>
      <c r="AV90">
        <f t="shared" ca="1" si="21"/>
        <v>0</v>
      </c>
      <c r="AW90">
        <f t="shared" ca="1" si="21"/>
        <v>0</v>
      </c>
      <c r="AX90">
        <f t="shared" ca="1" si="21"/>
        <v>0</v>
      </c>
      <c r="AY90">
        <f t="shared" ca="1" si="21"/>
        <v>0</v>
      </c>
      <c r="AZ90">
        <f t="shared" ca="1" si="21"/>
        <v>0</v>
      </c>
      <c r="BA90">
        <f t="shared" ca="1" si="21"/>
        <v>0</v>
      </c>
      <c r="BB90">
        <f t="shared" ca="1" si="21"/>
        <v>0</v>
      </c>
      <c r="BC90">
        <f t="shared" ca="1" si="21"/>
        <v>0</v>
      </c>
      <c r="BD90">
        <f t="shared" ca="1" si="21"/>
        <v>0</v>
      </c>
      <c r="BE90">
        <f t="shared" ca="1" si="21"/>
        <v>0</v>
      </c>
      <c r="BF90">
        <f t="shared" ca="1" si="21"/>
        <v>0</v>
      </c>
      <c r="BG90">
        <f t="shared" ca="1" si="19"/>
        <v>0</v>
      </c>
      <c r="BH90">
        <f t="shared" ca="1" si="20"/>
        <v>0</v>
      </c>
      <c r="BK90" s="19">
        <v>24.000000000000007</v>
      </c>
      <c r="BL90" s="27">
        <f ca="1"/>
        <v>-4.1146766007161479E-57</v>
      </c>
      <c r="BM90" s="27">
        <f ca="1"/>
        <v>-1.3734696970910192E-54</v>
      </c>
      <c r="BN90" s="27">
        <f ca="1"/>
        <v>-3.4576407730534025E-52</v>
      </c>
      <c r="BO90" s="27">
        <f ca="1"/>
        <v>-7.3064301119407434E-50</v>
      </c>
      <c r="BP90" s="27">
        <f ca="1"/>
        <v>-1.3757090598082455E-47</v>
      </c>
      <c r="BQ90" s="27">
        <f ca="1"/>
        <v>-2.5801853661115198E-45</v>
      </c>
      <c r="BR90" s="27">
        <f ca="1"/>
        <v>-4.5023929672198146E-43</v>
      </c>
      <c r="BS90" s="27">
        <f ca="1"/>
        <v>-7.494731008023817E-41</v>
      </c>
      <c r="BT90" s="27">
        <f ca="1"/>
        <v>-1.2182105900611471E-38</v>
      </c>
      <c r="BU90" s="27">
        <f ca="1"/>
        <v>-1.9731083297805765E-36</v>
      </c>
      <c r="BV90" s="27">
        <f ca="1"/>
        <v>-3.2454321784485958E-34</v>
      </c>
      <c r="BW90" s="27">
        <f ca="1"/>
        <v>-5.5247968125190405E-32</v>
      </c>
      <c r="BX90" s="27">
        <f ca="1"/>
        <v>-1.0798224266475523E-29</v>
      </c>
      <c r="BY90" s="27">
        <f ca="1"/>
        <v>-2.3319033989145373E-27</v>
      </c>
      <c r="BZ90" s="27">
        <f ca="1"/>
        <v>-5.8073348441147332E-25</v>
      </c>
      <c r="CA90" s="27">
        <f ca="1"/>
        <v>-1.7581614036608118E-22</v>
      </c>
      <c r="CB90" s="27">
        <f ca="1"/>
        <v>-7.048353008059081E-20</v>
      </c>
      <c r="CC90" s="27">
        <f ca="1"/>
        <v>-4.4324932396778269E-17</v>
      </c>
      <c r="CD90" s="27">
        <f ca="1"/>
        <v>-7.5058941994992171E-14</v>
      </c>
      <c r="CE90" s="27">
        <f ca="1"/>
        <v>1.4878424496845251E-10</v>
      </c>
      <c r="CF90" s="27">
        <f ca="1"/>
        <v>-8.7765105057669658E-8</v>
      </c>
      <c r="CG90" s="27">
        <f ca="1"/>
        <v>2.9427270214001993E-5</v>
      </c>
      <c r="CH90" s="27">
        <f ca="1"/>
        <v>-6.7385816760828629E-3</v>
      </c>
      <c r="CI90" s="27">
        <f ca="1"/>
        <v>1.1518739595168961</v>
      </c>
      <c r="CJ90" s="27">
        <f ca="1"/>
        <v>-0.16742736576458417</v>
      </c>
      <c r="CK90" s="27">
        <f ca="1"/>
        <v>2.5809788491078598E-2</v>
      </c>
      <c r="CL90" s="27">
        <f ca="1"/>
        <v>-4.2129561945147363E-3</v>
      </c>
      <c r="CM90" s="27">
        <f ca="1"/>
        <v>7.2711837434705207E-4</v>
      </c>
      <c r="CN90" s="27">
        <f ca="1"/>
        <v>-1.324621799728853E-4</v>
      </c>
      <c r="CO90" s="27">
        <f ca="1"/>
        <v>2.5192604227227536E-5</v>
      </c>
      <c r="CP90" s="27">
        <f ca="1"/>
        <v>-4.8424341978651254E-6</v>
      </c>
      <c r="CQ90" s="27">
        <f ca="1"/>
        <v>9.8064147557858044E-7</v>
      </c>
      <c r="CR90" s="27">
        <f ca="1"/>
        <v>-2.0901900460630546E-7</v>
      </c>
      <c r="CS90" s="27">
        <f ca="1"/>
        <v>4.6849409275624329E-8</v>
      </c>
      <c r="CT90" s="27">
        <f ca="1"/>
        <v>-1.1033596338856129E-8</v>
      </c>
      <c r="CU90" s="27">
        <f ca="1"/>
        <v>2.7284257278840572E-9</v>
      </c>
      <c r="CV90" s="27">
        <f ca="1"/>
        <v>-7.0796274276821452E-10</v>
      </c>
      <c r="CW90" s="27">
        <f ca="1"/>
        <v>1.9264828898425456E-10</v>
      </c>
      <c r="CX90" s="27">
        <f ca="1"/>
        <v>-5.4949089427671931E-11</v>
      </c>
      <c r="CY90" s="27">
        <f ca="1"/>
        <v>1.6421408564728494E-11</v>
      </c>
      <c r="CZ90" s="27">
        <f ca="1"/>
        <v>-5.1399397253731209E-12</v>
      </c>
      <c r="DA90" s="27">
        <f ca="1"/>
        <v>1.6845165507703689E-12</v>
      </c>
      <c r="DB90" s="27">
        <f ca="1"/>
        <v>-5.7791337858309836E-13</v>
      </c>
      <c r="DC90" s="27">
        <f ca="1"/>
        <v>2.0751515513280457E-13</v>
      </c>
      <c r="DD90" s="27">
        <f ca="1"/>
        <v>-7.798214636400211E-14</v>
      </c>
      <c r="DE90" s="27">
        <f ca="1"/>
        <v>3.0668118554094254E-14</v>
      </c>
      <c r="DF90" s="27">
        <f ca="1"/>
        <v>-1.2621963841676368E-14</v>
      </c>
      <c r="DG90" s="27">
        <f ca="1"/>
        <v>5.4298622310585423E-15</v>
      </c>
      <c r="DH90" s="27">
        <f ca="1"/>
        <v>-2.3530394571475355E-15</v>
      </c>
    </row>
    <row r="91" spans="6:112" x14ac:dyDescent="0.2">
      <c r="F91" s="30">
        <f t="shared" ca="1" si="14"/>
        <v>0.13146645880788915</v>
      </c>
      <c r="G91" s="30">
        <f t="shared" ca="1" si="15"/>
        <v>0.86212333519686246</v>
      </c>
      <c r="H91" s="30">
        <f t="shared" ca="1" si="16"/>
        <v>6.460208495373502E-3</v>
      </c>
      <c r="I91">
        <v>18.000000000000004</v>
      </c>
      <c r="K91">
        <v>25.000000000000007</v>
      </c>
      <c r="L91">
        <f t="shared" ca="1" si="24"/>
        <v>0</v>
      </c>
      <c r="M91">
        <f t="shared" ca="1" si="24"/>
        <v>0</v>
      </c>
      <c r="N91">
        <f t="shared" ca="1" si="24"/>
        <v>0</v>
      </c>
      <c r="O91">
        <f t="shared" ca="1" si="24"/>
        <v>0</v>
      </c>
      <c r="P91">
        <f t="shared" ca="1" si="24"/>
        <v>0</v>
      </c>
      <c r="Q91">
        <f t="shared" ca="1" si="24"/>
        <v>0</v>
      </c>
      <c r="R91">
        <f t="shared" ca="1" si="24"/>
        <v>0</v>
      </c>
      <c r="S91">
        <f t="shared" ca="1" si="24"/>
        <v>0</v>
      </c>
      <c r="T91">
        <f t="shared" ca="1" si="24"/>
        <v>0</v>
      </c>
      <c r="U91">
        <f t="shared" ca="1" si="24"/>
        <v>0</v>
      </c>
      <c r="V91">
        <f t="shared" ca="1" si="24"/>
        <v>0</v>
      </c>
      <c r="W91">
        <f t="shared" ca="1" si="24"/>
        <v>0</v>
      </c>
      <c r="X91">
        <f t="shared" ca="1" si="24"/>
        <v>0</v>
      </c>
      <c r="Y91">
        <f t="shared" ca="1" si="24"/>
        <v>0</v>
      </c>
      <c r="Z91">
        <f t="shared" ca="1" si="24"/>
        <v>0</v>
      </c>
      <c r="AA91">
        <f t="shared" ca="1" si="24"/>
        <v>0</v>
      </c>
      <c r="AB91">
        <f t="shared" ca="1" si="22"/>
        <v>0</v>
      </c>
      <c r="AC91">
        <f t="shared" ca="1" si="22"/>
        <v>0</v>
      </c>
      <c r="AD91">
        <f t="shared" ca="1" si="22"/>
        <v>0</v>
      </c>
      <c r="AE91">
        <f t="shared" ca="1" si="22"/>
        <v>0</v>
      </c>
      <c r="AF91">
        <f t="shared" ca="1" si="22"/>
        <v>0</v>
      </c>
      <c r="AG91">
        <f t="shared" ca="1" si="22"/>
        <v>0</v>
      </c>
      <c r="AH91">
        <f t="shared" ca="1" si="22"/>
        <v>0</v>
      </c>
      <c r="AI91">
        <f t="shared" ca="1" si="22"/>
        <v>6.460208495373502E-3</v>
      </c>
      <c r="AJ91">
        <f t="shared" ca="1" si="22"/>
        <v>0.86212333519686246</v>
      </c>
      <c r="AK91">
        <f t="shared" ca="1" si="22"/>
        <v>0.13146645880788915</v>
      </c>
      <c r="AL91">
        <f t="shared" ca="1" si="23"/>
        <v>0</v>
      </c>
      <c r="AM91">
        <f t="shared" ca="1" si="23"/>
        <v>0</v>
      </c>
      <c r="AN91">
        <f t="shared" ca="1" si="23"/>
        <v>0</v>
      </c>
      <c r="AO91">
        <f t="shared" ca="1" si="23"/>
        <v>0</v>
      </c>
      <c r="AP91">
        <f t="shared" ca="1" si="23"/>
        <v>0</v>
      </c>
      <c r="AQ91">
        <f t="shared" ca="1" si="21"/>
        <v>0</v>
      </c>
      <c r="AR91">
        <f t="shared" ca="1" si="21"/>
        <v>0</v>
      </c>
      <c r="AS91">
        <f t="shared" ca="1" si="21"/>
        <v>0</v>
      </c>
      <c r="AT91">
        <f t="shared" ca="1" si="21"/>
        <v>0</v>
      </c>
      <c r="AU91">
        <f t="shared" ca="1" si="21"/>
        <v>0</v>
      </c>
      <c r="AV91">
        <f t="shared" ca="1" si="21"/>
        <v>0</v>
      </c>
      <c r="AW91">
        <f t="shared" ca="1" si="21"/>
        <v>0</v>
      </c>
      <c r="AX91">
        <f t="shared" ca="1" si="21"/>
        <v>0</v>
      </c>
      <c r="AY91">
        <f t="shared" ca="1" si="21"/>
        <v>0</v>
      </c>
      <c r="AZ91">
        <f t="shared" ca="1" si="21"/>
        <v>0</v>
      </c>
      <c r="BA91">
        <f t="shared" ca="1" si="21"/>
        <v>0</v>
      </c>
      <c r="BB91">
        <f t="shared" ca="1" si="21"/>
        <v>0</v>
      </c>
      <c r="BC91">
        <f t="shared" ca="1" si="21"/>
        <v>0</v>
      </c>
      <c r="BD91">
        <f t="shared" ca="1" si="21"/>
        <v>0</v>
      </c>
      <c r="BE91">
        <f t="shared" ca="1" si="21"/>
        <v>0</v>
      </c>
      <c r="BF91">
        <f t="shared" ca="1" si="21"/>
        <v>0</v>
      </c>
      <c r="BG91">
        <f t="shared" ca="1" si="19"/>
        <v>0</v>
      </c>
      <c r="BH91">
        <f t="shared" ca="1" si="20"/>
        <v>0</v>
      </c>
      <c r="BK91" s="19">
        <v>25.000000000000007</v>
      </c>
      <c r="BL91" s="27">
        <f ca="1"/>
        <v>3.0876145194439284E-59</v>
      </c>
      <c r="BM91" s="27">
        <f ca="1"/>
        <v>1.0306387087666613E-56</v>
      </c>
      <c r="BN91" s="27">
        <f ca="1"/>
        <v>2.5945810302668524E-54</v>
      </c>
      <c r="BO91" s="27">
        <f ca="1"/>
        <v>5.4826762557728494E-52</v>
      </c>
      <c r="BP91" s="27">
        <f ca="1"/>
        <v>1.0323191054322961E-49</v>
      </c>
      <c r="BQ91" s="27">
        <f ca="1"/>
        <v>1.9361467673731903E-47</v>
      </c>
      <c r="BR91" s="27">
        <f ca="1"/>
        <v>3.3785532246715546E-45</v>
      </c>
      <c r="BS91" s="27">
        <f ca="1"/>
        <v>5.6239754725008933E-43</v>
      </c>
      <c r="BT91" s="27">
        <f ca="1"/>
        <v>9.1413373895739419E-41</v>
      </c>
      <c r="BU91" s="27">
        <f ca="1"/>
        <v>1.4806018840960519E-38</v>
      </c>
      <c r="BV91" s="27">
        <f ca="1"/>
        <v>2.4353417020196332E-36</v>
      </c>
      <c r="BW91" s="27">
        <f ca="1"/>
        <v>4.1457554288330588E-34</v>
      </c>
      <c r="BX91" s="27">
        <f ca="1"/>
        <v>8.1028856614341746E-32</v>
      </c>
      <c r="BY91" s="27">
        <f ca="1"/>
        <v>1.7498383205076263E-29</v>
      </c>
      <c r="BZ91" s="27">
        <f ca="1"/>
        <v>4.3577693033859545E-27</v>
      </c>
      <c r="CA91" s="27">
        <f ca="1"/>
        <v>1.3193077377026961E-24</v>
      </c>
      <c r="CB91" s="27">
        <f ca="1"/>
        <v>5.2890176307080335E-22</v>
      </c>
      <c r="CC91" s="27">
        <f ca="1"/>
        <v>3.3261011282841365E-19</v>
      </c>
      <c r="CD91" s="27">
        <f ca="1"/>
        <v>5.6323522261142328E-16</v>
      </c>
      <c r="CE91" s="27">
        <f ca="1"/>
        <v>-1.1164629437685116E-12</v>
      </c>
      <c r="CF91" s="27">
        <f ca="1"/>
        <v>6.5858107203229149E-10</v>
      </c>
      <c r="CG91" s="27">
        <f ca="1"/>
        <v>-2.2081946067046545E-7</v>
      </c>
      <c r="CH91" s="27">
        <f ca="1"/>
        <v>5.0565681443618189E-5</v>
      </c>
      <c r="CI91" s="27">
        <f ca="1"/>
        <v>-8.6435535695678477E-3</v>
      </c>
      <c r="CJ91" s="27">
        <f ca="1"/>
        <v>1.1628141795602591</v>
      </c>
      <c r="CK91" s="27">
        <f ca="1"/>
        <v>-0.17925377904515655</v>
      </c>
      <c r="CL91" s="27">
        <f ca="1"/>
        <v>2.9259763948840816E-2</v>
      </c>
      <c r="CM91" s="27">
        <f ca="1"/>
        <v>-5.0499722793130499E-3</v>
      </c>
      <c r="CN91" s="27">
        <f ca="1"/>
        <v>9.199744642970169E-4</v>
      </c>
      <c r="CO91" s="27">
        <f ca="1"/>
        <v>-1.7496731959971217E-4</v>
      </c>
      <c r="CP91" s="27">
        <f ca="1"/>
        <v>3.3631605700483222E-5</v>
      </c>
      <c r="CQ91" s="27">
        <f ca="1"/>
        <v>-6.810737346671418E-6</v>
      </c>
      <c r="CR91" s="27">
        <f ca="1"/>
        <v>1.4516758430968245E-6</v>
      </c>
      <c r="CS91" s="27">
        <f ca="1"/>
        <v>-3.2537785660629096E-7</v>
      </c>
      <c r="CT91" s="27">
        <f ca="1"/>
        <v>7.663037769110024E-8</v>
      </c>
      <c r="CU91" s="27">
        <f ca="1"/>
        <v>-1.894942388761941E-8</v>
      </c>
      <c r="CV91" s="27">
        <f ca="1"/>
        <v>4.9169328570144026E-9</v>
      </c>
      <c r="CW91" s="27">
        <f ca="1"/>
        <v>-1.3379781798269163E-9</v>
      </c>
      <c r="CX91" s="27">
        <f ca="1"/>
        <v>3.8163164097238309E-10</v>
      </c>
      <c r="CY91" s="27">
        <f ca="1"/>
        <v>-1.1404973518049428E-10</v>
      </c>
      <c r="CZ91" s="27">
        <f ca="1"/>
        <v>3.5697836894553822E-11</v>
      </c>
      <c r="DA91" s="27">
        <f ca="1"/>
        <v>-1.1699280592480444E-11</v>
      </c>
      <c r="DB91" s="27">
        <f ca="1"/>
        <v>4.0137158468998155E-12</v>
      </c>
      <c r="DC91" s="27">
        <f ca="1"/>
        <v>-1.4412313289415347E-12</v>
      </c>
      <c r="DD91" s="27">
        <f ca="1"/>
        <v>5.4160050318241587E-13</v>
      </c>
      <c r="DE91" s="27">
        <f ca="1"/>
        <v>-2.129957844841115E-13</v>
      </c>
      <c r="DF91" s="27">
        <f ca="1"/>
        <v>8.7661885271701401E-14</v>
      </c>
      <c r="DG91" s="27">
        <f ca="1"/>
        <v>-3.7711402592402005E-14</v>
      </c>
      <c r="DH91" s="27">
        <f ca="1"/>
        <v>1.6342296453992858E-14</v>
      </c>
    </row>
    <row r="92" spans="6:112" x14ac:dyDescent="0.2">
      <c r="F92" s="30">
        <f t="shared" ca="1" si="14"/>
        <v>0.13785918278181961</v>
      </c>
      <c r="G92" s="30">
        <f t="shared" ca="1" si="15"/>
        <v>0.85433813726150221</v>
      </c>
      <c r="H92" s="30">
        <f t="shared" ca="1" si="16"/>
        <v>7.8526824568033188E-3</v>
      </c>
      <c r="I92">
        <v>18.720000000000002</v>
      </c>
      <c r="K92">
        <v>26.000000000000004</v>
      </c>
      <c r="L92">
        <f t="shared" ca="1" si="24"/>
        <v>0</v>
      </c>
      <c r="M92">
        <f t="shared" ca="1" si="24"/>
        <v>0</v>
      </c>
      <c r="N92">
        <f t="shared" ca="1" si="24"/>
        <v>0</v>
      </c>
      <c r="O92">
        <f t="shared" ca="1" si="24"/>
        <v>0</v>
      </c>
      <c r="P92">
        <f t="shared" ca="1" si="24"/>
        <v>0</v>
      </c>
      <c r="Q92">
        <f t="shared" ca="1" si="24"/>
        <v>0</v>
      </c>
      <c r="R92">
        <f t="shared" ca="1" si="24"/>
        <v>0</v>
      </c>
      <c r="S92">
        <f t="shared" ca="1" si="24"/>
        <v>0</v>
      </c>
      <c r="T92">
        <f t="shared" ca="1" si="24"/>
        <v>0</v>
      </c>
      <c r="U92">
        <f t="shared" ca="1" si="24"/>
        <v>0</v>
      </c>
      <c r="V92">
        <f t="shared" ca="1" si="24"/>
        <v>0</v>
      </c>
      <c r="W92">
        <f t="shared" ca="1" si="24"/>
        <v>0</v>
      </c>
      <c r="X92">
        <f t="shared" ca="1" si="24"/>
        <v>0</v>
      </c>
      <c r="Y92">
        <f t="shared" ca="1" si="24"/>
        <v>0</v>
      </c>
      <c r="Z92">
        <f t="shared" ca="1" si="24"/>
        <v>0</v>
      </c>
      <c r="AA92">
        <f t="shared" ca="1" si="24"/>
        <v>0</v>
      </c>
      <c r="AB92">
        <f t="shared" ca="1" si="22"/>
        <v>0</v>
      </c>
      <c r="AC92">
        <f t="shared" ca="1" si="22"/>
        <v>0</v>
      </c>
      <c r="AD92">
        <f t="shared" ca="1" si="22"/>
        <v>0</v>
      </c>
      <c r="AE92">
        <f t="shared" ca="1" si="22"/>
        <v>0</v>
      </c>
      <c r="AF92">
        <f t="shared" ca="1" si="22"/>
        <v>0</v>
      </c>
      <c r="AG92">
        <f t="shared" ca="1" si="22"/>
        <v>0</v>
      </c>
      <c r="AH92">
        <f t="shared" ca="1" si="22"/>
        <v>0</v>
      </c>
      <c r="AI92">
        <f t="shared" ca="1" si="22"/>
        <v>0</v>
      </c>
      <c r="AJ92">
        <f t="shared" ca="1" si="22"/>
        <v>7.8526824568033188E-3</v>
      </c>
      <c r="AK92">
        <f t="shared" ca="1" si="22"/>
        <v>0.85433813726150221</v>
      </c>
      <c r="AL92">
        <f t="shared" ca="1" si="23"/>
        <v>0.13785918278181961</v>
      </c>
      <c r="AM92">
        <f t="shared" ca="1" si="23"/>
        <v>0</v>
      </c>
      <c r="AN92">
        <f t="shared" ca="1" si="23"/>
        <v>0</v>
      </c>
      <c r="AO92">
        <f t="shared" ca="1" si="23"/>
        <v>0</v>
      </c>
      <c r="AP92">
        <f t="shared" ca="1" si="23"/>
        <v>0</v>
      </c>
      <c r="AQ92">
        <f t="shared" ca="1" si="21"/>
        <v>0</v>
      </c>
      <c r="AR92">
        <f t="shared" ca="1" si="21"/>
        <v>0</v>
      </c>
      <c r="AS92">
        <f t="shared" ca="1" si="21"/>
        <v>0</v>
      </c>
      <c r="AT92">
        <f t="shared" ca="1" si="21"/>
        <v>0</v>
      </c>
      <c r="AU92">
        <f t="shared" ca="1" si="21"/>
        <v>0</v>
      </c>
      <c r="AV92">
        <f t="shared" ca="1" si="21"/>
        <v>0</v>
      </c>
      <c r="AW92">
        <f t="shared" ca="1" si="21"/>
        <v>0</v>
      </c>
      <c r="AX92">
        <f t="shared" ca="1" si="21"/>
        <v>0</v>
      </c>
      <c r="AY92">
        <f t="shared" ca="1" si="21"/>
        <v>0</v>
      </c>
      <c r="AZ92">
        <f t="shared" ca="1" si="21"/>
        <v>0</v>
      </c>
      <c r="BA92">
        <f t="shared" ca="1" si="21"/>
        <v>0</v>
      </c>
      <c r="BB92">
        <f t="shared" ca="1" si="21"/>
        <v>0</v>
      </c>
      <c r="BC92">
        <f t="shared" ca="1" si="21"/>
        <v>0</v>
      </c>
      <c r="BD92">
        <f t="shared" ca="1" si="21"/>
        <v>0</v>
      </c>
      <c r="BE92">
        <f t="shared" ca="1" si="21"/>
        <v>0</v>
      </c>
      <c r="BF92">
        <f t="shared" ca="1" si="21"/>
        <v>0</v>
      </c>
      <c r="BG92">
        <f t="shared" ca="1" si="19"/>
        <v>0</v>
      </c>
      <c r="BH92">
        <f t="shared" ca="1" si="20"/>
        <v>0</v>
      </c>
      <c r="BK92" s="19">
        <v>26.000000000000004</v>
      </c>
      <c r="BL92" s="27">
        <f ca="1"/>
        <v>-2.84304770437075E-61</v>
      </c>
      <c r="BM92" s="27">
        <f ca="1"/>
        <v>-9.4900286176993488E-59</v>
      </c>
      <c r="BN92" s="27">
        <f ca="1"/>
        <v>-2.3890668979081502E-56</v>
      </c>
      <c r="BO92" s="27">
        <f ca="1"/>
        <v>-5.0483990292901881E-54</v>
      </c>
      <c r="BP92" s="27">
        <f ca="1"/>
        <v>-9.5055015591969996E-52</v>
      </c>
      <c r="BQ92" s="27">
        <f ca="1"/>
        <v>-1.7827865452895184E-49</v>
      </c>
      <c r="BR92" s="27">
        <f ca="1"/>
        <v>-3.1109414497852427E-47</v>
      </c>
      <c r="BS92" s="27">
        <f ca="1"/>
        <v>-5.1785060783464283E-45</v>
      </c>
      <c r="BT92" s="27">
        <f ca="1"/>
        <v>-8.4172613247677365E-43</v>
      </c>
      <c r="BU92" s="27">
        <f ca="1"/>
        <v>-1.3633249102690429E-40</v>
      </c>
      <c r="BV92" s="27">
        <f ca="1"/>
        <v>-2.2424407553739031E-38</v>
      </c>
      <c r="BW92" s="27">
        <f ca="1"/>
        <v>-3.8173743453406013E-36</v>
      </c>
      <c r="BX92" s="27">
        <f ca="1"/>
        <v>-7.4610643049664051E-34</v>
      </c>
      <c r="BY92" s="27">
        <f ca="1"/>
        <v>-1.6112354015731014E-31</v>
      </c>
      <c r="BZ92" s="27">
        <f ca="1"/>
        <v>-4.0125948158839632E-29</v>
      </c>
      <c r="CA92" s="27">
        <f ca="1"/>
        <v>-1.2148067096503153E-26</v>
      </c>
      <c r="CB92" s="27">
        <f ca="1"/>
        <v>-4.8700799075361933E-24</v>
      </c>
      <c r="CC92" s="27">
        <f ca="1"/>
        <v>-3.0626440307633436E-21</v>
      </c>
      <c r="CD92" s="27">
        <f ca="1"/>
        <v>-5.1862193178005476E-18</v>
      </c>
      <c r="CE92" s="27">
        <f ca="1"/>
        <v>1.028029046147812E-14</v>
      </c>
      <c r="CF92" s="27">
        <f ca="1"/>
        <v>-6.0641553315426319E-12</v>
      </c>
      <c r="CG92" s="27">
        <f ca="1"/>
        <v>2.0332857511391001E-9</v>
      </c>
      <c r="CH92" s="27">
        <f ca="1"/>
        <v>-4.6560425092868226E-7</v>
      </c>
      <c r="CI92" s="27">
        <f ca="1"/>
        <v>7.9589064563639862E-5</v>
      </c>
      <c r="CJ92" s="27">
        <f ca="1"/>
        <v>-1.0707088475552131E-2</v>
      </c>
      <c r="CK92" s="27">
        <f ca="1"/>
        <v>1.1742320484022519</v>
      </c>
      <c r="CL92" s="27">
        <f ca="1"/>
        <v>-0.19167100822325489</v>
      </c>
      <c r="CM92" s="27">
        <f ca="1"/>
        <v>3.3080693336002373E-2</v>
      </c>
      <c r="CN92" s="27">
        <f ca="1"/>
        <v>-6.0264475619067259E-3</v>
      </c>
      <c r="CO92" s="27">
        <f ca="1"/>
        <v>1.1461528743852323E-3</v>
      </c>
      <c r="CP92" s="27">
        <f ca="1"/>
        <v>-2.2030949340703639E-4</v>
      </c>
      <c r="CQ92" s="27">
        <f ca="1"/>
        <v>4.4614881249990519E-5</v>
      </c>
      <c r="CR92" s="27">
        <f ca="1"/>
        <v>-9.5094469301327069E-6</v>
      </c>
      <c r="CS92" s="27">
        <f ca="1"/>
        <v>2.1314424114388722E-6</v>
      </c>
      <c r="CT92" s="27">
        <f ca="1"/>
        <v>-5.0198018611028098E-7</v>
      </c>
      <c r="CU92" s="27">
        <f ca="1"/>
        <v>1.2413139040151874E-7</v>
      </c>
      <c r="CV92" s="27">
        <f ca="1"/>
        <v>-3.2209196209436139E-8</v>
      </c>
      <c r="CW92" s="27">
        <f ca="1"/>
        <v>8.7646512513406777E-9</v>
      </c>
      <c r="CX92" s="27">
        <f ca="1"/>
        <v>-2.4999422935525695E-9</v>
      </c>
      <c r="CY92" s="27">
        <f ca="1"/>
        <v>7.4710198509672501E-10</v>
      </c>
      <c r="CZ92" s="27">
        <f ca="1"/>
        <v>-2.3384468859460866E-10</v>
      </c>
      <c r="DA92" s="27">
        <f ca="1"/>
        <v>7.6638106533197907E-11</v>
      </c>
      <c r="DB92" s="27">
        <f ca="1"/>
        <v>-2.6292521171464232E-11</v>
      </c>
      <c r="DC92" s="27">
        <f ca="1"/>
        <v>9.4410283823260092E-12</v>
      </c>
      <c r="DD92" s="27">
        <f ca="1"/>
        <v>-3.5478452485365464E-12</v>
      </c>
      <c r="DE92" s="27">
        <f ca="1"/>
        <v>1.3952647338766425E-12</v>
      </c>
      <c r="DF92" s="27">
        <f ca="1"/>
        <v>-5.7424393314163971E-13</v>
      </c>
      <c r="DG92" s="27">
        <f ca="1"/>
        <v>2.4703488958546844E-13</v>
      </c>
      <c r="DH92" s="27">
        <f ca="1"/>
        <v>-1.07052963362824E-13</v>
      </c>
    </row>
    <row r="93" spans="6:112" x14ac:dyDescent="0.2">
      <c r="F93" s="30">
        <f t="shared" ca="1" si="14"/>
        <v>0.14431226792855922</v>
      </c>
      <c r="G93" s="30">
        <f t="shared" ca="1" si="15"/>
        <v>0.84643221698052362</v>
      </c>
      <c r="H93" s="30">
        <f t="shared" ca="1" si="16"/>
        <v>9.3055175910423185E-3</v>
      </c>
      <c r="I93">
        <v>19.440000000000001</v>
      </c>
      <c r="K93">
        <v>27.000000000000004</v>
      </c>
      <c r="L93">
        <f t="shared" ca="1" si="24"/>
        <v>0</v>
      </c>
      <c r="M93">
        <f t="shared" ca="1" si="24"/>
        <v>0</v>
      </c>
      <c r="N93">
        <f t="shared" ca="1" si="24"/>
        <v>0</v>
      </c>
      <c r="O93">
        <f t="shared" ca="1" si="24"/>
        <v>0</v>
      </c>
      <c r="P93">
        <f t="shared" ca="1" si="24"/>
        <v>0</v>
      </c>
      <c r="Q93">
        <f t="shared" ca="1" si="24"/>
        <v>0</v>
      </c>
      <c r="R93">
        <f t="shared" ca="1" si="24"/>
        <v>0</v>
      </c>
      <c r="S93">
        <f t="shared" ca="1" si="24"/>
        <v>0</v>
      </c>
      <c r="T93">
        <f t="shared" ca="1" si="24"/>
        <v>0</v>
      </c>
      <c r="U93">
        <f t="shared" ca="1" si="24"/>
        <v>0</v>
      </c>
      <c r="V93">
        <f t="shared" ca="1" si="24"/>
        <v>0</v>
      </c>
      <c r="W93">
        <f t="shared" ca="1" si="24"/>
        <v>0</v>
      </c>
      <c r="X93">
        <f t="shared" ca="1" si="24"/>
        <v>0</v>
      </c>
      <c r="Y93">
        <f t="shared" ca="1" si="24"/>
        <v>0</v>
      </c>
      <c r="Z93">
        <f t="shared" ca="1" si="24"/>
        <v>0</v>
      </c>
      <c r="AA93">
        <f t="shared" ca="1" si="24"/>
        <v>0</v>
      </c>
      <c r="AB93">
        <f t="shared" ca="1" si="22"/>
        <v>0</v>
      </c>
      <c r="AC93">
        <f t="shared" ca="1" si="22"/>
        <v>0</v>
      </c>
      <c r="AD93">
        <f t="shared" ca="1" si="22"/>
        <v>0</v>
      </c>
      <c r="AE93">
        <f t="shared" ca="1" si="22"/>
        <v>0</v>
      </c>
      <c r="AF93">
        <f t="shared" ca="1" si="22"/>
        <v>0</v>
      </c>
      <c r="AG93">
        <f t="shared" ca="1" si="22"/>
        <v>0</v>
      </c>
      <c r="AH93">
        <f t="shared" ca="1" si="22"/>
        <v>0</v>
      </c>
      <c r="AI93">
        <f t="shared" ca="1" si="22"/>
        <v>0</v>
      </c>
      <c r="AJ93">
        <f t="shared" ca="1" si="22"/>
        <v>0</v>
      </c>
      <c r="AK93">
        <f t="shared" ca="1" si="22"/>
        <v>9.3055175910423185E-3</v>
      </c>
      <c r="AL93">
        <f t="shared" ca="1" si="23"/>
        <v>0.84643221698052362</v>
      </c>
      <c r="AM93">
        <f t="shared" ca="1" si="23"/>
        <v>0.14431226792855922</v>
      </c>
      <c r="AN93">
        <f t="shared" ca="1" si="23"/>
        <v>0</v>
      </c>
      <c r="AO93">
        <f t="shared" ca="1" si="23"/>
        <v>0</v>
      </c>
      <c r="AP93">
        <f t="shared" ca="1" si="23"/>
        <v>0</v>
      </c>
      <c r="AQ93">
        <f t="shared" ca="1" si="21"/>
        <v>0</v>
      </c>
      <c r="AR93">
        <f t="shared" ca="1" si="21"/>
        <v>0</v>
      </c>
      <c r="AS93">
        <f t="shared" ca="1" si="21"/>
        <v>0</v>
      </c>
      <c r="AT93">
        <f t="shared" ca="1" si="21"/>
        <v>0</v>
      </c>
      <c r="AU93">
        <f t="shared" ca="1" si="21"/>
        <v>0</v>
      </c>
      <c r="AV93">
        <f t="shared" ca="1" si="21"/>
        <v>0</v>
      </c>
      <c r="AW93">
        <f t="shared" ca="1" si="21"/>
        <v>0</v>
      </c>
      <c r="AX93">
        <f t="shared" ca="1" si="21"/>
        <v>0</v>
      </c>
      <c r="AY93">
        <f t="shared" ca="1" si="21"/>
        <v>0</v>
      </c>
      <c r="AZ93">
        <f t="shared" ca="1" si="21"/>
        <v>0</v>
      </c>
      <c r="BA93">
        <f t="shared" ca="1" si="21"/>
        <v>0</v>
      </c>
      <c r="BB93">
        <f t="shared" ca="1" si="21"/>
        <v>0</v>
      </c>
      <c r="BC93">
        <f t="shared" ca="1" si="21"/>
        <v>0</v>
      </c>
      <c r="BD93">
        <f t="shared" ca="1" si="21"/>
        <v>0</v>
      </c>
      <c r="BE93">
        <f t="shared" ca="1" si="21"/>
        <v>0</v>
      </c>
      <c r="BF93">
        <f t="shared" ca="1" si="21"/>
        <v>0</v>
      </c>
      <c r="BG93">
        <f t="shared" ca="1" si="19"/>
        <v>0</v>
      </c>
      <c r="BH93">
        <f t="shared" ca="1" si="20"/>
        <v>0</v>
      </c>
      <c r="BK93" s="19">
        <v>27.000000000000004</v>
      </c>
      <c r="BL93" s="27">
        <f ca="1"/>
        <v>3.1325028842484661E-63</v>
      </c>
      <c r="BM93" s="27">
        <f ca="1"/>
        <v>1.0456223429118745E-60</v>
      </c>
      <c r="BN93" s="27">
        <f ca="1"/>
        <v>2.6323015744177227E-58</v>
      </c>
      <c r="BO93" s="27">
        <f ca="1"/>
        <v>5.5623845128510789E-56</v>
      </c>
      <c r="BP93" s="27">
        <f ca="1"/>
        <v>1.04732716952434E-53</v>
      </c>
      <c r="BQ93" s="27">
        <f ca="1"/>
        <v>1.9642948609456441E-51</v>
      </c>
      <c r="BR93" s="27">
        <f ca="1"/>
        <v>3.4276713152575259E-49</v>
      </c>
      <c r="BS93" s="27">
        <f ca="1"/>
        <v>5.7057379661903126E-47</v>
      </c>
      <c r="BT93" s="27">
        <f ca="1"/>
        <v>9.2742360027137904E-45</v>
      </c>
      <c r="BU93" s="27">
        <f ca="1"/>
        <v>1.5021271739549556E-42</v>
      </c>
      <c r="BV93" s="27">
        <f ca="1"/>
        <v>2.4707471925870405E-40</v>
      </c>
      <c r="BW93" s="27">
        <f ca="1"/>
        <v>4.2060272603417956E-38</v>
      </c>
      <c r="BX93" s="27">
        <f ca="1"/>
        <v>8.22068705317184E-36</v>
      </c>
      <c r="BY93" s="27">
        <f ca="1"/>
        <v>1.7752778241714623E-33</v>
      </c>
      <c r="BZ93" s="27">
        <f ca="1"/>
        <v>4.4211234355137035E-31</v>
      </c>
      <c r="CA93" s="27">
        <f ca="1"/>
        <v>1.3384881006160415E-28</v>
      </c>
      <c r="CB93" s="27">
        <f ca="1"/>
        <v>5.3659104394993366E-26</v>
      </c>
      <c r="CC93" s="27">
        <f ca="1"/>
        <v>3.3744566596767317E-23</v>
      </c>
      <c r="CD93" s="27">
        <f ca="1"/>
        <v>5.7142365027431059E-20</v>
      </c>
      <c r="CE93" s="27">
        <f ca="1"/>
        <v>-1.1326943080126643E-16</v>
      </c>
      <c r="CF93" s="27">
        <f ca="1"/>
        <v>6.6815565695167879E-14</v>
      </c>
      <c r="CG93" s="27">
        <f ca="1"/>
        <v>-2.2402977868267069E-11</v>
      </c>
      <c r="CH93" s="27">
        <f ca="1"/>
        <v>5.130081555473774E-9</v>
      </c>
      <c r="CI93" s="27">
        <f ca="1"/>
        <v>-8.7692153007829886E-7</v>
      </c>
      <c r="CJ93" s="27">
        <f ca="1"/>
        <v>1.1797194074516577E-4</v>
      </c>
      <c r="CK93" s="27">
        <f ca="1"/>
        <v>-1.2937824689829295E-2</v>
      </c>
      <c r="CL93" s="27">
        <f ca="1"/>
        <v>1.1861530091632251</v>
      </c>
      <c r="CM93" s="27">
        <f ca="1"/>
        <v>-0.204719348582966</v>
      </c>
      <c r="CN93" s="27">
        <f ca="1"/>
        <v>3.7294575618832489E-2</v>
      </c>
      <c r="CO93" s="27">
        <f ca="1"/>
        <v>-7.0929489729066779E-3</v>
      </c>
      <c r="CP93" s="27">
        <f ca="1"/>
        <v>1.363381822709464E-3</v>
      </c>
      <c r="CQ93" s="27">
        <f ca="1"/>
        <v>-2.7609848843960719E-4</v>
      </c>
      <c r="CR93" s="27">
        <f ca="1"/>
        <v>5.8849062235414141E-5</v>
      </c>
      <c r="CS93" s="27">
        <f ca="1"/>
        <v>-1.3190397721712395E-5</v>
      </c>
      <c r="CT93" s="27">
        <f ca="1"/>
        <v>3.1064964587731754E-6</v>
      </c>
      <c r="CU93" s="27">
        <f ca="1"/>
        <v>-7.6818515028039833E-7</v>
      </c>
      <c r="CV93" s="27">
        <f ca="1"/>
        <v>1.993261023704268E-7</v>
      </c>
      <c r="CW93" s="27">
        <f ca="1"/>
        <v>-5.423990593264186E-8</v>
      </c>
      <c r="CX93" s="27">
        <f ca="1"/>
        <v>1.5470853425980055E-8</v>
      </c>
      <c r="CY93" s="27">
        <f ca="1"/>
        <v>-4.6234288429374571E-9</v>
      </c>
      <c r="CZ93" s="27">
        <f ca="1"/>
        <v>1.4471441644959177E-9</v>
      </c>
      <c r="DA93" s="27">
        <f ca="1"/>
        <v>-4.7427371266832691E-10</v>
      </c>
      <c r="DB93" s="27">
        <f ca="1"/>
        <v>1.6271085228337771E-10</v>
      </c>
      <c r="DC93" s="27">
        <f ca="1"/>
        <v>-5.8425655132191906E-11</v>
      </c>
      <c r="DD93" s="27">
        <f ca="1"/>
        <v>2.195578432339302E-11</v>
      </c>
      <c r="DE93" s="27">
        <f ca="1"/>
        <v>-8.634573783529093E-12</v>
      </c>
      <c r="DF93" s="27">
        <f ca="1"/>
        <v>3.5536995167067783E-12</v>
      </c>
      <c r="DG93" s="27">
        <f ca="1"/>
        <v>-1.5287715151412085E-12</v>
      </c>
      <c r="DH93" s="27">
        <f ca="1"/>
        <v>6.624955741076334E-13</v>
      </c>
    </row>
    <row r="94" spans="6:112" x14ac:dyDescent="0.2">
      <c r="F94" s="30">
        <f t="shared" ca="1" si="14"/>
        <v>0.15082436226896714</v>
      </c>
      <c r="G94" s="30">
        <f t="shared" ca="1" si="15"/>
        <v>0.83840827831220843</v>
      </c>
      <c r="H94" s="30">
        <f t="shared" ca="1" si="16"/>
        <v>1.0817361918949607E-2</v>
      </c>
      <c r="I94">
        <v>20.16</v>
      </c>
      <c r="K94">
        <v>28</v>
      </c>
      <c r="L94">
        <f t="shared" ca="1" si="24"/>
        <v>0</v>
      </c>
      <c r="M94">
        <f t="shared" ca="1" si="24"/>
        <v>0</v>
      </c>
      <c r="N94">
        <f t="shared" ca="1" si="24"/>
        <v>0</v>
      </c>
      <c r="O94">
        <f t="shared" ca="1" si="24"/>
        <v>0</v>
      </c>
      <c r="P94">
        <f t="shared" ca="1" si="24"/>
        <v>0</v>
      </c>
      <c r="Q94">
        <f t="shared" ca="1" si="24"/>
        <v>0</v>
      </c>
      <c r="R94">
        <f t="shared" ca="1" si="24"/>
        <v>0</v>
      </c>
      <c r="S94">
        <f t="shared" ca="1" si="24"/>
        <v>0</v>
      </c>
      <c r="T94">
        <f t="shared" ca="1" si="24"/>
        <v>0</v>
      </c>
      <c r="U94">
        <f t="shared" ca="1" si="24"/>
        <v>0</v>
      </c>
      <c r="V94">
        <f t="shared" ca="1" si="24"/>
        <v>0</v>
      </c>
      <c r="W94">
        <f t="shared" ca="1" si="24"/>
        <v>0</v>
      </c>
      <c r="X94">
        <f t="shared" ca="1" si="24"/>
        <v>0</v>
      </c>
      <c r="Y94">
        <f t="shared" ca="1" si="24"/>
        <v>0</v>
      </c>
      <c r="Z94">
        <f t="shared" ca="1" si="24"/>
        <v>0</v>
      </c>
      <c r="AA94">
        <f t="shared" ca="1" si="24"/>
        <v>0</v>
      </c>
      <c r="AB94">
        <f t="shared" ca="1" si="22"/>
        <v>0</v>
      </c>
      <c r="AC94">
        <f t="shared" ca="1" si="22"/>
        <v>0</v>
      </c>
      <c r="AD94">
        <f t="shared" ca="1" si="22"/>
        <v>0</v>
      </c>
      <c r="AE94">
        <f t="shared" ca="1" si="22"/>
        <v>0</v>
      </c>
      <c r="AF94">
        <f t="shared" ca="1" si="22"/>
        <v>0</v>
      </c>
      <c r="AG94">
        <f t="shared" ca="1" si="22"/>
        <v>0</v>
      </c>
      <c r="AH94">
        <f t="shared" ca="1" si="22"/>
        <v>0</v>
      </c>
      <c r="AI94">
        <f t="shared" ca="1" si="22"/>
        <v>0</v>
      </c>
      <c r="AJ94">
        <f t="shared" ca="1" si="22"/>
        <v>0</v>
      </c>
      <c r="AK94">
        <f t="shared" ca="1" si="22"/>
        <v>0</v>
      </c>
      <c r="AL94">
        <f t="shared" ca="1" si="23"/>
        <v>1.0817361918949607E-2</v>
      </c>
      <c r="AM94">
        <f t="shared" ca="1" si="23"/>
        <v>0.83840827831220843</v>
      </c>
      <c r="AN94">
        <f t="shared" ca="1" si="23"/>
        <v>0.15082436226896714</v>
      </c>
      <c r="AO94">
        <f t="shared" ca="1" si="23"/>
        <v>0</v>
      </c>
      <c r="AP94">
        <f t="shared" ca="1" si="23"/>
        <v>0</v>
      </c>
      <c r="AQ94">
        <f t="shared" ca="1" si="21"/>
        <v>0</v>
      </c>
      <c r="AR94">
        <f t="shared" ca="1" si="21"/>
        <v>0</v>
      </c>
      <c r="AS94">
        <f t="shared" ca="1" si="21"/>
        <v>0</v>
      </c>
      <c r="AT94">
        <f t="shared" ca="1" si="21"/>
        <v>0</v>
      </c>
      <c r="AU94">
        <f t="shared" ca="1" si="21"/>
        <v>0</v>
      </c>
      <c r="AV94">
        <f t="shared" ca="1" si="21"/>
        <v>0</v>
      </c>
      <c r="AW94">
        <f t="shared" ca="1" si="21"/>
        <v>0</v>
      </c>
      <c r="AX94">
        <f t="shared" ca="1" si="21"/>
        <v>0</v>
      </c>
      <c r="AY94">
        <f t="shared" ca="1" si="21"/>
        <v>0</v>
      </c>
      <c r="AZ94">
        <f t="shared" ca="1" si="21"/>
        <v>0</v>
      </c>
      <c r="BA94">
        <f t="shared" ca="1" si="21"/>
        <v>0</v>
      </c>
      <c r="BB94">
        <f t="shared" ca="1" si="21"/>
        <v>0</v>
      </c>
      <c r="BC94">
        <f t="shared" ca="1" si="21"/>
        <v>0</v>
      </c>
      <c r="BD94">
        <f t="shared" ca="1" si="21"/>
        <v>0</v>
      </c>
      <c r="BE94">
        <f t="shared" ca="1" si="21"/>
        <v>0</v>
      </c>
      <c r="BF94">
        <f t="shared" ca="1" si="21"/>
        <v>0</v>
      </c>
      <c r="BG94">
        <f t="shared" ca="1" si="19"/>
        <v>0</v>
      </c>
      <c r="BH94">
        <f t="shared" ca="1" si="20"/>
        <v>0</v>
      </c>
      <c r="BK94" s="19">
        <v>28</v>
      </c>
      <c r="BL94" s="27">
        <f ca="1"/>
        <v>-4.0525442339798232E-65</v>
      </c>
      <c r="BM94" s="27">
        <f ca="1"/>
        <v>-1.3527300542947824E-62</v>
      </c>
      <c r="BN94" s="27">
        <f ca="1"/>
        <v>-3.4054297670860242E-60</v>
      </c>
      <c r="BO94" s="27">
        <f ca="1"/>
        <v>-7.1961016853593163E-58</v>
      </c>
      <c r="BP94" s="27">
        <f ca="1"/>
        <v>-1.3549356022267644E-55</v>
      </c>
      <c r="BQ94" s="27">
        <f ca="1"/>
        <v>-2.5412240967405477E-53</v>
      </c>
      <c r="BR94" s="27">
        <f ca="1"/>
        <v>-4.4344060126723645E-51</v>
      </c>
      <c r="BS94" s="27">
        <f ca="1"/>
        <v>-7.3815592035861139E-49</v>
      </c>
      <c r="BT94" s="27">
        <f ca="1"/>
        <v>-1.1998153880832859E-46</v>
      </c>
      <c r="BU94" s="27">
        <f ca="1"/>
        <v>-1.9433140343224385E-44</v>
      </c>
      <c r="BV94" s="27">
        <f ca="1"/>
        <v>-3.196425560943312E-42</v>
      </c>
      <c r="BW94" s="27">
        <f ca="1"/>
        <v>-5.4413713735332973E-40</v>
      </c>
      <c r="BX94" s="27">
        <f ca="1"/>
        <v>-1.0635169111640521E-37</v>
      </c>
      <c r="BY94" s="27">
        <f ca="1"/>
        <v>-2.2966912325076266E-35</v>
      </c>
      <c r="BZ94" s="27">
        <f ca="1"/>
        <v>-5.7196430293479626E-33</v>
      </c>
      <c r="CA94" s="27">
        <f ca="1"/>
        <v>-1.7316128459698159E-30</v>
      </c>
      <c r="CB94" s="27">
        <f ca="1"/>
        <v>-6.9419215927912113E-28</v>
      </c>
      <c r="CC94" s="27">
        <f ca="1"/>
        <v>-4.3655617837583009E-25</v>
      </c>
      <c r="CD94" s="27">
        <f ca="1"/>
        <v>-7.3925538288352948E-22</v>
      </c>
      <c r="CE94" s="27">
        <f ca="1"/>
        <v>1.4653757574750863E-18</v>
      </c>
      <c r="CF94" s="27">
        <f ca="1"/>
        <v>-8.6439835972574097E-16</v>
      </c>
      <c r="CG94" s="27">
        <f ca="1"/>
        <v>2.8982913069465519E-13</v>
      </c>
      <c r="CH94" s="27">
        <f ca="1"/>
        <v>-6.6368278643961361E-11</v>
      </c>
      <c r="CI94" s="27">
        <f ca="1"/>
        <v>1.1344804527527752E-8</v>
      </c>
      <c r="CJ94" s="27">
        <f ca="1"/>
        <v>-1.5262125077114844E-6</v>
      </c>
      <c r="CK94" s="27">
        <f ca="1"/>
        <v>1.6737768099322437E-4</v>
      </c>
      <c r="CL94" s="27">
        <f ca="1"/>
        <v>-1.5345357101101277E-2</v>
      </c>
      <c r="CM94" s="27">
        <f ca="1"/>
        <v>1.1986037056236665</v>
      </c>
      <c r="CN94" s="27">
        <f ca="1"/>
        <v>-0.21835462473777195</v>
      </c>
      <c r="CO94" s="27">
        <f ca="1"/>
        <v>4.1528243332017496E-2</v>
      </c>
      <c r="CP94" s="27">
        <f ca="1"/>
        <v>-7.9824135636951937E-3</v>
      </c>
      <c r="CQ94" s="27">
        <f ca="1"/>
        <v>1.6165187787645294E-3</v>
      </c>
      <c r="CR94" s="27">
        <f ca="1"/>
        <v>-3.4455318735668479E-4</v>
      </c>
      <c r="CS94" s="27">
        <f ca="1"/>
        <v>7.722796939971283E-5</v>
      </c>
      <c r="CT94" s="27">
        <f ca="1"/>
        <v>-1.8188110663527881E-5</v>
      </c>
      <c r="CU94" s="27">
        <f ca="1"/>
        <v>4.4976186867750268E-6</v>
      </c>
      <c r="CV94" s="27">
        <f ca="1"/>
        <v>-1.1670269888138702E-6</v>
      </c>
      <c r="CW94" s="27">
        <f ca="1"/>
        <v>3.1756720941888081E-7</v>
      </c>
      <c r="CX94" s="27">
        <f ca="1"/>
        <v>-9.0579724749491637E-8</v>
      </c>
      <c r="CY94" s="27">
        <f ca="1"/>
        <v>2.7069541702778157E-8</v>
      </c>
      <c r="CZ94" s="27">
        <f ca="1"/>
        <v>-8.4728305855932068E-9</v>
      </c>
      <c r="DA94" s="27">
        <f ca="1"/>
        <v>2.7768075339189059E-9</v>
      </c>
      <c r="DB94" s="27">
        <f ca="1"/>
        <v>-9.5264972188500276E-10</v>
      </c>
      <c r="DC94" s="27">
        <f ca="1"/>
        <v>3.4207419684395424E-10</v>
      </c>
      <c r="DD94" s="27">
        <f ca="1"/>
        <v>-1.2854810564829321E-10</v>
      </c>
      <c r="DE94" s="27">
        <f ca="1"/>
        <v>5.0554245141243452E-11</v>
      </c>
      <c r="DF94" s="27">
        <f ca="1"/>
        <v>-2.0806423227121353E-11</v>
      </c>
      <c r="DG94" s="27">
        <f ca="1"/>
        <v>8.9507475272057722E-12</v>
      </c>
      <c r="DH94" s="27">
        <f ca="1"/>
        <v>-3.8788207151942818E-12</v>
      </c>
    </row>
    <row r="95" spans="6:112" x14ac:dyDescent="0.2">
      <c r="F95" s="30">
        <f t="shared" ca="1" si="14"/>
        <v>0.15739419168966401</v>
      </c>
      <c r="G95" s="30">
        <f t="shared" ca="1" si="15"/>
        <v>0.83026886948331524</v>
      </c>
      <c r="H95" s="30">
        <f t="shared" ca="1" si="16"/>
        <v>1.2386941327145896E-2</v>
      </c>
      <c r="I95">
        <v>20.88</v>
      </c>
      <c r="K95">
        <v>29</v>
      </c>
      <c r="L95">
        <f t="shared" ca="1" si="24"/>
        <v>0</v>
      </c>
      <c r="M95">
        <f t="shared" ca="1" si="24"/>
        <v>0</v>
      </c>
      <c r="N95">
        <f t="shared" ca="1" si="24"/>
        <v>0</v>
      </c>
      <c r="O95">
        <f t="shared" ca="1" si="24"/>
        <v>0</v>
      </c>
      <c r="P95">
        <f t="shared" ca="1" si="24"/>
        <v>0</v>
      </c>
      <c r="Q95">
        <f t="shared" ca="1" si="24"/>
        <v>0</v>
      </c>
      <c r="R95">
        <f t="shared" ca="1" si="24"/>
        <v>0</v>
      </c>
      <c r="S95">
        <f t="shared" ca="1" si="24"/>
        <v>0</v>
      </c>
      <c r="T95">
        <f t="shared" ca="1" si="24"/>
        <v>0</v>
      </c>
      <c r="U95">
        <f t="shared" ca="1" si="24"/>
        <v>0</v>
      </c>
      <c r="V95">
        <f t="shared" ca="1" si="24"/>
        <v>0</v>
      </c>
      <c r="W95">
        <f t="shared" ca="1" si="24"/>
        <v>0</v>
      </c>
      <c r="X95">
        <f t="shared" ca="1" si="24"/>
        <v>0</v>
      </c>
      <c r="Y95">
        <f t="shared" ca="1" si="24"/>
        <v>0</v>
      </c>
      <c r="Z95">
        <f t="shared" ca="1" si="24"/>
        <v>0</v>
      </c>
      <c r="AA95">
        <f t="shared" ca="1" si="24"/>
        <v>0</v>
      </c>
      <c r="AB95">
        <f t="shared" ca="1" si="22"/>
        <v>0</v>
      </c>
      <c r="AC95">
        <f t="shared" ca="1" si="22"/>
        <v>0</v>
      </c>
      <c r="AD95">
        <f t="shared" ca="1" si="22"/>
        <v>0</v>
      </c>
      <c r="AE95">
        <f t="shared" ca="1" si="22"/>
        <v>0</v>
      </c>
      <c r="AF95">
        <f t="shared" ca="1" si="22"/>
        <v>0</v>
      </c>
      <c r="AG95">
        <f t="shared" ca="1" si="22"/>
        <v>0</v>
      </c>
      <c r="AH95">
        <f t="shared" ca="1" si="22"/>
        <v>0</v>
      </c>
      <c r="AI95">
        <f t="shared" ca="1" si="22"/>
        <v>0</v>
      </c>
      <c r="AJ95">
        <f t="shared" ca="1" si="22"/>
        <v>0</v>
      </c>
      <c r="AK95">
        <f t="shared" ca="1" si="22"/>
        <v>0</v>
      </c>
      <c r="AL95">
        <f t="shared" ca="1" si="23"/>
        <v>0</v>
      </c>
      <c r="AM95">
        <f t="shared" ca="1" si="23"/>
        <v>1.2386941327145896E-2</v>
      </c>
      <c r="AN95">
        <f t="shared" ca="1" si="23"/>
        <v>0.83026886948331524</v>
      </c>
      <c r="AO95">
        <f t="shared" ca="1" si="23"/>
        <v>0.15739419168966401</v>
      </c>
      <c r="AP95">
        <f t="shared" ca="1" si="23"/>
        <v>0</v>
      </c>
      <c r="AQ95">
        <f t="shared" ca="1" si="23"/>
        <v>0</v>
      </c>
      <c r="AR95">
        <f t="shared" ca="1" si="23"/>
        <v>0</v>
      </c>
      <c r="AS95">
        <f t="shared" ca="1" si="23"/>
        <v>0</v>
      </c>
      <c r="AT95">
        <f t="shared" ca="1" si="23"/>
        <v>0</v>
      </c>
      <c r="AU95">
        <f t="shared" ca="1" si="23"/>
        <v>0</v>
      </c>
      <c r="AV95">
        <f t="shared" ca="1" si="23"/>
        <v>0</v>
      </c>
      <c r="AW95">
        <f t="shared" ca="1" si="23"/>
        <v>0</v>
      </c>
      <c r="AX95">
        <f t="shared" ca="1" si="23"/>
        <v>0</v>
      </c>
      <c r="AY95">
        <f t="shared" ca="1" si="21"/>
        <v>0</v>
      </c>
      <c r="AZ95">
        <f t="shared" ca="1" si="21"/>
        <v>0</v>
      </c>
      <c r="BA95">
        <f t="shared" ca="1" si="21"/>
        <v>0</v>
      </c>
      <c r="BB95">
        <f t="shared" ca="1" si="21"/>
        <v>0</v>
      </c>
      <c r="BC95">
        <f t="shared" ca="1" si="21"/>
        <v>0</v>
      </c>
      <c r="BD95">
        <f t="shared" ca="1" si="21"/>
        <v>0</v>
      </c>
      <c r="BE95">
        <f t="shared" ca="1" si="21"/>
        <v>0</v>
      </c>
      <c r="BF95">
        <f t="shared" ca="1" si="21"/>
        <v>0</v>
      </c>
      <c r="BG95">
        <f t="shared" ca="1" si="19"/>
        <v>0</v>
      </c>
      <c r="BH95">
        <f t="shared" ca="1" si="20"/>
        <v>0</v>
      </c>
      <c r="BK95" s="19">
        <v>29</v>
      </c>
      <c r="BL95" s="27">
        <f ca="1"/>
        <v>6.0632730353377584E-67</v>
      </c>
      <c r="BM95" s="27">
        <f ca="1"/>
        <v>2.0239067580125444E-64</v>
      </c>
      <c r="BN95" s="27">
        <f ca="1"/>
        <v>5.0950833077599007E-62</v>
      </c>
      <c r="BO95" s="27">
        <f ca="1"/>
        <v>1.0766552266732142E-59</v>
      </c>
      <c r="BP95" s="27">
        <f ca="1"/>
        <v>2.0272066206499479E-57</v>
      </c>
      <c r="BQ95" s="27">
        <f ca="1"/>
        <v>3.8020894166492222E-55</v>
      </c>
      <c r="BR95" s="27">
        <f ca="1"/>
        <v>6.634601093045056E-53</v>
      </c>
      <c r="BS95" s="27">
        <f ca="1"/>
        <v>1.104402723172738E-50</v>
      </c>
      <c r="BT95" s="27">
        <f ca="1"/>
        <v>1.7951212546801566E-48</v>
      </c>
      <c r="BU95" s="27">
        <f ca="1"/>
        <v>2.9075175749357017E-46</v>
      </c>
      <c r="BV95" s="27">
        <f ca="1"/>
        <v>4.7823786229469308E-44</v>
      </c>
      <c r="BW95" s="27">
        <f ca="1"/>
        <v>8.1411869728076331E-42</v>
      </c>
      <c r="BX95" s="27">
        <f ca="1"/>
        <v>1.5911963047850605E-39</v>
      </c>
      <c r="BY95" s="27">
        <f ca="1"/>
        <v>3.4362280129597887E-37</v>
      </c>
      <c r="BZ95" s="27">
        <f ca="1"/>
        <v>8.5575271605476411E-35</v>
      </c>
      <c r="CA95" s="27">
        <f ca="1"/>
        <v>2.5907777609382004E-32</v>
      </c>
      <c r="CB95" s="27">
        <f ca="1"/>
        <v>1.0386257021965786E-29</v>
      </c>
      <c r="CC95" s="27">
        <f ca="1"/>
        <v>6.5315987980143761E-27</v>
      </c>
      <c r="CD95" s="27">
        <f ca="1"/>
        <v>1.1060477000306842E-23</v>
      </c>
      <c r="CE95" s="27">
        <f ca="1"/>
        <v>-2.192443266241858E-20</v>
      </c>
      <c r="CF95" s="27">
        <f ca="1"/>
        <v>1.2932821861313129E-17</v>
      </c>
      <c r="CG95" s="27">
        <f ca="1"/>
        <v>-4.3363207198617222E-15</v>
      </c>
      <c r="CH95" s="27">
        <f ca="1"/>
        <v>9.929786599973167E-13</v>
      </c>
      <c r="CI95" s="27">
        <f ca="1"/>
        <v>-1.6973694403178529E-10</v>
      </c>
      <c r="CJ95" s="27">
        <f ca="1"/>
        <v>2.2834650555101963E-8</v>
      </c>
      <c r="CK95" s="27">
        <f ca="1"/>
        <v>-2.5042455338900448E-6</v>
      </c>
      <c r="CL95" s="27">
        <f ca="1"/>
        <v>2.2959179359126377E-4</v>
      </c>
      <c r="CM95" s="27">
        <f ca="1"/>
        <v>-1.7933083783336874E-2</v>
      </c>
      <c r="CN95" s="27">
        <f ca="1"/>
        <v>1.2111232782146217</v>
      </c>
      <c r="CO95" s="27">
        <f ca="1"/>
        <v>-0.23034008216299137</v>
      </c>
      <c r="CP95" s="27">
        <f ca="1"/>
        <v>4.4275164288082175E-2</v>
      </c>
      <c r="CQ95" s="27">
        <f ca="1"/>
        <v>-8.9661646735624389E-3</v>
      </c>
      <c r="CR95" s="27">
        <f ca="1"/>
        <v>1.9110947903753699E-3</v>
      </c>
      <c r="CS95" s="27">
        <f ca="1"/>
        <v>-4.2835177675565398E-4</v>
      </c>
      <c r="CT95" s="27">
        <f ca="1"/>
        <v>1.0088196775221174E-4</v>
      </c>
      <c r="CU95" s="27">
        <f ca="1"/>
        <v>-2.4946440656468666E-5</v>
      </c>
      <c r="CV95" s="27">
        <f ca="1"/>
        <v>6.4730186235102662E-6</v>
      </c>
      <c r="CW95" s="27">
        <f ca="1"/>
        <v>-1.7614146720581559E-6</v>
      </c>
      <c r="CX95" s="27">
        <f ca="1"/>
        <v>5.024084711286881E-7</v>
      </c>
      <c r="CY95" s="27">
        <f ca="1"/>
        <v>-1.5014361214564593E-7</v>
      </c>
      <c r="CZ95" s="27">
        <f ca="1"/>
        <v>4.6995305764209238E-8</v>
      </c>
      <c r="DA95" s="27">
        <f ca="1"/>
        <v>-1.5401809086891158E-8</v>
      </c>
      <c r="DB95" s="27">
        <f ca="1"/>
        <v>5.2839561128838637E-9</v>
      </c>
      <c r="DC95" s="27">
        <f ca="1"/>
        <v>-1.8973448497911173E-9</v>
      </c>
      <c r="DD95" s="27">
        <f ca="1"/>
        <v>7.130034608060622E-10</v>
      </c>
      <c r="DE95" s="27">
        <f ca="1"/>
        <v>-2.8040360114496349E-10</v>
      </c>
      <c r="DF95" s="27">
        <f ca="1"/>
        <v>1.1540467043926551E-10</v>
      </c>
      <c r="DG95" s="27">
        <f ca="1"/>
        <v>-4.9646114437188952E-11</v>
      </c>
      <c r="DH95" s="27">
        <f ca="1"/>
        <v>2.151422286491305E-11</v>
      </c>
    </row>
    <row r="96" spans="6:112" x14ac:dyDescent="0.2">
      <c r="F96" s="30">
        <f t="shared" ca="1" si="14"/>
        <v>0.16402055290707523</v>
      </c>
      <c r="G96" s="30">
        <f t="shared" ca="1" si="15"/>
        <v>0.82201639706099339</v>
      </c>
      <c r="H96" s="30">
        <f t="shared" ca="1" si="16"/>
        <v>1.4013052532056459E-2</v>
      </c>
      <c r="I96">
        <v>21.599999999999998</v>
      </c>
      <c r="K96">
        <v>29.999999999999996</v>
      </c>
      <c r="L96">
        <f t="shared" ca="1" si="24"/>
        <v>0</v>
      </c>
      <c r="M96">
        <f t="shared" ca="1" si="24"/>
        <v>0</v>
      </c>
      <c r="N96">
        <f t="shared" ca="1" si="24"/>
        <v>0</v>
      </c>
      <c r="O96">
        <f t="shared" ca="1" si="24"/>
        <v>0</v>
      </c>
      <c r="P96">
        <f t="shared" ca="1" si="24"/>
        <v>0</v>
      </c>
      <c r="Q96">
        <f t="shared" ca="1" si="24"/>
        <v>0</v>
      </c>
      <c r="R96">
        <f t="shared" ca="1" si="24"/>
        <v>0</v>
      </c>
      <c r="S96">
        <f t="shared" ca="1" si="24"/>
        <v>0</v>
      </c>
      <c r="T96">
        <f t="shared" ca="1" si="24"/>
        <v>0</v>
      </c>
      <c r="U96">
        <f t="shared" ca="1" si="24"/>
        <v>0</v>
      </c>
      <c r="V96">
        <f t="shared" ca="1" si="24"/>
        <v>0</v>
      </c>
      <c r="W96">
        <f t="shared" ca="1" si="24"/>
        <v>0</v>
      </c>
      <c r="X96">
        <f t="shared" ca="1" si="24"/>
        <v>0</v>
      </c>
      <c r="Y96">
        <f t="shared" ca="1" si="24"/>
        <v>0</v>
      </c>
      <c r="Z96">
        <f t="shared" ca="1" si="24"/>
        <v>0</v>
      </c>
      <c r="AA96">
        <f t="shared" ca="1" si="24"/>
        <v>0</v>
      </c>
      <c r="AB96">
        <f t="shared" ca="1" si="22"/>
        <v>0</v>
      </c>
      <c r="AC96">
        <f t="shared" ca="1" si="22"/>
        <v>0</v>
      </c>
      <c r="AD96">
        <f t="shared" ca="1" si="22"/>
        <v>0</v>
      </c>
      <c r="AE96">
        <f t="shared" ca="1" si="22"/>
        <v>0</v>
      </c>
      <c r="AF96">
        <f t="shared" ca="1" si="22"/>
        <v>0</v>
      </c>
      <c r="AG96">
        <f t="shared" ca="1" si="22"/>
        <v>0</v>
      </c>
      <c r="AH96">
        <f t="shared" ca="1" si="22"/>
        <v>0</v>
      </c>
      <c r="AI96">
        <f t="shared" ca="1" si="22"/>
        <v>0</v>
      </c>
      <c r="AJ96">
        <f t="shared" ca="1" si="22"/>
        <v>0</v>
      </c>
      <c r="AK96">
        <f t="shared" ca="1" si="22"/>
        <v>0</v>
      </c>
      <c r="AL96">
        <f t="shared" ca="1" si="23"/>
        <v>0</v>
      </c>
      <c r="AM96">
        <f t="shared" ca="1" si="23"/>
        <v>0</v>
      </c>
      <c r="AN96">
        <f t="shared" ca="1" si="23"/>
        <v>1.2386941327145896E-2</v>
      </c>
      <c r="AO96">
        <f t="shared" ca="1" si="23"/>
        <v>0.83026886948331524</v>
      </c>
      <c r="AP96">
        <f t="shared" ca="1" si="23"/>
        <v>0.15739419168966401</v>
      </c>
      <c r="AQ96">
        <f t="shared" ca="1" si="23"/>
        <v>0</v>
      </c>
      <c r="AR96">
        <f t="shared" ca="1" si="23"/>
        <v>0</v>
      </c>
      <c r="AS96">
        <f t="shared" ca="1" si="23"/>
        <v>0</v>
      </c>
      <c r="AT96">
        <f t="shared" ca="1" si="23"/>
        <v>0</v>
      </c>
      <c r="AU96">
        <f t="shared" ca="1" si="23"/>
        <v>0</v>
      </c>
      <c r="AV96">
        <f t="shared" ca="1" si="23"/>
        <v>0</v>
      </c>
      <c r="AW96">
        <f t="shared" ca="1" si="23"/>
        <v>0</v>
      </c>
      <c r="AX96">
        <f t="shared" ca="1" si="23"/>
        <v>0</v>
      </c>
      <c r="AY96">
        <f t="shared" ca="1" si="21"/>
        <v>0</v>
      </c>
      <c r="AZ96">
        <f t="shared" ca="1" si="21"/>
        <v>0</v>
      </c>
      <c r="BA96">
        <f t="shared" ca="1" si="21"/>
        <v>0</v>
      </c>
      <c r="BB96">
        <f t="shared" ca="1" si="21"/>
        <v>0</v>
      </c>
      <c r="BC96">
        <f t="shared" ca="1" si="21"/>
        <v>0</v>
      </c>
      <c r="BD96">
        <f t="shared" ca="1" si="21"/>
        <v>0</v>
      </c>
      <c r="BE96">
        <f t="shared" ca="1" si="21"/>
        <v>0</v>
      </c>
      <c r="BF96">
        <f t="shared" ca="1" si="21"/>
        <v>0</v>
      </c>
      <c r="BG96">
        <f t="shared" ca="1" si="19"/>
        <v>0</v>
      </c>
      <c r="BH96">
        <f t="shared" ca="1" si="20"/>
        <v>0</v>
      </c>
      <c r="BK96" s="19">
        <v>29.999999999999996</v>
      </c>
      <c r="BL96" s="27">
        <f ca="1"/>
        <v>-9.0753560014248966E-69</v>
      </c>
      <c r="BM96" s="27">
        <f ca="1"/>
        <v>-3.0293332059440019E-66</v>
      </c>
      <c r="BN96" s="27">
        <f ca="1"/>
        <v>-7.6261937414571379E-64</v>
      </c>
      <c r="BO96" s="27">
        <f ca="1"/>
        <v>-1.6115107163914706E-61</v>
      </c>
      <c r="BP96" s="27">
        <f ca="1"/>
        <v>-3.0342723581173739E-59</v>
      </c>
      <c r="BQ96" s="27">
        <f ca="1"/>
        <v>-5.6908727026209971E-57</v>
      </c>
      <c r="BR96" s="27">
        <f ca="1"/>
        <v>-9.9305056024864496E-55</v>
      </c>
      <c r="BS96" s="27">
        <f ca="1"/>
        <v>-1.6530424777708163E-52</v>
      </c>
      <c r="BT96" s="27">
        <f ca="1"/>
        <v>-2.6868927651778474E-50</v>
      </c>
      <c r="BU96" s="27">
        <f ca="1"/>
        <v>-4.3518998598866812E-48</v>
      </c>
      <c r="BV96" s="27">
        <f ca="1"/>
        <v>-7.1581451608553273E-46</v>
      </c>
      <c r="BW96" s="27">
        <f ca="1"/>
        <v>-1.2185525807890025E-43</v>
      </c>
      <c r="BX96" s="27">
        <f ca="1"/>
        <v>-2.381662981349114E-41</v>
      </c>
      <c r="BY96" s="27">
        <f ca="1"/>
        <v>-5.1432604697046747E-39</v>
      </c>
      <c r="BZ96" s="27">
        <f ca="1"/>
        <v>-1.2808693426999258E-36</v>
      </c>
      <c r="CA96" s="27">
        <f ca="1"/>
        <v>-3.8778115984643092E-34</v>
      </c>
      <c r="CB96" s="27">
        <f ca="1"/>
        <v>-1.5545890717320781E-31</v>
      </c>
      <c r="CC96" s="27">
        <f ca="1"/>
        <v>-9.7763343337807281E-29</v>
      </c>
      <c r="CD96" s="27">
        <f ca="1"/>
        <v>-1.6555046381440933E-25</v>
      </c>
      <c r="CE96" s="27">
        <f ca="1"/>
        <v>3.2815944520570755E-22</v>
      </c>
      <c r="CF96" s="27">
        <f ca="1"/>
        <v>-1.9357525516396122E-19</v>
      </c>
      <c r="CG96" s="27">
        <f ca="1"/>
        <v>6.4904968058902513E-17</v>
      </c>
      <c r="CH96" s="27">
        <f ca="1"/>
        <v>-1.4862657163502619E-14</v>
      </c>
      <c r="CI96" s="27">
        <f ca="1"/>
        <v>2.5405802851109346E-12</v>
      </c>
      <c r="CJ96" s="27">
        <f ca="1"/>
        <v>-3.4178335982545932E-10</v>
      </c>
      <c r="CK96" s="27">
        <f ca="1"/>
        <v>3.7482923171320617E-8</v>
      </c>
      <c r="CL96" s="27">
        <f ca="1"/>
        <v>-3.4364727593539946E-6</v>
      </c>
      <c r="CM96" s="27">
        <f ca="1"/>
        <v>2.6841792970336813E-4</v>
      </c>
      <c r="CN96" s="27">
        <f ca="1"/>
        <v>-1.8127791454138568E-2</v>
      </c>
      <c r="CO96" s="27">
        <f ca="1"/>
        <v>1.2117968881383618</v>
      </c>
      <c r="CP96" s="27">
        <f ca="1"/>
        <v>-0.23292735594384117</v>
      </c>
      <c r="CQ96" s="27">
        <f ca="1"/>
        <v>4.7170124921075397E-2</v>
      </c>
      <c r="CR96" s="27">
        <f ca="1"/>
        <v>-1.0054084804378853E-2</v>
      </c>
      <c r="CS96" s="27">
        <f ca="1"/>
        <v>2.2535172568608182E-3</v>
      </c>
      <c r="CT96" s="27">
        <f ca="1"/>
        <v>-5.3073027257540136E-4</v>
      </c>
      <c r="CU96" s="27">
        <f ca="1"/>
        <v>1.3124081086437193E-4</v>
      </c>
      <c r="CV96" s="27">
        <f ca="1"/>
        <v>-3.4053924749757219E-5</v>
      </c>
      <c r="CW96" s="27">
        <f ca="1"/>
        <v>9.2666321826304877E-6</v>
      </c>
      <c r="CX96" s="27">
        <f ca="1"/>
        <v>-2.6431223613842864E-6</v>
      </c>
      <c r="CY96" s="27">
        <f ca="1"/>
        <v>7.8989101793929852E-7</v>
      </c>
      <c r="CZ96" s="27">
        <f ca="1"/>
        <v>-2.4723775709119506E-7</v>
      </c>
      <c r="DA96" s="27">
        <f ca="1"/>
        <v>8.102742756681436E-8</v>
      </c>
      <c r="DB96" s="27">
        <f ca="1"/>
        <v>-2.7798381916532633E-8</v>
      </c>
      <c r="DC96" s="27">
        <f ca="1"/>
        <v>9.9817476971953369E-9</v>
      </c>
      <c r="DD96" s="27">
        <f ca="1"/>
        <v>-3.7510422281836343E-9</v>
      </c>
      <c r="DE96" s="27">
        <f ca="1"/>
        <v>1.4751762181356528E-9</v>
      </c>
      <c r="DF96" s="27">
        <f ca="1"/>
        <v>-6.0713280642132329E-10</v>
      </c>
      <c r="DG96" s="27">
        <f ca="1"/>
        <v>2.6118340506875364E-10</v>
      </c>
      <c r="DH96" s="27">
        <f ca="1"/>
        <v>-1.1318424511096932E-10</v>
      </c>
    </row>
    <row r="97" spans="6:112" x14ac:dyDescent="0.2">
      <c r="F97" s="30">
        <f t="shared" ca="1" si="14"/>
        <v>0.17070230728239577</v>
      </c>
      <c r="G97" s="30">
        <f t="shared" ca="1" si="15"/>
        <v>0.81365313832285302</v>
      </c>
      <c r="H97" s="30">
        <f t="shared" ca="1" si="16"/>
        <v>1.5694556894876394E-2</v>
      </c>
      <c r="I97">
        <v>22.319999999999997</v>
      </c>
      <c r="K97">
        <v>30.999999999999996</v>
      </c>
      <c r="L97">
        <f t="shared" ca="1" si="24"/>
        <v>0</v>
      </c>
      <c r="M97">
        <f t="shared" ca="1" si="24"/>
        <v>0</v>
      </c>
      <c r="N97">
        <f t="shared" ca="1" si="24"/>
        <v>0</v>
      </c>
      <c r="O97">
        <f t="shared" ca="1" si="24"/>
        <v>0</v>
      </c>
      <c r="P97">
        <f t="shared" ca="1" si="24"/>
        <v>0</v>
      </c>
      <c r="Q97">
        <f t="shared" ca="1" si="24"/>
        <v>0</v>
      </c>
      <c r="R97">
        <f t="shared" ca="1" si="24"/>
        <v>0</v>
      </c>
      <c r="S97">
        <f t="shared" ca="1" si="24"/>
        <v>0</v>
      </c>
      <c r="T97">
        <f t="shared" ca="1" si="24"/>
        <v>0</v>
      </c>
      <c r="U97">
        <f t="shared" ca="1" si="24"/>
        <v>0</v>
      </c>
      <c r="V97">
        <f t="shared" ca="1" si="24"/>
        <v>0</v>
      </c>
      <c r="W97">
        <f t="shared" ca="1" si="24"/>
        <v>0</v>
      </c>
      <c r="X97">
        <f t="shared" ca="1" si="24"/>
        <v>0</v>
      </c>
      <c r="Y97">
        <f t="shared" ca="1" si="24"/>
        <v>0</v>
      </c>
      <c r="Z97">
        <f t="shared" ca="1" si="24"/>
        <v>0</v>
      </c>
      <c r="AA97">
        <f t="shared" ca="1" si="24"/>
        <v>0</v>
      </c>
      <c r="AB97">
        <f t="shared" ca="1" si="22"/>
        <v>0</v>
      </c>
      <c r="AC97">
        <f t="shared" ca="1" si="22"/>
        <v>0</v>
      </c>
      <c r="AD97">
        <f t="shared" ca="1" si="22"/>
        <v>0</v>
      </c>
      <c r="AE97">
        <f t="shared" ca="1" si="22"/>
        <v>0</v>
      </c>
      <c r="AF97">
        <f t="shared" ca="1" si="22"/>
        <v>0</v>
      </c>
      <c r="AG97">
        <f t="shared" ca="1" si="22"/>
        <v>0</v>
      </c>
      <c r="AH97">
        <f t="shared" ca="1" si="22"/>
        <v>0</v>
      </c>
      <c r="AI97">
        <f t="shared" ca="1" si="22"/>
        <v>0</v>
      </c>
      <c r="AJ97">
        <f t="shared" ca="1" si="22"/>
        <v>0</v>
      </c>
      <c r="AK97">
        <f t="shared" ca="1" si="22"/>
        <v>0</v>
      </c>
      <c r="AL97">
        <f t="shared" ca="1" si="23"/>
        <v>0</v>
      </c>
      <c r="AM97">
        <f t="shared" ca="1" si="23"/>
        <v>0</v>
      </c>
      <c r="AN97">
        <f t="shared" ca="1" si="23"/>
        <v>0</v>
      </c>
      <c r="AO97">
        <f t="shared" ca="1" si="23"/>
        <v>1.4013052532056459E-2</v>
      </c>
      <c r="AP97">
        <f t="shared" ca="1" si="23"/>
        <v>0.82201639706099339</v>
      </c>
      <c r="AQ97">
        <f t="shared" ca="1" si="23"/>
        <v>0.16402055290707523</v>
      </c>
      <c r="AR97">
        <f t="shared" ca="1" si="23"/>
        <v>0</v>
      </c>
      <c r="AS97">
        <f t="shared" ca="1" si="23"/>
        <v>0</v>
      </c>
      <c r="AT97">
        <f t="shared" ca="1" si="23"/>
        <v>0</v>
      </c>
      <c r="AU97">
        <f t="shared" ca="1" si="23"/>
        <v>0</v>
      </c>
      <c r="AV97">
        <f t="shared" ca="1" si="23"/>
        <v>0</v>
      </c>
      <c r="AW97">
        <f t="shared" ca="1" si="23"/>
        <v>0</v>
      </c>
      <c r="AX97">
        <f t="shared" ca="1" si="23"/>
        <v>0</v>
      </c>
      <c r="AY97">
        <f t="shared" ca="1" si="21"/>
        <v>0</v>
      </c>
      <c r="AZ97">
        <f t="shared" ca="1" si="21"/>
        <v>0</v>
      </c>
      <c r="BA97">
        <f t="shared" ca="1" si="21"/>
        <v>0</v>
      </c>
      <c r="BB97">
        <f t="shared" ca="1" si="21"/>
        <v>0</v>
      </c>
      <c r="BC97">
        <f t="shared" ca="1" si="21"/>
        <v>0</v>
      </c>
      <c r="BD97">
        <f t="shared" ca="1" si="21"/>
        <v>0</v>
      </c>
      <c r="BE97">
        <f t="shared" ca="1" si="21"/>
        <v>0</v>
      </c>
      <c r="BF97">
        <f t="shared" ca="1" si="21"/>
        <v>0</v>
      </c>
      <c r="BG97">
        <f t="shared" ca="1" si="19"/>
        <v>0</v>
      </c>
      <c r="BH97">
        <f t="shared" ca="1" si="20"/>
        <v>0</v>
      </c>
      <c r="BK97" s="19">
        <v>30.999999999999996</v>
      </c>
      <c r="BL97" s="27">
        <f ca="1"/>
        <v>1.5530962915331819E-70</v>
      </c>
      <c r="BM97" s="27">
        <f ca="1"/>
        <v>5.184200120889207E-68</v>
      </c>
      <c r="BN97" s="27">
        <f ca="1"/>
        <v>1.3050962647097273E-65</v>
      </c>
      <c r="BO97" s="27">
        <f ca="1"/>
        <v>2.7578326591272134E-63</v>
      </c>
      <c r="BP97" s="27">
        <f ca="1"/>
        <v>5.192652658643735E-61</v>
      </c>
      <c r="BQ97" s="27">
        <f ca="1"/>
        <v>9.7389824582532975E-59</v>
      </c>
      <c r="BR97" s="27">
        <f ca="1"/>
        <v>1.6994409279205862E-56</v>
      </c>
      <c r="BS97" s="27">
        <f ca="1"/>
        <v>2.8289073636004878E-54</v>
      </c>
      <c r="BT97" s="27">
        <f ca="1"/>
        <v>4.5981702411341871E-52</v>
      </c>
      <c r="BU97" s="27">
        <f ca="1"/>
        <v>7.4475530573705075E-50</v>
      </c>
      <c r="BV97" s="27">
        <f ca="1"/>
        <v>1.2249975319794731E-47</v>
      </c>
      <c r="BW97" s="27">
        <f ca="1"/>
        <v>2.0853501438009119E-45</v>
      </c>
      <c r="BX97" s="27">
        <f ca="1"/>
        <v>4.0758202140328253E-43</v>
      </c>
      <c r="BY97" s="27">
        <f ca="1"/>
        <v>8.8018351683761711E-41</v>
      </c>
      <c r="BZ97" s="27">
        <f ca="1"/>
        <v>2.1919949209413517E-38</v>
      </c>
      <c r="CA97" s="27">
        <f ca="1"/>
        <v>6.6362298205091717E-36</v>
      </c>
      <c r="CB97" s="27">
        <f ca="1"/>
        <v>2.6604207281631919E-33</v>
      </c>
      <c r="CC97" s="27">
        <f ca="1"/>
        <v>1.6730570785542117E-30</v>
      </c>
      <c r="CD97" s="27">
        <f ca="1"/>
        <v>2.8331209417171983E-27</v>
      </c>
      <c r="CE97" s="27">
        <f ca="1"/>
        <v>-5.6159033023117767E-24</v>
      </c>
      <c r="CF97" s="27">
        <f ca="1"/>
        <v>3.312718651263209E-21</v>
      </c>
      <c r="CG97" s="27">
        <f ca="1"/>
        <v>-1.1107406164401065E-18</v>
      </c>
      <c r="CH97" s="27">
        <f ca="1"/>
        <v>2.5434966649617681E-16</v>
      </c>
      <c r="CI97" s="27">
        <f ca="1"/>
        <v>-4.3477807576128058E-14</v>
      </c>
      <c r="CJ97" s="27">
        <f ca="1"/>
        <v>5.8490539497219601E-12</v>
      </c>
      <c r="CK97" s="27">
        <f ca="1"/>
        <v>-6.4145791045619701E-10</v>
      </c>
      <c r="CL97" s="27">
        <f ca="1"/>
        <v>5.8809517749711572E-8</v>
      </c>
      <c r="CM97" s="27">
        <f ca="1"/>
        <v>-4.5935265915503738E-6</v>
      </c>
      <c r="CN97" s="27">
        <f ca="1"/>
        <v>3.1022701122346161E-4</v>
      </c>
      <c r="CO97" s="27">
        <f ca="1"/>
        <v>-2.0737888990400442E-2</v>
      </c>
      <c r="CP97" s="27">
        <f ca="1"/>
        <v>1.2252288128216138</v>
      </c>
      <c r="CQ97" s="27">
        <f ca="1"/>
        <v>-0.24812111880766219</v>
      </c>
      <c r="CR97" s="27">
        <f ca="1"/>
        <v>5.2885820727072243E-2</v>
      </c>
      <c r="CS97" s="27">
        <f ca="1"/>
        <v>-1.1853799920187544E-2</v>
      </c>
      <c r="CT97" s="27">
        <f ca="1"/>
        <v>2.7917116869382651E-3</v>
      </c>
      <c r="CU97" s="27">
        <f ca="1"/>
        <v>-6.9034408705463213E-4</v>
      </c>
      <c r="CV97" s="27">
        <f ca="1"/>
        <v>1.7912816476189789E-4</v>
      </c>
      <c r="CW97" s="27">
        <f ca="1"/>
        <v>-4.8743715404197963E-5</v>
      </c>
      <c r="CX97" s="27">
        <f ca="1"/>
        <v>1.3903174489139506E-5</v>
      </c>
      <c r="CY97" s="27">
        <f ca="1"/>
        <v>-4.1549316105299325E-6</v>
      </c>
      <c r="CZ97" s="27">
        <f ca="1"/>
        <v>1.3005034225286883E-6</v>
      </c>
      <c r="DA97" s="27">
        <f ca="1"/>
        <v>-4.2621502520130359E-7</v>
      </c>
      <c r="DB97" s="27">
        <f ca="1"/>
        <v>1.462231790505827E-7</v>
      </c>
      <c r="DC97" s="27">
        <f ca="1"/>
        <v>-5.2505317940706616E-8</v>
      </c>
      <c r="DD97" s="27">
        <f ca="1"/>
        <v>1.973098006225273E-8</v>
      </c>
      <c r="DE97" s="27">
        <f ca="1"/>
        <v>-7.7596227335564445E-9</v>
      </c>
      <c r="DF97" s="27">
        <f ca="1"/>
        <v>3.1935991572239432E-9</v>
      </c>
      <c r="DG97" s="27">
        <f ca="1"/>
        <v>-1.3738593821425169E-9</v>
      </c>
      <c r="DH97" s="27">
        <f ca="1"/>
        <v>5.9536415422522738E-10</v>
      </c>
    </row>
    <row r="98" spans="6:112" x14ac:dyDescent="0.2">
      <c r="F98" s="30">
        <f t="shared" ca="1" si="14"/>
        <v>0.17743837536022966</v>
      </c>
      <c r="G98" s="30">
        <f t="shared" ca="1" si="15"/>
        <v>0.80518125217968572</v>
      </c>
      <c r="H98" s="30">
        <f t="shared" ca="1" si="16"/>
        <v>1.7430374960209685E-2</v>
      </c>
      <c r="I98">
        <v>23.039999999999996</v>
      </c>
      <c r="K98">
        <v>31.999999999999996</v>
      </c>
      <c r="L98">
        <f t="shared" ca="1" si="24"/>
        <v>0</v>
      </c>
      <c r="M98">
        <f t="shared" ca="1" si="24"/>
        <v>0</v>
      </c>
      <c r="N98">
        <f t="shared" ca="1" si="24"/>
        <v>0</v>
      </c>
      <c r="O98">
        <f t="shared" ca="1" si="24"/>
        <v>0</v>
      </c>
      <c r="P98">
        <f t="shared" ca="1" si="24"/>
        <v>0</v>
      </c>
      <c r="Q98">
        <f t="shared" ca="1" si="24"/>
        <v>0</v>
      </c>
      <c r="R98">
        <f t="shared" ca="1" si="24"/>
        <v>0</v>
      </c>
      <c r="S98">
        <f t="shared" ca="1" si="24"/>
        <v>0</v>
      </c>
      <c r="T98">
        <f t="shared" ca="1" si="24"/>
        <v>0</v>
      </c>
      <c r="U98">
        <f t="shared" ca="1" si="24"/>
        <v>0</v>
      </c>
      <c r="V98">
        <f t="shared" ca="1" si="24"/>
        <v>0</v>
      </c>
      <c r="W98">
        <f t="shared" ca="1" si="24"/>
        <v>0</v>
      </c>
      <c r="X98">
        <f t="shared" ca="1" si="24"/>
        <v>0</v>
      </c>
      <c r="Y98">
        <f t="shared" ca="1" si="24"/>
        <v>0</v>
      </c>
      <c r="Z98">
        <f t="shared" ca="1" si="24"/>
        <v>0</v>
      </c>
      <c r="AA98">
        <f t="shared" ca="1" si="24"/>
        <v>0</v>
      </c>
      <c r="AB98">
        <f t="shared" ca="1" si="22"/>
        <v>0</v>
      </c>
      <c r="AC98">
        <f t="shared" ca="1" si="22"/>
        <v>0</v>
      </c>
      <c r="AD98">
        <f t="shared" ca="1" si="22"/>
        <v>0</v>
      </c>
      <c r="AE98">
        <f t="shared" ca="1" si="22"/>
        <v>0</v>
      </c>
      <c r="AF98">
        <f t="shared" ca="1" si="22"/>
        <v>0</v>
      </c>
      <c r="AG98">
        <f t="shared" ca="1" si="22"/>
        <v>0</v>
      </c>
      <c r="AH98">
        <f t="shared" ca="1" si="22"/>
        <v>0</v>
      </c>
      <c r="AI98">
        <f t="shared" ca="1" si="22"/>
        <v>0</v>
      </c>
      <c r="AJ98">
        <f t="shared" ca="1" si="22"/>
        <v>0</v>
      </c>
      <c r="AK98">
        <f t="shared" ca="1" si="22"/>
        <v>0</v>
      </c>
      <c r="AL98">
        <f t="shared" ca="1" si="23"/>
        <v>0</v>
      </c>
      <c r="AM98">
        <f t="shared" ca="1" si="23"/>
        <v>0</v>
      </c>
      <c r="AN98">
        <f t="shared" ca="1" si="23"/>
        <v>0</v>
      </c>
      <c r="AO98">
        <f t="shared" ca="1" si="23"/>
        <v>0</v>
      </c>
      <c r="AP98">
        <f t="shared" ca="1" si="23"/>
        <v>1.5694556894876394E-2</v>
      </c>
      <c r="AQ98">
        <f t="shared" ca="1" si="23"/>
        <v>0.81365313832285302</v>
      </c>
      <c r="AR98">
        <f t="shared" ca="1" si="23"/>
        <v>0.17070230728239577</v>
      </c>
      <c r="AS98">
        <f t="shared" ca="1" si="23"/>
        <v>0</v>
      </c>
      <c r="AT98">
        <f t="shared" ca="1" si="23"/>
        <v>0</v>
      </c>
      <c r="AU98">
        <f t="shared" ca="1" si="23"/>
        <v>0</v>
      </c>
      <c r="AV98">
        <f t="shared" ca="1" si="23"/>
        <v>0</v>
      </c>
      <c r="AW98">
        <f t="shared" ca="1" si="23"/>
        <v>0</v>
      </c>
      <c r="AX98">
        <f t="shared" ca="1" si="23"/>
        <v>0</v>
      </c>
      <c r="AY98">
        <f t="shared" ca="1" si="21"/>
        <v>0</v>
      </c>
      <c r="AZ98">
        <f t="shared" ca="1" si="21"/>
        <v>0</v>
      </c>
      <c r="BA98">
        <f t="shared" ca="1" si="21"/>
        <v>0</v>
      </c>
      <c r="BB98">
        <f t="shared" ca="1" si="21"/>
        <v>0</v>
      </c>
      <c r="BC98">
        <f t="shared" ca="1" si="21"/>
        <v>0</v>
      </c>
      <c r="BD98">
        <f t="shared" ca="1" si="21"/>
        <v>0</v>
      </c>
      <c r="BE98">
        <f t="shared" ca="1" si="21"/>
        <v>0</v>
      </c>
      <c r="BF98">
        <f t="shared" ca="1" si="21"/>
        <v>0</v>
      </c>
      <c r="BG98">
        <f t="shared" ca="1" si="19"/>
        <v>0</v>
      </c>
      <c r="BH98">
        <f t="shared" ca="1" si="20"/>
        <v>0</v>
      </c>
      <c r="BK98" s="19">
        <v>31.999999999999996</v>
      </c>
      <c r="BL98" s="27">
        <f ca="1"/>
        <v>-3.0095093673311737E-72</v>
      </c>
      <c r="BM98" s="27">
        <f ca="1"/>
        <v>-1.0045673865162366E-69</v>
      </c>
      <c r="BN98" s="27">
        <f ca="1"/>
        <v>-2.5289477898601594E-67</v>
      </c>
      <c r="BO98" s="27">
        <f ca="1"/>
        <v>-5.343984958577095E-65</v>
      </c>
      <c r="BP98" s="27">
        <f ca="1"/>
        <v>-1.0062052754023698E-62</v>
      </c>
      <c r="BQ98" s="27">
        <f ca="1"/>
        <v>-1.887169462458348E-60</v>
      </c>
      <c r="BR98" s="27">
        <f ca="1"/>
        <v>-3.2930884064851405E-58</v>
      </c>
      <c r="BS98" s="27">
        <f ca="1"/>
        <v>-5.4817098311807468E-56</v>
      </c>
      <c r="BT98" s="27">
        <f ca="1"/>
        <v>-8.9100955869361985E-54</v>
      </c>
      <c r="BU98" s="27">
        <f ca="1"/>
        <v>-1.4431481687285715E-51</v>
      </c>
      <c r="BV98" s="27">
        <f ca="1"/>
        <v>-2.3737366237674962E-49</v>
      </c>
      <c r="BW98" s="27">
        <f ca="1"/>
        <v>-4.0408832511851825E-47</v>
      </c>
      <c r="BX98" s="27">
        <f ca="1"/>
        <v>-7.8979128213490236E-45</v>
      </c>
      <c r="BY98" s="27">
        <f ca="1"/>
        <v>-1.705573925669702E-42</v>
      </c>
      <c r="BZ98" s="27">
        <f ca="1"/>
        <v>-4.2475339640423147E-40</v>
      </c>
      <c r="CA98" s="27">
        <f ca="1"/>
        <v>-1.2859341637387542E-37</v>
      </c>
      <c r="CB98" s="27">
        <f ca="1"/>
        <v>-5.1552251757328272E-35</v>
      </c>
      <c r="CC98" s="27">
        <f ca="1"/>
        <v>-3.2419631528564837E-32</v>
      </c>
      <c r="CD98" s="27">
        <f ca="1"/>
        <v>-5.4898746841144347E-29</v>
      </c>
      <c r="CE98" s="27">
        <f ca="1"/>
        <v>1.0882205878972877E-25</v>
      </c>
      <c r="CF98" s="27">
        <f ca="1"/>
        <v>-6.4192142281580619E-23</v>
      </c>
      <c r="CG98" s="27">
        <f ca="1"/>
        <v>2.1523355042923845E-20</v>
      </c>
      <c r="CH98" s="27">
        <f ca="1"/>
        <v>-4.9286557959787003E-18</v>
      </c>
      <c r="CI98" s="27">
        <f ca="1"/>
        <v>8.4249038443205983E-16</v>
      </c>
      <c r="CJ98" s="27">
        <f ca="1"/>
        <v>-1.1333993099897604E-13</v>
      </c>
      <c r="CK98" s="27">
        <f ca="1"/>
        <v>1.2429838386652035E-11</v>
      </c>
      <c r="CL98" s="27">
        <f ca="1"/>
        <v>-1.1395803049743139E-9</v>
      </c>
      <c r="CM98" s="27">
        <f ca="1"/>
        <v>8.9010973638400034E-8</v>
      </c>
      <c r="CN98" s="27">
        <f ca="1"/>
        <v>-6.0114179743131141E-6</v>
      </c>
      <c r="CO98" s="27">
        <f ca="1"/>
        <v>4.0184804712702999E-4</v>
      </c>
      <c r="CP98" s="27">
        <f ca="1"/>
        <v>-2.3741847877768375E-2</v>
      </c>
      <c r="CQ98" s="27">
        <f ca="1"/>
        <v>1.239470463154285</v>
      </c>
      <c r="CR98" s="27">
        <f ca="1"/>
        <v>-0.26418715595786063</v>
      </c>
      <c r="CS98" s="27">
        <f ca="1"/>
        <v>5.9214769576314545E-2</v>
      </c>
      <c r="CT98" s="27">
        <f ca="1"/>
        <v>-1.3945786615144616E-2</v>
      </c>
      <c r="CU98" s="27">
        <f ca="1"/>
        <v>3.4485621757199794E-3</v>
      </c>
      <c r="CV98" s="27">
        <f ca="1"/>
        <v>-8.9482132922959537E-4</v>
      </c>
      <c r="CW98" s="27">
        <f ca="1"/>
        <v>2.4349557908746704E-4</v>
      </c>
      <c r="CX98" s="27">
        <f ca="1"/>
        <v>-6.9452266724328617E-5</v>
      </c>
      <c r="CY98" s="27">
        <f ca="1"/>
        <v>2.0755649629606948E-5</v>
      </c>
      <c r="CZ98" s="27">
        <f ca="1"/>
        <v>-6.4965674312669118E-6</v>
      </c>
      <c r="DA98" s="27">
        <f ca="1"/>
        <v>2.129125232177783E-6</v>
      </c>
      <c r="DB98" s="27">
        <f ca="1"/>
        <v>-7.3044693790136528E-7</v>
      </c>
      <c r="DC98" s="27">
        <f ca="1"/>
        <v>2.6228638279064915E-7</v>
      </c>
      <c r="DD98" s="27">
        <f ca="1"/>
        <v>-9.8564632925124195E-8</v>
      </c>
      <c r="DE98" s="27">
        <f ca="1"/>
        <v>3.8762614120401588E-8</v>
      </c>
      <c r="DF98" s="27">
        <f ca="1"/>
        <v>-1.5953385369029932E-8</v>
      </c>
      <c r="DG98" s="27">
        <f ca="1"/>
        <v>6.8630116326900094E-9</v>
      </c>
      <c r="DH98" s="27">
        <f ca="1"/>
        <v>-2.9740970358715539E-9</v>
      </c>
    </row>
    <row r="99" spans="6:112" x14ac:dyDescent="0.2">
      <c r="F99" s="30">
        <f t="shared" ca="1" si="14"/>
        <v>0.18422773202609383</v>
      </c>
      <c r="G99" s="30">
        <f t="shared" ca="1" si="15"/>
        <v>0.7966027888604581</v>
      </c>
      <c r="H99" s="30">
        <f t="shared" ca="1" si="16"/>
        <v>1.9219481613573213E-2</v>
      </c>
      <c r="I99">
        <v>23.759999999999994</v>
      </c>
      <c r="K99">
        <v>32.999999999999993</v>
      </c>
      <c r="L99">
        <f t="shared" ca="1" si="24"/>
        <v>0</v>
      </c>
      <c r="M99">
        <f t="shared" ca="1" si="24"/>
        <v>0</v>
      </c>
      <c r="N99">
        <f t="shared" ca="1" si="24"/>
        <v>0</v>
      </c>
      <c r="O99">
        <f t="shared" ca="1" si="24"/>
        <v>0</v>
      </c>
      <c r="P99">
        <f t="shared" ca="1" si="24"/>
        <v>0</v>
      </c>
      <c r="Q99">
        <f t="shared" ca="1" si="24"/>
        <v>0</v>
      </c>
      <c r="R99">
        <f t="shared" ca="1" si="24"/>
        <v>0</v>
      </c>
      <c r="S99">
        <f t="shared" ca="1" si="24"/>
        <v>0</v>
      </c>
      <c r="T99">
        <f t="shared" ca="1" si="24"/>
        <v>0</v>
      </c>
      <c r="U99">
        <f t="shared" ca="1" si="24"/>
        <v>0</v>
      </c>
      <c r="V99">
        <f t="shared" ca="1" si="24"/>
        <v>0</v>
      </c>
      <c r="W99">
        <f t="shared" ca="1" si="24"/>
        <v>0</v>
      </c>
      <c r="X99">
        <f t="shared" ca="1" si="24"/>
        <v>0</v>
      </c>
      <c r="Y99">
        <f t="shared" ca="1" si="24"/>
        <v>0</v>
      </c>
      <c r="Z99">
        <f t="shared" ca="1" si="24"/>
        <v>0</v>
      </c>
      <c r="AA99">
        <f t="shared" ca="1" si="24"/>
        <v>0</v>
      </c>
      <c r="AB99">
        <f t="shared" ca="1" si="22"/>
        <v>0</v>
      </c>
      <c r="AC99">
        <f t="shared" ca="1" si="22"/>
        <v>0</v>
      </c>
      <c r="AD99">
        <f t="shared" ca="1" si="22"/>
        <v>0</v>
      </c>
      <c r="AE99">
        <f t="shared" ca="1" si="22"/>
        <v>0</v>
      </c>
      <c r="AF99">
        <f t="shared" ca="1" si="22"/>
        <v>0</v>
      </c>
      <c r="AG99">
        <f t="shared" ca="1" si="22"/>
        <v>0</v>
      </c>
      <c r="AH99">
        <f t="shared" ca="1" si="22"/>
        <v>0</v>
      </c>
      <c r="AI99">
        <f t="shared" ca="1" si="22"/>
        <v>0</v>
      </c>
      <c r="AJ99">
        <f t="shared" ca="1" si="22"/>
        <v>0</v>
      </c>
      <c r="AK99">
        <f t="shared" ca="1" si="22"/>
        <v>0</v>
      </c>
      <c r="AL99">
        <f t="shared" ca="1" si="23"/>
        <v>0</v>
      </c>
      <c r="AM99">
        <f t="shared" ca="1" si="23"/>
        <v>0</v>
      </c>
      <c r="AN99">
        <f t="shared" ca="1" si="23"/>
        <v>0</v>
      </c>
      <c r="AO99">
        <f t="shared" ca="1" si="23"/>
        <v>0</v>
      </c>
      <c r="AP99">
        <f t="shared" ca="1" si="23"/>
        <v>0</v>
      </c>
      <c r="AQ99">
        <f t="shared" ca="1" si="23"/>
        <v>1.7430374960209685E-2</v>
      </c>
      <c r="AR99">
        <f t="shared" ca="1" si="23"/>
        <v>0.80518125217968572</v>
      </c>
      <c r="AS99">
        <f t="shared" ca="1" si="23"/>
        <v>0.17743837536022966</v>
      </c>
      <c r="AT99">
        <f t="shared" ca="1" si="23"/>
        <v>0</v>
      </c>
      <c r="AU99">
        <f t="shared" ca="1" si="23"/>
        <v>0</v>
      </c>
      <c r="AV99">
        <f t="shared" ca="1" si="23"/>
        <v>0</v>
      </c>
      <c r="AW99">
        <f t="shared" ca="1" si="23"/>
        <v>0</v>
      </c>
      <c r="AX99">
        <f t="shared" ca="1" si="23"/>
        <v>0</v>
      </c>
      <c r="AY99">
        <f t="shared" ca="1" si="21"/>
        <v>0</v>
      </c>
      <c r="AZ99">
        <f t="shared" ca="1" si="21"/>
        <v>0</v>
      </c>
      <c r="BA99">
        <f t="shared" ca="1" si="21"/>
        <v>0</v>
      </c>
      <c r="BB99">
        <f t="shared" ca="1" si="21"/>
        <v>0</v>
      </c>
      <c r="BC99">
        <f t="shared" ca="1" si="21"/>
        <v>0</v>
      </c>
      <c r="BD99">
        <f t="shared" ca="1" si="21"/>
        <v>0</v>
      </c>
      <c r="BE99">
        <f t="shared" ca="1" si="21"/>
        <v>0</v>
      </c>
      <c r="BF99">
        <f t="shared" ca="1" si="21"/>
        <v>0</v>
      </c>
      <c r="BG99">
        <f t="shared" ca="1" si="19"/>
        <v>0</v>
      </c>
      <c r="BH99">
        <f t="shared" ca="1" si="20"/>
        <v>0</v>
      </c>
      <c r="BK99" s="19">
        <v>32.999999999999993</v>
      </c>
      <c r="BL99" s="27">
        <f ca="1"/>
        <v>6.5499586093062535E-74</v>
      </c>
      <c r="BM99" s="27">
        <f ca="1"/>
        <v>2.186361296418002E-71</v>
      </c>
      <c r="BN99" s="27">
        <f ca="1"/>
        <v>5.504054424449237E-69</v>
      </c>
      <c r="BO99" s="27">
        <f ca="1"/>
        <v>1.1630759707013519E-66</v>
      </c>
      <c r="BP99" s="27">
        <f ca="1"/>
        <v>2.1899260317623315E-64</v>
      </c>
      <c r="BQ99" s="27">
        <f ca="1"/>
        <v>4.1072747611383959E-62</v>
      </c>
      <c r="BR99" s="27">
        <f ca="1"/>
        <v>7.167145912023469E-60</v>
      </c>
      <c r="BS99" s="27">
        <f ca="1"/>
        <v>1.1930506976391808E-57</v>
      </c>
      <c r="BT99" s="27">
        <f ca="1"/>
        <v>1.9392116845659999E-55</v>
      </c>
      <c r="BU99" s="27">
        <f ca="1"/>
        <v>3.1408976077222744E-53</v>
      </c>
      <c r="BV99" s="27">
        <f ca="1"/>
        <v>5.1662496232265567E-51</v>
      </c>
      <c r="BW99" s="27">
        <f ca="1"/>
        <v>8.7946621225416752E-49</v>
      </c>
      <c r="BX99" s="27">
        <f ca="1"/>
        <v>1.7189181280276331E-46</v>
      </c>
      <c r="BY99" s="27">
        <f ca="1"/>
        <v>3.7120464682770981E-44</v>
      </c>
      <c r="BZ99" s="27">
        <f ca="1"/>
        <v>9.2444210202845891E-42</v>
      </c>
      <c r="CA99" s="27">
        <f ca="1"/>
        <v>2.7987337863816074E-39</v>
      </c>
      <c r="CB99" s="27">
        <f ca="1"/>
        <v>1.1219939000438349E-36</v>
      </c>
      <c r="CC99" s="27">
        <f ca="1"/>
        <v>7.0558758496029802E-34</v>
      </c>
      <c r="CD99" s="27">
        <f ca="1"/>
        <v>1.1948277131669361E-30</v>
      </c>
      <c r="CE99" s="27">
        <f ca="1"/>
        <v>-2.3684258590107225E-27</v>
      </c>
      <c r="CF99" s="27">
        <f ca="1"/>
        <v>1.3970910991378977E-24</v>
      </c>
      <c r="CG99" s="27">
        <f ca="1"/>
        <v>-4.684387634572221E-22</v>
      </c>
      <c r="CH99" s="27">
        <f ca="1"/>
        <v>1.0726828702914421E-19</v>
      </c>
      <c r="CI99" s="27">
        <f ca="1"/>
        <v>-1.833613547334495E-17</v>
      </c>
      <c r="CJ99" s="27">
        <f ca="1"/>
        <v>2.4667537668548729E-15</v>
      </c>
      <c r="CK99" s="27">
        <f ca="1"/>
        <v>-2.705255808030112E-13</v>
      </c>
      <c r="CL99" s="27">
        <f ca="1"/>
        <v>2.4802062125434061E-11</v>
      </c>
      <c r="CM99" s="27">
        <f ca="1"/>
        <v>-1.9372532926275273E-9</v>
      </c>
      <c r="CN99" s="27">
        <f ca="1"/>
        <v>1.3083374766135983E-7</v>
      </c>
      <c r="CO99" s="27">
        <f ca="1"/>
        <v>-8.7459042476638801E-6</v>
      </c>
      <c r="CP99" s="27">
        <f ca="1"/>
        <v>5.1672250166721575E-4</v>
      </c>
      <c r="CQ99" s="27">
        <f ca="1"/>
        <v>-2.6976092246948774E-2</v>
      </c>
      <c r="CR99" s="27">
        <f ca="1"/>
        <v>1.2543866127898058</v>
      </c>
      <c r="CS99" s="27">
        <f ca="1"/>
        <v>-0.2811575527457128</v>
      </c>
      <c r="CT99" s="27">
        <f ca="1"/>
        <v>6.6215967129192935E-2</v>
      </c>
      <c r="CU99" s="27">
        <f ca="1"/>
        <v>-1.6374112552566419E-2</v>
      </c>
      <c r="CV99" s="27">
        <f ca="1"/>
        <v>4.2486997225687287E-3</v>
      </c>
      <c r="CW99" s="27">
        <f ca="1"/>
        <v>-1.1561409697356335E-3</v>
      </c>
      <c r="CX99" s="27">
        <f ca="1"/>
        <v>3.2976619658527556E-4</v>
      </c>
      <c r="CY99" s="27">
        <f ca="1"/>
        <v>-9.8549866819746062E-5</v>
      </c>
      <c r="CZ99" s="27">
        <f ca="1"/>
        <v>3.0846341432917037E-5</v>
      </c>
      <c r="DA99" s="27">
        <f ca="1"/>
        <v>-1.0109296110605761E-5</v>
      </c>
      <c r="DB99" s="27">
        <f ca="1"/>
        <v>3.4682339379244021E-6</v>
      </c>
      <c r="DC99" s="27">
        <f ca="1"/>
        <v>-1.2453615547537503E-6</v>
      </c>
      <c r="DD99" s="27">
        <f ca="1"/>
        <v>4.6799457599497421E-7</v>
      </c>
      <c r="DE99" s="27">
        <f ca="1"/>
        <v>-1.8404870612682071E-7</v>
      </c>
      <c r="DF99" s="27">
        <f ca="1"/>
        <v>7.5748243562529158E-8</v>
      </c>
      <c r="DG99" s="27">
        <f ca="1"/>
        <v>-3.2586254559779663E-8</v>
      </c>
      <c r="DH99" s="27">
        <f ca="1"/>
        <v>1.4121305380683166E-8</v>
      </c>
    </row>
    <row r="100" spans="6:112" x14ac:dyDescent="0.2">
      <c r="F100" s="30">
        <f t="shared" ca="1" si="14"/>
        <v>0.19106940219589863</v>
      </c>
      <c r="G100" s="30">
        <f t="shared" ca="1" si="15"/>
        <v>0.78791969853334909</v>
      </c>
      <c r="H100" s="30">
        <f t="shared" ca="1" si="16"/>
        <v>2.106090177087741E-2</v>
      </c>
      <c r="I100">
        <v>24.479999999999993</v>
      </c>
      <c r="K100">
        <v>33.999999999999993</v>
      </c>
      <c r="L100">
        <f t="shared" ca="1" si="24"/>
        <v>0</v>
      </c>
      <c r="M100">
        <f t="shared" ca="1" si="24"/>
        <v>0</v>
      </c>
      <c r="N100">
        <f t="shared" ca="1" si="24"/>
        <v>0</v>
      </c>
      <c r="O100">
        <f t="shared" ca="1" si="24"/>
        <v>0</v>
      </c>
      <c r="P100">
        <f t="shared" ca="1" si="24"/>
        <v>0</v>
      </c>
      <c r="Q100">
        <f t="shared" ca="1" si="24"/>
        <v>0</v>
      </c>
      <c r="R100">
        <f t="shared" ca="1" si="24"/>
        <v>0</v>
      </c>
      <c r="S100">
        <f t="shared" ca="1" si="24"/>
        <v>0</v>
      </c>
      <c r="T100">
        <f t="shared" ca="1" si="24"/>
        <v>0</v>
      </c>
      <c r="U100">
        <f t="shared" ca="1" si="24"/>
        <v>0</v>
      </c>
      <c r="V100">
        <f t="shared" ca="1" si="24"/>
        <v>0</v>
      </c>
      <c r="W100">
        <f t="shared" ca="1" si="24"/>
        <v>0</v>
      </c>
      <c r="X100">
        <f t="shared" ca="1" si="24"/>
        <v>0</v>
      </c>
      <c r="Y100">
        <f t="shared" ca="1" si="24"/>
        <v>0</v>
      </c>
      <c r="Z100">
        <f t="shared" ca="1" si="24"/>
        <v>0</v>
      </c>
      <c r="AA100">
        <f t="shared" ca="1" si="24"/>
        <v>0</v>
      </c>
      <c r="AB100">
        <f t="shared" ca="1" si="22"/>
        <v>0</v>
      </c>
      <c r="AC100">
        <f t="shared" ca="1" si="22"/>
        <v>0</v>
      </c>
      <c r="AD100">
        <f t="shared" ca="1" si="22"/>
        <v>0</v>
      </c>
      <c r="AE100">
        <f t="shared" ca="1" si="22"/>
        <v>0</v>
      </c>
      <c r="AF100">
        <f t="shared" ca="1" si="22"/>
        <v>0</v>
      </c>
      <c r="AG100">
        <f t="shared" ca="1" si="22"/>
        <v>0</v>
      </c>
      <c r="AH100">
        <f t="shared" ca="1" si="22"/>
        <v>0</v>
      </c>
      <c r="AI100">
        <f t="shared" ca="1" si="22"/>
        <v>0</v>
      </c>
      <c r="AJ100">
        <f t="shared" ca="1" si="22"/>
        <v>0</v>
      </c>
      <c r="AK100">
        <f t="shared" ca="1" si="22"/>
        <v>0</v>
      </c>
      <c r="AL100">
        <f t="shared" ca="1" si="23"/>
        <v>0</v>
      </c>
      <c r="AM100">
        <f t="shared" ca="1" si="23"/>
        <v>0</v>
      </c>
      <c r="AN100">
        <f t="shared" ca="1" si="23"/>
        <v>0</v>
      </c>
      <c r="AO100">
        <f t="shared" ca="1" si="23"/>
        <v>0</v>
      </c>
      <c r="AP100">
        <f t="shared" ca="1" si="23"/>
        <v>0</v>
      </c>
      <c r="AQ100">
        <f t="shared" ca="1" si="23"/>
        <v>0</v>
      </c>
      <c r="AR100">
        <f t="shared" ca="1" si="23"/>
        <v>1.9219481613573213E-2</v>
      </c>
      <c r="AS100">
        <f t="shared" ca="1" si="23"/>
        <v>0.7966027888604581</v>
      </c>
      <c r="AT100">
        <f t="shared" ca="1" si="23"/>
        <v>0.18422773202609383</v>
      </c>
      <c r="AU100">
        <f t="shared" ca="1" si="23"/>
        <v>0</v>
      </c>
      <c r="AV100">
        <f t="shared" ca="1" si="23"/>
        <v>0</v>
      </c>
      <c r="AW100">
        <f t="shared" ca="1" si="23"/>
        <v>0</v>
      </c>
      <c r="AX100">
        <f t="shared" ca="1" si="23"/>
        <v>0</v>
      </c>
      <c r="AY100">
        <f t="shared" ca="1" si="21"/>
        <v>0</v>
      </c>
      <c r="AZ100">
        <f t="shared" ca="1" si="21"/>
        <v>0</v>
      </c>
      <c r="BA100">
        <f t="shared" ca="1" si="21"/>
        <v>0</v>
      </c>
      <c r="BB100">
        <f t="shared" ca="1" si="21"/>
        <v>0</v>
      </c>
      <c r="BC100">
        <f t="shared" ca="1" si="21"/>
        <v>0</v>
      </c>
      <c r="BD100">
        <f t="shared" ca="1" si="21"/>
        <v>0</v>
      </c>
      <c r="BE100">
        <f t="shared" ca="1" si="21"/>
        <v>0</v>
      </c>
      <c r="BF100">
        <f t="shared" ca="1" si="21"/>
        <v>0</v>
      </c>
      <c r="BG100">
        <f t="shared" ca="1" si="19"/>
        <v>0</v>
      </c>
      <c r="BH100">
        <f t="shared" ca="1" si="20"/>
        <v>0</v>
      </c>
      <c r="BK100" s="19">
        <v>33.999999999999993</v>
      </c>
      <c r="BL100" s="27">
        <f ca="1"/>
        <v>-1.5901973191797368E-75</v>
      </c>
      <c r="BM100" s="27">
        <f ca="1"/>
        <v>-5.3080425079059907E-73</v>
      </c>
      <c r="BN100" s="27">
        <f ca="1"/>
        <v>-1.3362729617776286E-70</v>
      </c>
      <c r="BO100" s="27">
        <f ca="1"/>
        <v>-2.8237129437487452E-68</v>
      </c>
      <c r="BP100" s="27">
        <f ca="1"/>
        <v>-5.3166969634930606E-66</v>
      </c>
      <c r="BQ100" s="27">
        <f ca="1"/>
        <v>-9.9716314314063242E-64</v>
      </c>
      <c r="BR100" s="27">
        <f ca="1"/>
        <v>-1.7400378987550387E-61</v>
      </c>
      <c r="BS100" s="27">
        <f ca="1"/>
        <v>-2.8964855111233784E-59</v>
      </c>
      <c r="BT100" s="27">
        <f ca="1"/>
        <v>-4.708013296049653E-57</v>
      </c>
      <c r="BU100" s="27">
        <f ca="1"/>
        <v>-7.6254633861679049E-55</v>
      </c>
      <c r="BV100" s="27">
        <f ca="1"/>
        <v>-1.2542607963042278E-52</v>
      </c>
      <c r="BW100" s="27">
        <f ca="1"/>
        <v>-2.1351658788327227E-50</v>
      </c>
      <c r="BX100" s="27">
        <f ca="1"/>
        <v>-4.1731851483692146E-48</v>
      </c>
      <c r="BY100" s="27">
        <f ca="1"/>
        <v>-9.0120971667484521E-46</v>
      </c>
      <c r="BZ100" s="27">
        <f ca="1"/>
        <v>-2.2443582319648233E-43</v>
      </c>
      <c r="CA100" s="27">
        <f ca="1"/>
        <v>-6.7947589132523839E-41</v>
      </c>
      <c r="CB100" s="27">
        <f ca="1"/>
        <v>-2.7239739949665094E-38</v>
      </c>
      <c r="CC100" s="27">
        <f ca="1"/>
        <v>-1.7130237807246401E-35</v>
      </c>
      <c r="CD100" s="27">
        <f ca="1"/>
        <v>-2.900799744994051E-32</v>
      </c>
      <c r="CE100" s="27">
        <f ca="1"/>
        <v>5.7500583993365479E-29</v>
      </c>
      <c r="CF100" s="27">
        <f ca="1"/>
        <v>-3.3918542894949146E-26</v>
      </c>
      <c r="CG100" s="27">
        <f ca="1"/>
        <v>1.1372744627594577E-23</v>
      </c>
      <c r="CH100" s="27">
        <f ca="1"/>
        <v>-2.6042567997970077E-21</v>
      </c>
      <c r="CI100" s="27">
        <f ca="1"/>
        <v>4.4516424015873157E-19</v>
      </c>
      <c r="CJ100" s="27">
        <f ca="1"/>
        <v>-5.9887786490067681E-17</v>
      </c>
      <c r="CK100" s="27">
        <f ca="1"/>
        <v>6.5678133103203469E-15</v>
      </c>
      <c r="CL100" s="27">
        <f ca="1"/>
        <v>-6.0214384631312767E-13</v>
      </c>
      <c r="CM100" s="27">
        <f ca="1"/>
        <v>4.7032587169809593E-11</v>
      </c>
      <c r="CN100" s="27">
        <f ca="1"/>
        <v>-3.1763784658689398E-9</v>
      </c>
      <c r="CO100" s="27">
        <f ca="1"/>
        <v>2.1233284541184033E-7</v>
      </c>
      <c r="CP100" s="27">
        <f ca="1"/>
        <v>-1.2544976020819218E-5</v>
      </c>
      <c r="CQ100" s="27">
        <f ca="1"/>
        <v>6.5492489543512913E-4</v>
      </c>
      <c r="CR100" s="27">
        <f ca="1"/>
        <v>-3.0453966931015042E-2</v>
      </c>
      <c r="CS100" s="27">
        <f ca="1"/>
        <v>1.2700220811037741</v>
      </c>
      <c r="CT100" s="27">
        <f ca="1"/>
        <v>-0.29910539323756097</v>
      </c>
      <c r="CU100" s="27">
        <f ca="1"/>
        <v>7.3963812450188321E-2</v>
      </c>
      <c r="CV100" s="27">
        <f ca="1"/>
        <v>-1.9191881601423717E-2</v>
      </c>
      <c r="CW100" s="27">
        <f ca="1"/>
        <v>5.222426166730014E-3</v>
      </c>
      <c r="CX100" s="27">
        <f ca="1"/>
        <v>-1.489593102425715E-3</v>
      </c>
      <c r="CY100" s="27">
        <f ca="1"/>
        <v>4.4516146099803523E-4</v>
      </c>
      <c r="CZ100" s="27">
        <f ca="1"/>
        <v>-1.3933659031561702E-4</v>
      </c>
      <c r="DA100" s="27">
        <f ca="1"/>
        <v>4.5664892013403661E-5</v>
      </c>
      <c r="DB100" s="27">
        <f ca="1"/>
        <v>-1.5666424894447912E-5</v>
      </c>
      <c r="DC100" s="27">
        <f ca="1"/>
        <v>5.6254461530523725E-6</v>
      </c>
      <c r="DD100" s="27">
        <f ca="1"/>
        <v>-2.1139871205522099E-6</v>
      </c>
      <c r="DE100" s="27">
        <f ca="1"/>
        <v>8.3136987961710024E-7</v>
      </c>
      <c r="DF100" s="27">
        <f ca="1"/>
        <v>-3.4216381879040866E-7</v>
      </c>
      <c r="DG100" s="27">
        <f ca="1"/>
        <v>1.4719598469694595E-7</v>
      </c>
      <c r="DH100" s="27">
        <f ca="1"/>
        <v>-6.3787614710452158E-8</v>
      </c>
    </row>
    <row r="101" spans="6:112" x14ac:dyDescent="0.2">
      <c r="F101" s="30">
        <f t="shared" ca="1" si="14"/>
        <v>0.19796245696492834</v>
      </c>
      <c r="G101" s="30">
        <f t="shared" ca="1" si="15"/>
        <v>0.77913383900779021</v>
      </c>
      <c r="H101" s="30">
        <f t="shared" ca="1" si="16"/>
        <v>2.2953706527406498E-2</v>
      </c>
      <c r="I101">
        <v>25.199999999999992</v>
      </c>
      <c r="K101">
        <v>34.999999999999993</v>
      </c>
      <c r="L101">
        <f t="shared" ca="1" si="24"/>
        <v>0</v>
      </c>
      <c r="M101">
        <f t="shared" ca="1" si="24"/>
        <v>0</v>
      </c>
      <c r="N101">
        <f t="shared" ca="1" si="24"/>
        <v>0</v>
      </c>
      <c r="O101">
        <f t="shared" ca="1" si="24"/>
        <v>0</v>
      </c>
      <c r="P101">
        <f t="shared" ca="1" si="24"/>
        <v>0</v>
      </c>
      <c r="Q101">
        <f t="shared" ca="1" si="24"/>
        <v>0</v>
      </c>
      <c r="R101">
        <f t="shared" ca="1" si="24"/>
        <v>0</v>
      </c>
      <c r="S101">
        <f t="shared" ca="1" si="24"/>
        <v>0</v>
      </c>
      <c r="T101">
        <f t="shared" ca="1" si="24"/>
        <v>0</v>
      </c>
      <c r="U101">
        <f t="shared" ca="1" si="24"/>
        <v>0</v>
      </c>
      <c r="V101">
        <f t="shared" ca="1" si="24"/>
        <v>0</v>
      </c>
      <c r="W101">
        <f t="shared" ca="1" si="24"/>
        <v>0</v>
      </c>
      <c r="X101">
        <f t="shared" ca="1" si="24"/>
        <v>0</v>
      </c>
      <c r="Y101">
        <f t="shared" ca="1" si="24"/>
        <v>0</v>
      </c>
      <c r="Z101">
        <f t="shared" ca="1" si="24"/>
        <v>0</v>
      </c>
      <c r="AA101">
        <f t="shared" ca="1" si="24"/>
        <v>0</v>
      </c>
      <c r="AB101">
        <f t="shared" ca="1" si="22"/>
        <v>0</v>
      </c>
      <c r="AC101">
        <f t="shared" ca="1" si="22"/>
        <v>0</v>
      </c>
      <c r="AD101">
        <f t="shared" ca="1" si="22"/>
        <v>0</v>
      </c>
      <c r="AE101">
        <f t="shared" ca="1" si="22"/>
        <v>0</v>
      </c>
      <c r="AF101">
        <f t="shared" ca="1" si="22"/>
        <v>0</v>
      </c>
      <c r="AG101">
        <f t="shared" ca="1" si="22"/>
        <v>0</v>
      </c>
      <c r="AH101">
        <f t="shared" ca="1" si="22"/>
        <v>0</v>
      </c>
      <c r="AI101">
        <f t="shared" ca="1" si="22"/>
        <v>0</v>
      </c>
      <c r="AJ101">
        <f t="shared" ca="1" si="22"/>
        <v>0</v>
      </c>
      <c r="AK101">
        <f t="shared" ca="1" si="22"/>
        <v>0</v>
      </c>
      <c r="AL101">
        <f t="shared" ca="1" si="23"/>
        <v>0</v>
      </c>
      <c r="AM101">
        <f t="shared" ca="1" si="23"/>
        <v>0</v>
      </c>
      <c r="AN101">
        <f t="shared" ca="1" si="23"/>
        <v>0</v>
      </c>
      <c r="AO101">
        <f t="shared" ca="1" si="23"/>
        <v>0</v>
      </c>
      <c r="AP101">
        <f t="shared" ca="1" si="23"/>
        <v>0</v>
      </c>
      <c r="AQ101">
        <f t="shared" ca="1" si="23"/>
        <v>0</v>
      </c>
      <c r="AR101">
        <f t="shared" ca="1" si="23"/>
        <v>0</v>
      </c>
      <c r="AS101">
        <f t="shared" ca="1" si="23"/>
        <v>2.106090177087741E-2</v>
      </c>
      <c r="AT101">
        <f t="shared" ca="1" si="23"/>
        <v>0.78791969853334909</v>
      </c>
      <c r="AU101">
        <f t="shared" ca="1" si="23"/>
        <v>0.19106940219589863</v>
      </c>
      <c r="AV101">
        <f t="shared" ca="1" si="23"/>
        <v>0</v>
      </c>
      <c r="AW101">
        <f t="shared" ca="1" si="23"/>
        <v>0</v>
      </c>
      <c r="AX101">
        <f t="shared" ca="1" si="23"/>
        <v>0</v>
      </c>
      <c r="AY101">
        <f t="shared" ca="1" si="21"/>
        <v>0</v>
      </c>
      <c r="AZ101">
        <f t="shared" ca="1" si="21"/>
        <v>0</v>
      </c>
      <c r="BA101">
        <f t="shared" ca="1" si="21"/>
        <v>0</v>
      </c>
      <c r="BB101">
        <f t="shared" ca="1" si="21"/>
        <v>0</v>
      </c>
      <c r="BC101">
        <f t="shared" ca="1" si="21"/>
        <v>0</v>
      </c>
      <c r="BD101">
        <f t="shared" ca="1" si="21"/>
        <v>0</v>
      </c>
      <c r="BE101">
        <f t="shared" ca="1" si="21"/>
        <v>0</v>
      </c>
      <c r="BF101">
        <f t="shared" ca="1" si="21"/>
        <v>0</v>
      </c>
      <c r="BG101">
        <f t="shared" ca="1" si="19"/>
        <v>0</v>
      </c>
      <c r="BH101">
        <f t="shared" ca="1" si="20"/>
        <v>0</v>
      </c>
      <c r="BK101" s="19">
        <v>34.999999999999993</v>
      </c>
      <c r="BL101" s="27">
        <f ca="1"/>
        <v>4.2814013927142381E-77</v>
      </c>
      <c r="BM101" s="27">
        <f ca="1"/>
        <v>1.4291220537120294E-74</v>
      </c>
      <c r="BN101" s="27">
        <f ca="1"/>
        <v>3.5977427773254045E-72</v>
      </c>
      <c r="BO101" s="27">
        <f ca="1"/>
        <v>7.6024832793877033E-70</v>
      </c>
      <c r="BP101" s="27">
        <f ca="1"/>
        <v>1.4314521543704038E-67</v>
      </c>
      <c r="BQ101" s="27">
        <f ca="1"/>
        <v>2.6847332832932956E-65</v>
      </c>
      <c r="BR101" s="27">
        <f ca="1"/>
        <v>4.6848278469920766E-63</v>
      </c>
      <c r="BS101" s="27">
        <f ca="1"/>
        <v>7.7984140406531404E-61</v>
      </c>
      <c r="BT101" s="27">
        <f ca="1"/>
        <v>1.2675719195037735E-58</v>
      </c>
      <c r="BU101" s="27">
        <f ca="1"/>
        <v>2.0530577663450708E-56</v>
      </c>
      <c r="BV101" s="27">
        <f ca="1"/>
        <v>3.376935588656235E-54</v>
      </c>
      <c r="BW101" s="27">
        <f ca="1"/>
        <v>5.7486590230360541E-52</v>
      </c>
      <c r="BX101" s="27">
        <f ca="1"/>
        <v>1.1235763317409322E-49</v>
      </c>
      <c r="BY101" s="27">
        <f ca="1"/>
        <v>2.4263910456656821E-47</v>
      </c>
      <c r="BZ101" s="27">
        <f ca="1"/>
        <v>6.0426453649415158E-45</v>
      </c>
      <c r="CA101" s="27">
        <f ca="1"/>
        <v>1.8294012902349845E-42</v>
      </c>
      <c r="CB101" s="27">
        <f ca="1"/>
        <v>7.3339490106691593E-40</v>
      </c>
      <c r="CC101" s="27">
        <f ca="1"/>
        <v>4.6120958148327254E-37</v>
      </c>
      <c r="CD101" s="27">
        <f ca="1"/>
        <v>7.8100295594819121E-34</v>
      </c>
      <c r="CE101" s="27">
        <f ca="1"/>
        <v>-1.548129137320294E-30</v>
      </c>
      <c r="CF101" s="27">
        <f ca="1"/>
        <v>9.132130650564826E-28</v>
      </c>
      <c r="CG101" s="27">
        <f ca="1"/>
        <v>-3.061964958706066E-25</v>
      </c>
      <c r="CH101" s="27">
        <f ca="1"/>
        <v>7.0116258876526174E-23</v>
      </c>
      <c r="CI101" s="27">
        <f ca="1"/>
        <v>-1.1985473593838614E-20</v>
      </c>
      <c r="CJ101" s="27">
        <f ca="1"/>
        <v>1.6124014887498875E-18</v>
      </c>
      <c r="CK101" s="27">
        <f ca="1"/>
        <v>-1.7682991107290605E-16</v>
      </c>
      <c r="CL101" s="27">
        <f ca="1"/>
        <v>1.6211947228971179E-14</v>
      </c>
      <c r="CM101" s="27">
        <f ca="1"/>
        <v>-1.2662918103499622E-12</v>
      </c>
      <c r="CN101" s="27">
        <f ca="1"/>
        <v>8.5519897584619725E-11</v>
      </c>
      <c r="CO101" s="27">
        <f ca="1"/>
        <v>-5.7167882821872523E-9</v>
      </c>
      <c r="CP101" s="27">
        <f ca="1"/>
        <v>3.3775731577014044E-7</v>
      </c>
      <c r="CQ101" s="27">
        <f ca="1"/>
        <v>-1.7633008970770743E-5</v>
      </c>
      <c r="CR101" s="27">
        <f ca="1"/>
        <v>8.199338211648938E-4</v>
      </c>
      <c r="CS101" s="27">
        <f ca="1"/>
        <v>-3.4193708172142553E-2</v>
      </c>
      <c r="CT101" s="27">
        <f ca="1"/>
        <v>1.2864271369302465</v>
      </c>
      <c r="CU101" s="27">
        <f ca="1"/>
        <v>-0.31811213584895298</v>
      </c>
      <c r="CV101" s="27">
        <f ca="1"/>
        <v>8.2542668433981961E-2</v>
      </c>
      <c r="CW101" s="27">
        <f ca="1"/>
        <v>-2.2461215656382986E-2</v>
      </c>
      <c r="CX101" s="27">
        <f ca="1"/>
        <v>6.4066146357401E-3</v>
      </c>
      <c r="CY101" s="27">
        <f ca="1"/>
        <v>-1.9146019987963015E-3</v>
      </c>
      <c r="CZ101" s="27">
        <f ca="1"/>
        <v>5.992749545875878E-4</v>
      </c>
      <c r="DA101" s="27">
        <f ca="1"/>
        <v>-1.9640085942674584E-4</v>
      </c>
      <c r="DB101" s="27">
        <f ca="1"/>
        <v>6.7379975682653492E-5</v>
      </c>
      <c r="DC101" s="27">
        <f ca="1"/>
        <v>-2.4194570717348271E-5</v>
      </c>
      <c r="DD101" s="27">
        <f ca="1"/>
        <v>9.0920807865188561E-6</v>
      </c>
      <c r="DE101" s="27">
        <f ca="1"/>
        <v>-3.5756519211822924E-6</v>
      </c>
      <c r="DF101" s="27">
        <f ca="1"/>
        <v>1.4716178033542382E-6</v>
      </c>
      <c r="DG101" s="27">
        <f ca="1"/>
        <v>-6.3307754872519478E-7</v>
      </c>
      <c r="DH101" s="27">
        <f ca="1"/>
        <v>2.7434516534579146E-7</v>
      </c>
    </row>
    <row r="102" spans="6:112" x14ac:dyDescent="0.2">
      <c r="F102" s="30">
        <f t="shared" ca="1" si="14"/>
        <v>0.20490601015552284</v>
      </c>
      <c r="G102" s="30">
        <f t="shared" ca="1" si="15"/>
        <v>0.77024698263910185</v>
      </c>
      <c r="H102" s="30">
        <f t="shared" ca="1" si="16"/>
        <v>2.489700970550035E-2</v>
      </c>
      <c r="I102">
        <v>25.919999999999991</v>
      </c>
      <c r="K102">
        <v>35.999999999999986</v>
      </c>
      <c r="L102">
        <f t="shared" ca="1" si="24"/>
        <v>0</v>
      </c>
      <c r="M102">
        <f t="shared" ca="1" si="24"/>
        <v>0</v>
      </c>
      <c r="N102">
        <f t="shared" ca="1" si="24"/>
        <v>0</v>
      </c>
      <c r="O102">
        <f t="shared" ca="1" si="24"/>
        <v>0</v>
      </c>
      <c r="P102">
        <f t="shared" ca="1" si="24"/>
        <v>0</v>
      </c>
      <c r="Q102">
        <f t="shared" ca="1" si="24"/>
        <v>0</v>
      </c>
      <c r="R102">
        <f t="shared" ca="1" si="24"/>
        <v>0</v>
      </c>
      <c r="S102">
        <f t="shared" ca="1" si="24"/>
        <v>0</v>
      </c>
      <c r="T102">
        <f t="shared" ca="1" si="24"/>
        <v>0</v>
      </c>
      <c r="U102">
        <f t="shared" ca="1" si="24"/>
        <v>0</v>
      </c>
      <c r="V102">
        <f t="shared" ca="1" si="24"/>
        <v>0</v>
      </c>
      <c r="W102">
        <f t="shared" ca="1" si="24"/>
        <v>0</v>
      </c>
      <c r="X102">
        <f t="shared" ca="1" si="24"/>
        <v>0</v>
      </c>
      <c r="Y102">
        <f t="shared" ca="1" si="24"/>
        <v>0</v>
      </c>
      <c r="Z102">
        <f t="shared" ca="1" si="24"/>
        <v>0</v>
      </c>
      <c r="AA102">
        <f t="shared" ca="1" si="24"/>
        <v>0</v>
      </c>
      <c r="AB102">
        <f t="shared" ca="1" si="22"/>
        <v>0</v>
      </c>
      <c r="AC102">
        <f t="shared" ca="1" si="22"/>
        <v>0</v>
      </c>
      <c r="AD102">
        <f t="shared" ca="1" si="22"/>
        <v>0</v>
      </c>
      <c r="AE102">
        <f t="shared" ca="1" si="22"/>
        <v>0</v>
      </c>
      <c r="AF102">
        <f t="shared" ca="1" si="22"/>
        <v>0</v>
      </c>
      <c r="AG102">
        <f t="shared" ca="1" si="22"/>
        <v>0</v>
      </c>
      <c r="AH102">
        <f t="shared" ca="1" si="22"/>
        <v>0</v>
      </c>
      <c r="AI102">
        <f t="shared" ca="1" si="22"/>
        <v>0</v>
      </c>
      <c r="AJ102">
        <f t="shared" ca="1" si="22"/>
        <v>0</v>
      </c>
      <c r="AK102">
        <f t="shared" ca="1" si="22"/>
        <v>0</v>
      </c>
      <c r="AL102">
        <f t="shared" ca="1" si="23"/>
        <v>0</v>
      </c>
      <c r="AM102">
        <f t="shared" ca="1" si="23"/>
        <v>0</v>
      </c>
      <c r="AN102">
        <f t="shared" ca="1" si="23"/>
        <v>0</v>
      </c>
      <c r="AO102">
        <f t="shared" ca="1" si="23"/>
        <v>0</v>
      </c>
      <c r="AP102">
        <f t="shared" ca="1" si="23"/>
        <v>0</v>
      </c>
      <c r="AQ102">
        <f t="shared" ca="1" si="23"/>
        <v>0</v>
      </c>
      <c r="AR102">
        <f t="shared" ca="1" si="23"/>
        <v>0</v>
      </c>
      <c r="AS102">
        <f t="shared" ca="1" si="23"/>
        <v>0</v>
      </c>
      <c r="AT102">
        <f t="shared" ca="1" si="23"/>
        <v>2.2953706527406498E-2</v>
      </c>
      <c r="AU102">
        <f t="shared" ca="1" si="23"/>
        <v>0.77913383900779021</v>
      </c>
      <c r="AV102">
        <f t="shared" ca="1" si="23"/>
        <v>0.19796245696492834</v>
      </c>
      <c r="AW102">
        <f t="shared" ca="1" si="23"/>
        <v>0</v>
      </c>
      <c r="AX102">
        <f t="shared" ca="1" si="23"/>
        <v>0</v>
      </c>
      <c r="AY102">
        <f t="shared" ca="1" si="21"/>
        <v>0</v>
      </c>
      <c r="AZ102">
        <f t="shared" ca="1" si="21"/>
        <v>0</v>
      </c>
      <c r="BA102">
        <f t="shared" ca="1" si="21"/>
        <v>0</v>
      </c>
      <c r="BB102">
        <f t="shared" ca="1" si="21"/>
        <v>0</v>
      </c>
      <c r="BC102">
        <f t="shared" ca="1" si="21"/>
        <v>0</v>
      </c>
      <c r="BD102">
        <f t="shared" ca="1" si="21"/>
        <v>0</v>
      </c>
      <c r="BE102">
        <f t="shared" ca="1" si="21"/>
        <v>0</v>
      </c>
      <c r="BF102">
        <f t="shared" ca="1" si="21"/>
        <v>0</v>
      </c>
      <c r="BG102">
        <f t="shared" ref="BG102:BI124" ca="1" si="25">IF($K102=BG$66,OFFSET($G$66,$K102,0),IF($K102=BG$66+1,OFFSET($H$66,$K102,0),IF($K102+1=BG$66,OFFSET($F$66,$K102,0),0)))</f>
        <v>0</v>
      </c>
      <c r="BH102">
        <f t="shared" ca="1" si="25"/>
        <v>0</v>
      </c>
      <c r="BK102" s="19">
        <v>35.999999999999986</v>
      </c>
      <c r="BL102" s="27">
        <f ca="1"/>
        <v>-1.2718698448140191E-78</v>
      </c>
      <c r="BM102" s="27">
        <f ca="1"/>
        <v>-4.2454726337225952E-76</v>
      </c>
      <c r="BN102" s="27">
        <f ca="1"/>
        <v>-1.0687763487124729E-73</v>
      </c>
      <c r="BO102" s="27">
        <f ca="1"/>
        <v>-2.2584589347802348E-71</v>
      </c>
      <c r="BP102" s="27">
        <f ca="1"/>
        <v>-4.2523946307299566E-69</v>
      </c>
      <c r="BQ102" s="27">
        <f ca="1"/>
        <v>-7.9754991209187584E-67</v>
      </c>
      <c r="BR102" s="27">
        <f ca="1"/>
        <v>-1.3917151699146715E-64</v>
      </c>
      <c r="BS102" s="27">
        <f ca="1"/>
        <v>-2.3166638083875148E-62</v>
      </c>
      <c r="BT102" s="27">
        <f ca="1"/>
        <v>-3.765557939261122E-60</v>
      </c>
      <c r="BU102" s="27">
        <f ca="1"/>
        <v>-6.0989896138192048E-58</v>
      </c>
      <c r="BV102" s="27">
        <f ca="1"/>
        <v>-1.0031814700672739E-55</v>
      </c>
      <c r="BW102" s="27">
        <f ca="1"/>
        <v>-1.7077459898900874E-53</v>
      </c>
      <c r="BX102" s="27">
        <f ca="1"/>
        <v>-3.3377922871699911E-51</v>
      </c>
      <c r="BY102" s="27">
        <f ca="1"/>
        <v>-7.2080454964128016E-49</v>
      </c>
      <c r="BZ102" s="27">
        <f ca="1"/>
        <v>-1.7950800958893607E-46</v>
      </c>
      <c r="CA102" s="27">
        <f ca="1"/>
        <v>-5.4345764895420428E-44</v>
      </c>
      <c r="CB102" s="27">
        <f ca="1"/>
        <v>-2.1786858400959784E-41</v>
      </c>
      <c r="CC102" s="27">
        <f ca="1"/>
        <v>-1.3701087681853357E-38</v>
      </c>
      <c r="CD102" s="27">
        <f ca="1"/>
        <v>-2.320114414106316E-35</v>
      </c>
      <c r="CE102" s="27">
        <f ca="1"/>
        <v>4.599005290618976E-32</v>
      </c>
      <c r="CF102" s="27">
        <f ca="1"/>
        <v>-2.7128691117633937E-29</v>
      </c>
      <c r="CG102" s="27">
        <f ca="1"/>
        <v>9.0961359135414759E-27</v>
      </c>
      <c r="CH102" s="27">
        <f ca="1"/>
        <v>-2.0829337666864059E-24</v>
      </c>
      <c r="CI102" s="27">
        <f ca="1"/>
        <v>3.5605076566189411E-22</v>
      </c>
      <c r="CJ102" s="27">
        <f ca="1"/>
        <v>-4.7899382542455548E-20</v>
      </c>
      <c r="CK102" s="27">
        <f ca="1"/>
        <v>5.2530611107264857E-18</v>
      </c>
      <c r="CL102" s="27">
        <f ca="1"/>
        <v>-4.8160601903230352E-16</v>
      </c>
      <c r="CM102" s="27">
        <f ca="1"/>
        <v>3.7617551371375615E-14</v>
      </c>
      <c r="CN102" s="27">
        <f ca="1"/>
        <v>-2.5405274790295971E-12</v>
      </c>
      <c r="CO102" s="27">
        <f ca="1"/>
        <v>1.6982781940682675E-10</v>
      </c>
      <c r="CP102" s="27">
        <f ca="1"/>
        <v>-1.0033708718000612E-8</v>
      </c>
      <c r="CQ102" s="27">
        <f ca="1"/>
        <v>5.2382129882572471E-7</v>
      </c>
      <c r="CR102" s="27">
        <f ca="1"/>
        <v>-2.435765783739408E-5</v>
      </c>
      <c r="CS102" s="27">
        <f ca="1"/>
        <v>1.0157876432825633E-3</v>
      </c>
      <c r="CT102" s="27">
        <f ca="1"/>
        <v>-3.8215708664838595E-2</v>
      </c>
      <c r="CU102" s="27">
        <f ca="1"/>
        <v>1.3036575753448429</v>
      </c>
      <c r="CV102" s="27">
        <f ca="1"/>
        <v>-0.33826868851125097</v>
      </c>
      <c r="CW102" s="27">
        <f ca="1"/>
        <v>9.2048465437362365E-2</v>
      </c>
      <c r="CX102" s="27">
        <f ca="1"/>
        <v>-2.6254992378421743E-2</v>
      </c>
      <c r="CY102" s="27">
        <f ca="1"/>
        <v>7.8462438813913342E-3</v>
      </c>
      <c r="CZ102" s="27">
        <f ca="1"/>
        <v>-2.4558928950560405E-3</v>
      </c>
      <c r="DA102" s="27">
        <f ca="1"/>
        <v>8.0487173968580791E-4</v>
      </c>
      <c r="DB102" s="27">
        <f ca="1"/>
        <v>-2.7613035098714747E-4</v>
      </c>
      <c r="DC102" s="27">
        <f ca="1"/>
        <v>9.9151939971457712E-5</v>
      </c>
      <c r="DD102" s="27">
        <f ca="1"/>
        <v>-3.7260320048338755E-5</v>
      </c>
      <c r="DE102" s="27">
        <f ca="1"/>
        <v>1.4653404219884871E-5</v>
      </c>
      <c r="DF102" s="27">
        <f ca="1"/>
        <v>-6.0308472427032194E-6</v>
      </c>
      <c r="DG102" s="27">
        <f ca="1"/>
        <v>2.5944195432022858E-6</v>
      </c>
      <c r="DH102" s="27">
        <f ca="1"/>
        <v>-1.1242958465190276E-6</v>
      </c>
    </row>
    <row r="103" spans="6:112" x14ac:dyDescent="0.2">
      <c r="F103" s="30">
        <f t="shared" ca="1" si="14"/>
        <v>0.21189921521218349</v>
      </c>
      <c r="G103" s="30">
        <f t="shared" ca="1" si="15"/>
        <v>0.7612608225382812</v>
      </c>
      <c r="H103" s="30">
        <f t="shared" ca="1" si="16"/>
        <v>2.6889964749660385E-2</v>
      </c>
      <c r="I103">
        <v>26.63999999999999</v>
      </c>
      <c r="K103">
        <v>36.999999999999986</v>
      </c>
      <c r="L103">
        <f t="shared" ca="1" si="24"/>
        <v>0</v>
      </c>
      <c r="M103">
        <f t="shared" ca="1" si="24"/>
        <v>0</v>
      </c>
      <c r="N103">
        <f t="shared" ca="1" si="24"/>
        <v>0</v>
      </c>
      <c r="O103">
        <f t="shared" ca="1" si="24"/>
        <v>0</v>
      </c>
      <c r="P103">
        <f t="shared" ca="1" si="24"/>
        <v>0</v>
      </c>
      <c r="Q103">
        <f t="shared" ca="1" si="24"/>
        <v>0</v>
      </c>
      <c r="R103">
        <f t="shared" ca="1" si="24"/>
        <v>0</v>
      </c>
      <c r="S103">
        <f t="shared" ca="1" si="24"/>
        <v>0</v>
      </c>
      <c r="T103">
        <f t="shared" ca="1" si="24"/>
        <v>0</v>
      </c>
      <c r="U103">
        <f t="shared" ca="1" si="24"/>
        <v>0</v>
      </c>
      <c r="V103">
        <f t="shared" ca="1" si="24"/>
        <v>0</v>
      </c>
      <c r="W103">
        <f t="shared" ca="1" si="24"/>
        <v>0</v>
      </c>
      <c r="X103">
        <f t="shared" ca="1" si="24"/>
        <v>0</v>
      </c>
      <c r="Y103">
        <f t="shared" ca="1" si="24"/>
        <v>0</v>
      </c>
      <c r="Z103">
        <f t="shared" ca="1" si="24"/>
        <v>0</v>
      </c>
      <c r="AA103">
        <f t="shared" ca="1" si="24"/>
        <v>0</v>
      </c>
      <c r="AB103">
        <f t="shared" ca="1" si="22"/>
        <v>0</v>
      </c>
      <c r="AC103">
        <f t="shared" ca="1" si="22"/>
        <v>0</v>
      </c>
      <c r="AD103">
        <f t="shared" ca="1" si="22"/>
        <v>0</v>
      </c>
      <c r="AE103">
        <f t="shared" ca="1" si="22"/>
        <v>0</v>
      </c>
      <c r="AF103">
        <f t="shared" ca="1" si="22"/>
        <v>0</v>
      </c>
      <c r="AG103">
        <f t="shared" ca="1" si="22"/>
        <v>0</v>
      </c>
      <c r="AH103">
        <f t="shared" ca="1" si="22"/>
        <v>0</v>
      </c>
      <c r="AI103">
        <f t="shared" ca="1" si="22"/>
        <v>0</v>
      </c>
      <c r="AJ103">
        <f t="shared" ca="1" si="22"/>
        <v>0</v>
      </c>
      <c r="AK103">
        <f t="shared" ca="1" si="22"/>
        <v>0</v>
      </c>
      <c r="AL103">
        <f t="shared" ca="1" si="23"/>
        <v>0</v>
      </c>
      <c r="AM103">
        <f t="shared" ca="1" si="23"/>
        <v>0</v>
      </c>
      <c r="AN103">
        <f t="shared" ca="1" si="23"/>
        <v>0</v>
      </c>
      <c r="AO103">
        <f t="shared" ca="1" si="23"/>
        <v>0</v>
      </c>
      <c r="AP103">
        <f t="shared" ca="1" si="23"/>
        <v>0</v>
      </c>
      <c r="AQ103">
        <f t="shared" ca="1" si="23"/>
        <v>0</v>
      </c>
      <c r="AR103">
        <f t="shared" ca="1" si="23"/>
        <v>0</v>
      </c>
      <c r="AS103">
        <f t="shared" ca="1" si="23"/>
        <v>0</v>
      </c>
      <c r="AT103">
        <f t="shared" ca="1" si="23"/>
        <v>0</v>
      </c>
      <c r="AU103">
        <f t="shared" ca="1" si="23"/>
        <v>2.489700970550035E-2</v>
      </c>
      <c r="AV103">
        <f t="shared" ca="1" si="23"/>
        <v>0.77024698263910185</v>
      </c>
      <c r="AW103">
        <f t="shared" ca="1" si="23"/>
        <v>0.20490601015552284</v>
      </c>
      <c r="AX103">
        <f t="shared" ca="1" si="23"/>
        <v>0</v>
      </c>
      <c r="AY103">
        <f t="shared" ca="1" si="21"/>
        <v>0</v>
      </c>
      <c r="AZ103">
        <f t="shared" ca="1" si="21"/>
        <v>0</v>
      </c>
      <c r="BA103">
        <f t="shared" ca="1" si="21"/>
        <v>0</v>
      </c>
      <c r="BB103">
        <f t="shared" ca="1" si="21"/>
        <v>0</v>
      </c>
      <c r="BC103">
        <f t="shared" ca="1" si="21"/>
        <v>0</v>
      </c>
      <c r="BD103">
        <f t="shared" ca="1" si="21"/>
        <v>0</v>
      </c>
      <c r="BE103">
        <f t="shared" ca="1" si="21"/>
        <v>0</v>
      </c>
      <c r="BF103">
        <f t="shared" ca="1" si="21"/>
        <v>0</v>
      </c>
      <c r="BG103">
        <f t="shared" ca="1" si="25"/>
        <v>0</v>
      </c>
      <c r="BH103">
        <f t="shared" ca="1" si="25"/>
        <v>0</v>
      </c>
      <c r="BK103" s="19">
        <v>36.999999999999986</v>
      </c>
      <c r="BL103" s="27">
        <f ca="1"/>
        <v>4.1505465683949423E-80</v>
      </c>
      <c r="BM103" s="27">
        <f ca="1"/>
        <v>1.3854430107735289E-77</v>
      </c>
      <c r="BN103" s="27">
        <f ca="1"/>
        <v>3.4877829870861447E-75</v>
      </c>
      <c r="BO103" s="27">
        <f ca="1"/>
        <v>7.3701244037149907E-73</v>
      </c>
      <c r="BP103" s="27">
        <f ca="1"/>
        <v>1.3877018952845887E-70</v>
      </c>
      <c r="BQ103" s="27">
        <f ca="1"/>
        <v>2.602678304115836E-68</v>
      </c>
      <c r="BR103" s="27">
        <f ca="1"/>
        <v>4.5416428781808116E-66</v>
      </c>
      <c r="BS103" s="27">
        <f ca="1"/>
        <v>7.5600668254176481E-64</v>
      </c>
      <c r="BT103" s="27">
        <f ca="1"/>
        <v>1.2288304221237332E-61</v>
      </c>
      <c r="BU103" s="27">
        <f ca="1"/>
        <v>1.9903090332340797E-59</v>
      </c>
      <c r="BV103" s="27">
        <f ca="1"/>
        <v>3.2737244499054601E-57</v>
      </c>
      <c r="BW103" s="27">
        <f ca="1"/>
        <v>5.572959597186606E-55</v>
      </c>
      <c r="BX103" s="27">
        <f ca="1"/>
        <v>1.0892358506663302E-52</v>
      </c>
      <c r="BY103" s="27">
        <f ca="1"/>
        <v>2.3522319223116321E-50</v>
      </c>
      <c r="BZ103" s="27">
        <f ca="1"/>
        <v>5.857960672915489E-48</v>
      </c>
      <c r="CA103" s="27">
        <f ca="1"/>
        <v>1.7734882929508331E-45</v>
      </c>
      <c r="CB103" s="27">
        <f ca="1"/>
        <v>7.1097974954688094E-43</v>
      </c>
      <c r="CC103" s="27">
        <f ca="1"/>
        <v>4.4711337951022904E-40</v>
      </c>
      <c r="CD103" s="27">
        <f ca="1"/>
        <v>7.5713273327592215E-37</v>
      </c>
      <c r="CE103" s="27">
        <f ca="1"/>
        <v>-1.5008128154654064E-33</v>
      </c>
      <c r="CF103" s="27">
        <f ca="1"/>
        <v>8.8530203214155787E-31</v>
      </c>
      <c r="CG103" s="27">
        <f ca="1"/>
        <v>-2.9683804404627734E-28</v>
      </c>
      <c r="CH103" s="27">
        <f ca="1"/>
        <v>6.7973257112471165E-26</v>
      </c>
      <c r="CI103" s="27">
        <f ca="1"/>
        <v>-1.1619154975786539E-23</v>
      </c>
      <c r="CJ103" s="27">
        <f ca="1"/>
        <v>1.5631207756867334E-21</v>
      </c>
      <c r="CK103" s="27">
        <f ca="1"/>
        <v>-1.7142536129459787E-19</v>
      </c>
      <c r="CL103" s="27">
        <f ca="1"/>
        <v>1.571645257384943E-17</v>
      </c>
      <c r="CM103" s="27">
        <f ca="1"/>
        <v>-1.2275894376496862E-15</v>
      </c>
      <c r="CN103" s="27">
        <f ca="1"/>
        <v>8.2906105943106485E-14</v>
      </c>
      <c r="CO103" s="27">
        <f ca="1"/>
        <v>-5.5420629393102137E-12</v>
      </c>
      <c r="CP103" s="27">
        <f ca="1"/>
        <v>3.27434253257742E-10</v>
      </c>
      <c r="CQ103" s="27">
        <f ca="1"/>
        <v>-1.7094081624454358E-8</v>
      </c>
      <c r="CR103" s="27">
        <f ca="1"/>
        <v>7.9487373305809684E-7</v>
      </c>
      <c r="CS103" s="27">
        <f ca="1"/>
        <v>-3.3148627072457479E-5</v>
      </c>
      <c r="CT103" s="27">
        <f ca="1"/>
        <v>1.2471093571749909E-3</v>
      </c>
      <c r="CU103" s="27">
        <f ca="1"/>
        <v>-4.254280811650836E-2</v>
      </c>
      <c r="CV103" s="27">
        <f ca="1"/>
        <v>1.321775480666193</v>
      </c>
      <c r="CW103" s="27">
        <f ca="1"/>
        <v>-0.35967681544373381</v>
      </c>
      <c r="CX103" s="27">
        <f ca="1"/>
        <v>0.10259065160185936</v>
      </c>
      <c r="CY103" s="27">
        <f ca="1"/>
        <v>-3.0658979473961161E-2</v>
      </c>
      <c r="CZ103" s="27">
        <f ca="1"/>
        <v>9.5963330987385142E-3</v>
      </c>
      <c r="DA103" s="27">
        <f ca="1"/>
        <v>-3.1450139097413364E-3</v>
      </c>
      <c r="DB103" s="27">
        <f ca="1"/>
        <v>1.0789716571429635E-3</v>
      </c>
      <c r="DC103" s="27">
        <f ca="1"/>
        <v>-3.8743344437686562E-4</v>
      </c>
      <c r="DD103" s="27">
        <f ca="1"/>
        <v>1.4559366300919416E-4</v>
      </c>
      <c r="DE103" s="27">
        <f ca="1"/>
        <v>-5.7257768939173156E-5</v>
      </c>
      <c r="DF103" s="27">
        <f ca="1"/>
        <v>2.35653676612262E-5</v>
      </c>
      <c r="DG103" s="27">
        <f ca="1"/>
        <v>-1.0137622118849786E-5</v>
      </c>
      <c r="DH103" s="27">
        <f ca="1"/>
        <v>4.3931547122614178E-6</v>
      </c>
    </row>
    <row r="104" spans="6:112" x14ac:dyDescent="0.2">
      <c r="F104" s="30">
        <f t="shared" ca="1" si="14"/>
        <v>0.21894126240063538</v>
      </c>
      <c r="G104" s="30">
        <f t="shared" ca="1" si="15"/>
        <v>0.75217697817387807</v>
      </c>
      <c r="H104" s="30">
        <f t="shared" ca="1" si="16"/>
        <v>2.8931761925611657E-2</v>
      </c>
      <c r="I104">
        <v>27.359999999999989</v>
      </c>
      <c r="K104">
        <v>37.999999999999986</v>
      </c>
      <c r="L104">
        <f t="shared" ca="1" si="24"/>
        <v>0</v>
      </c>
      <c r="M104">
        <f t="shared" ca="1" si="24"/>
        <v>0</v>
      </c>
      <c r="N104">
        <f t="shared" ca="1" si="24"/>
        <v>0</v>
      </c>
      <c r="O104">
        <f t="shared" ca="1" si="24"/>
        <v>0</v>
      </c>
      <c r="P104">
        <f t="shared" ca="1" si="24"/>
        <v>0</v>
      </c>
      <c r="Q104">
        <f t="shared" ca="1" si="24"/>
        <v>0</v>
      </c>
      <c r="R104">
        <f t="shared" ca="1" si="24"/>
        <v>0</v>
      </c>
      <c r="S104">
        <f t="shared" ca="1" si="24"/>
        <v>0</v>
      </c>
      <c r="T104">
        <f t="shared" ca="1" si="24"/>
        <v>0</v>
      </c>
      <c r="U104">
        <f t="shared" ca="1" si="24"/>
        <v>0</v>
      </c>
      <c r="V104">
        <f t="shared" ca="1" si="24"/>
        <v>0</v>
      </c>
      <c r="W104">
        <f t="shared" ca="1" si="24"/>
        <v>0</v>
      </c>
      <c r="X104">
        <f t="shared" ca="1" si="24"/>
        <v>0</v>
      </c>
      <c r="Y104">
        <f t="shared" ca="1" si="24"/>
        <v>0</v>
      </c>
      <c r="Z104">
        <f t="shared" ca="1" si="24"/>
        <v>0</v>
      </c>
      <c r="AA104">
        <f t="shared" ref="AA104:AP124" ca="1" si="26">IF($K104=AA$66,OFFSET($G$66,$K104,0),IF($K104=AA$66+1,OFFSET($H$66,$K104,0),IF($K104+1=AA$66,OFFSET($F$66,$K104,0),0)))</f>
        <v>0</v>
      </c>
      <c r="AB104">
        <f t="shared" ca="1" si="22"/>
        <v>0</v>
      </c>
      <c r="AC104">
        <f t="shared" ca="1" si="22"/>
        <v>0</v>
      </c>
      <c r="AD104">
        <f t="shared" ca="1" si="22"/>
        <v>0</v>
      </c>
      <c r="AE104">
        <f t="shared" ca="1" si="22"/>
        <v>0</v>
      </c>
      <c r="AF104">
        <f t="shared" ca="1" si="22"/>
        <v>0</v>
      </c>
      <c r="AG104">
        <f t="shared" ca="1" si="22"/>
        <v>0</v>
      </c>
      <c r="AH104">
        <f t="shared" ca="1" si="22"/>
        <v>0</v>
      </c>
      <c r="AI104">
        <f t="shared" ca="1" si="22"/>
        <v>0</v>
      </c>
      <c r="AJ104">
        <f t="shared" ca="1" si="22"/>
        <v>0</v>
      </c>
      <c r="AK104">
        <f t="shared" ca="1" si="22"/>
        <v>0</v>
      </c>
      <c r="AL104">
        <f t="shared" ca="1" si="23"/>
        <v>0</v>
      </c>
      <c r="AM104">
        <f t="shared" ca="1" si="23"/>
        <v>0</v>
      </c>
      <c r="AN104">
        <f t="shared" ca="1" si="23"/>
        <v>0</v>
      </c>
      <c r="AO104">
        <f t="shared" ca="1" si="23"/>
        <v>0</v>
      </c>
      <c r="AP104">
        <f t="shared" ca="1" si="23"/>
        <v>0</v>
      </c>
      <c r="AQ104">
        <f t="shared" ca="1" si="23"/>
        <v>0</v>
      </c>
      <c r="AR104">
        <f t="shared" ca="1" si="23"/>
        <v>0</v>
      </c>
      <c r="AS104">
        <f t="shared" ca="1" si="23"/>
        <v>0</v>
      </c>
      <c r="AT104">
        <f t="shared" ca="1" si="23"/>
        <v>0</v>
      </c>
      <c r="AU104">
        <f t="shared" ca="1" si="23"/>
        <v>0</v>
      </c>
      <c r="AV104">
        <f t="shared" ca="1" si="23"/>
        <v>2.6889964749660385E-2</v>
      </c>
      <c r="AW104">
        <f t="shared" ca="1" si="23"/>
        <v>0.7612608225382812</v>
      </c>
      <c r="AX104">
        <f t="shared" ca="1" si="23"/>
        <v>0.21189921521218349</v>
      </c>
      <c r="AY104">
        <f t="shared" ca="1" si="21"/>
        <v>0</v>
      </c>
      <c r="AZ104">
        <f t="shared" ca="1" si="21"/>
        <v>0</v>
      </c>
      <c r="BA104">
        <f t="shared" ca="1" si="21"/>
        <v>0</v>
      </c>
      <c r="BB104">
        <f t="shared" ca="1" si="21"/>
        <v>0</v>
      </c>
      <c r="BC104">
        <f t="shared" ca="1" si="21"/>
        <v>0</v>
      </c>
      <c r="BD104">
        <f t="shared" ca="1" si="21"/>
        <v>0</v>
      </c>
      <c r="BE104">
        <f t="shared" ca="1" si="21"/>
        <v>0</v>
      </c>
      <c r="BF104">
        <f t="shared" ca="1" si="21"/>
        <v>0</v>
      </c>
      <c r="BG104">
        <f t="shared" ca="1" si="25"/>
        <v>0</v>
      </c>
      <c r="BH104">
        <f t="shared" ca="1" si="25"/>
        <v>0</v>
      </c>
      <c r="BK104" s="19">
        <v>37.999999999999986</v>
      </c>
      <c r="BL104" s="27">
        <f ca="1"/>
        <v>-1.4821616769291392E-81</v>
      </c>
      <c r="BM104" s="27">
        <f ca="1"/>
        <v>-4.9474219896102483E-79</v>
      </c>
      <c r="BN104" s="27">
        <f ca="1"/>
        <v>-1.2454885629445195E-76</v>
      </c>
      <c r="BO104" s="27">
        <f ca="1"/>
        <v>-2.6318740834200287E-74</v>
      </c>
      <c r="BP104" s="27">
        <f ca="1"/>
        <v>-4.9554884743484176E-72</v>
      </c>
      <c r="BQ104" s="27">
        <f ca="1"/>
        <v>-9.294173613445771E-70</v>
      </c>
      <c r="BR104" s="27">
        <f ca="1"/>
        <v>-1.6218223102459671E-67</v>
      </c>
      <c r="BS104" s="27">
        <f ca="1"/>
        <v>-2.6997025907338647E-65</v>
      </c>
      <c r="BT104" s="27">
        <f ca="1"/>
        <v>-4.3881578705446968E-63</v>
      </c>
      <c r="BU104" s="27">
        <f ca="1"/>
        <v>-7.1074007379375506E-61</v>
      </c>
      <c r="BV104" s="27">
        <f ca="1"/>
        <v>-1.1690481820933265E-58</v>
      </c>
      <c r="BW104" s="27">
        <f ca="1"/>
        <v>-1.9901058826617808E-56</v>
      </c>
      <c r="BX104" s="27">
        <f ca="1"/>
        <v>-3.8896651522675469E-54</v>
      </c>
      <c r="BY104" s="27">
        <f ca="1"/>
        <v>-8.3998286805101035E-52</v>
      </c>
      <c r="BZ104" s="27">
        <f ca="1"/>
        <v>-2.0918798696218363E-49</v>
      </c>
      <c r="CA104" s="27">
        <f ca="1"/>
        <v>-6.3331330921814193E-47</v>
      </c>
      <c r="CB104" s="27">
        <f ca="1"/>
        <v>-2.5389112505695237E-44</v>
      </c>
      <c r="CC104" s="27">
        <f ca="1"/>
        <v>-1.5966434912417002E-41</v>
      </c>
      <c r="CD104" s="27">
        <f ca="1"/>
        <v>-2.7037237219678928E-38</v>
      </c>
      <c r="CE104" s="27">
        <f ca="1"/>
        <v>5.3594079783741973E-35</v>
      </c>
      <c r="CF104" s="27">
        <f ca="1"/>
        <v>-3.1614167506019139E-32</v>
      </c>
      <c r="CG104" s="27">
        <f ca="1"/>
        <v>1.0600097261651347E-29</v>
      </c>
      <c r="CH104" s="27">
        <f ca="1"/>
        <v>-2.4273274636963258E-27</v>
      </c>
      <c r="CI104" s="27">
        <f ca="1"/>
        <v>4.1492044335912724E-25</v>
      </c>
      <c r="CJ104" s="27">
        <f ca="1"/>
        <v>-5.5819099291073733E-23</v>
      </c>
      <c r="CK104" s="27">
        <f ca="1"/>
        <v>6.121605836188464E-21</v>
      </c>
      <c r="CL104" s="27">
        <f ca="1"/>
        <v>-5.6123508840046843E-19</v>
      </c>
      <c r="CM104" s="27">
        <f ca="1"/>
        <v>4.3837263105108867E-17</v>
      </c>
      <c r="CN104" s="27">
        <f ca="1"/>
        <v>-2.9605800341572513E-15</v>
      </c>
      <c r="CO104" s="27">
        <f ca="1"/>
        <v>1.9790726749878123E-13</v>
      </c>
      <c r="CP104" s="27">
        <f ca="1"/>
        <v>-1.1692688996384634E-11</v>
      </c>
      <c r="CQ104" s="27">
        <f ca="1"/>
        <v>6.1043027149705287E-10</v>
      </c>
      <c r="CR104" s="27">
        <f ca="1"/>
        <v>-2.8384969683448444E-8</v>
      </c>
      <c r="CS104" s="27">
        <f ca="1"/>
        <v>1.1837386686306218E-6</v>
      </c>
      <c r="CT104" s="27">
        <f ca="1"/>
        <v>-4.453432013556006E-5</v>
      </c>
      <c r="CU104" s="27">
        <f ca="1"/>
        <v>1.519205212619088E-3</v>
      </c>
      <c r="CV104" s="27">
        <f ca="1"/>
        <v>-4.7200650099093376E-2</v>
      </c>
      <c r="CW104" s="27">
        <f ca="1"/>
        <v>1.3408501296515112</v>
      </c>
      <c r="CX104" s="27">
        <f ca="1"/>
        <v>-0.38245080748860549</v>
      </c>
      <c r="CY104" s="27">
        <f ca="1"/>
        <v>0.1142945412034064</v>
      </c>
      <c r="CZ104" s="27">
        <f ca="1"/>
        <v>-3.577446175881057E-2</v>
      </c>
      <c r="DA104" s="27">
        <f ca="1"/>
        <v>1.1724392920433214E-2</v>
      </c>
      <c r="DB104" s="27">
        <f ca="1"/>
        <v>-4.022331226953297E-3</v>
      </c>
      <c r="DC104" s="27">
        <f ca="1"/>
        <v>1.4443249100811683E-3</v>
      </c>
      <c r="DD104" s="27">
        <f ca="1"/>
        <v>-5.4276304042970931E-4</v>
      </c>
      <c r="DE104" s="27">
        <f ca="1"/>
        <v>2.1345297669778991E-4</v>
      </c>
      <c r="DF104" s="27">
        <f ca="1"/>
        <v>-8.7850050175902056E-5</v>
      </c>
      <c r="DG104" s="27">
        <f ca="1"/>
        <v>3.7792349544821276E-5</v>
      </c>
      <c r="DH104" s="27">
        <f ca="1"/>
        <v>-1.6377374944914573E-5</v>
      </c>
    </row>
    <row r="105" spans="6:112" x14ac:dyDescent="0.2">
      <c r="F105" s="30">
        <f t="shared" ca="1" si="14"/>
        <v>0.22603137627382705</v>
      </c>
      <c r="G105" s="30">
        <f t="shared" ca="1" si="15"/>
        <v>0.74299700043999539</v>
      </c>
      <c r="H105" s="30">
        <f t="shared" ca="1" si="16"/>
        <v>3.1021625786302749E-2</v>
      </c>
      <c r="I105">
        <v>28.079999999999988</v>
      </c>
      <c r="K105">
        <v>38.999999999999986</v>
      </c>
      <c r="L105">
        <f t="shared" ref="L105:AA125" ca="1" si="27">IF($K105=L$66,OFFSET($G$66,$K105,0),IF($K105=L$66+1,OFFSET($H$66,$K105,0),IF($K105+1=L$66,OFFSET($F$66,$K105,0),0)))</f>
        <v>0</v>
      </c>
      <c r="M105">
        <f t="shared" ca="1" si="27"/>
        <v>0</v>
      </c>
      <c r="N105">
        <f t="shared" ca="1" si="27"/>
        <v>0</v>
      </c>
      <c r="O105">
        <f t="shared" ca="1" si="27"/>
        <v>0</v>
      </c>
      <c r="P105">
        <f t="shared" ca="1" si="27"/>
        <v>0</v>
      </c>
      <c r="Q105">
        <f t="shared" ca="1" si="27"/>
        <v>0</v>
      </c>
      <c r="R105">
        <f t="shared" ca="1" si="27"/>
        <v>0</v>
      </c>
      <c r="S105">
        <f t="shared" ca="1" si="27"/>
        <v>0</v>
      </c>
      <c r="T105">
        <f t="shared" ca="1" si="27"/>
        <v>0</v>
      </c>
      <c r="U105">
        <f t="shared" ca="1" si="27"/>
        <v>0</v>
      </c>
      <c r="V105">
        <f t="shared" ca="1" si="27"/>
        <v>0</v>
      </c>
      <c r="W105">
        <f t="shared" ca="1" si="27"/>
        <v>0</v>
      </c>
      <c r="X105">
        <f t="shared" ca="1" si="27"/>
        <v>0</v>
      </c>
      <c r="Y105">
        <f t="shared" ca="1" si="27"/>
        <v>0</v>
      </c>
      <c r="Z105">
        <f t="shared" ca="1" si="27"/>
        <v>0</v>
      </c>
      <c r="AA105">
        <f t="shared" ca="1" si="27"/>
        <v>0</v>
      </c>
      <c r="AB105">
        <f t="shared" ca="1" si="22"/>
        <v>0</v>
      </c>
      <c r="AC105">
        <f t="shared" ca="1" si="22"/>
        <v>0</v>
      </c>
      <c r="AD105">
        <f t="shared" ca="1" si="22"/>
        <v>0</v>
      </c>
      <c r="AE105">
        <f t="shared" ca="1" si="22"/>
        <v>0</v>
      </c>
      <c r="AF105">
        <f t="shared" ca="1" si="22"/>
        <v>0</v>
      </c>
      <c r="AG105">
        <f t="shared" ca="1" si="22"/>
        <v>0</v>
      </c>
      <c r="AH105">
        <f t="shared" ca="1" si="22"/>
        <v>0</v>
      </c>
      <c r="AI105">
        <f t="shared" ca="1" si="22"/>
        <v>0</v>
      </c>
      <c r="AJ105">
        <f t="shared" ca="1" si="22"/>
        <v>0</v>
      </c>
      <c r="AK105">
        <f t="shared" ca="1" si="22"/>
        <v>0</v>
      </c>
      <c r="AL105">
        <f t="shared" ca="1" si="23"/>
        <v>0</v>
      </c>
      <c r="AM105">
        <f t="shared" ca="1" si="23"/>
        <v>0</v>
      </c>
      <c r="AN105">
        <f t="shared" ca="1" si="23"/>
        <v>0</v>
      </c>
      <c r="AO105">
        <f t="shared" ca="1" si="23"/>
        <v>0</v>
      </c>
      <c r="AP105">
        <f t="shared" ca="1" si="23"/>
        <v>0</v>
      </c>
      <c r="AQ105">
        <f t="shared" ca="1" si="23"/>
        <v>0</v>
      </c>
      <c r="AR105">
        <f t="shared" ca="1" si="23"/>
        <v>0</v>
      </c>
      <c r="AS105">
        <f t="shared" ca="1" si="23"/>
        <v>0</v>
      </c>
      <c r="AT105">
        <f t="shared" ca="1" si="23"/>
        <v>0</v>
      </c>
      <c r="AU105">
        <f t="shared" ca="1" si="23"/>
        <v>0</v>
      </c>
      <c r="AV105">
        <f t="shared" ca="1" si="23"/>
        <v>0</v>
      </c>
      <c r="AW105">
        <f t="shared" ca="1" si="23"/>
        <v>2.8931761925611657E-2</v>
      </c>
      <c r="AX105">
        <f t="shared" ca="1" si="23"/>
        <v>0.75217697817387807</v>
      </c>
      <c r="AY105">
        <f t="shared" ca="1" si="21"/>
        <v>0.21894126240063538</v>
      </c>
      <c r="AZ105">
        <f t="shared" ca="1" si="21"/>
        <v>0</v>
      </c>
      <c r="BA105">
        <f t="shared" ca="1" si="21"/>
        <v>0</v>
      </c>
      <c r="BB105">
        <f t="shared" ca="1" si="21"/>
        <v>0</v>
      </c>
      <c r="BC105">
        <f t="shared" ca="1" si="21"/>
        <v>0</v>
      </c>
      <c r="BD105">
        <f t="shared" ca="1" si="21"/>
        <v>0</v>
      </c>
      <c r="BE105">
        <f t="shared" ca="1" si="21"/>
        <v>0</v>
      </c>
      <c r="BF105">
        <f t="shared" ca="1" si="21"/>
        <v>0</v>
      </c>
      <c r="BG105">
        <f t="shared" ca="1" si="25"/>
        <v>0</v>
      </c>
      <c r="BH105">
        <f t="shared" ca="1" si="25"/>
        <v>0</v>
      </c>
      <c r="BK105" s="19">
        <v>38.999999999999986</v>
      </c>
      <c r="BL105" s="27">
        <f ca="1"/>
        <v>5.7721347112629252E-83</v>
      </c>
      <c r="BM105" s="27">
        <f ca="1"/>
        <v>1.9267254471632172E-80</v>
      </c>
      <c r="BN105" s="27">
        <f ca="1"/>
        <v>4.8504342532644943E-78</v>
      </c>
      <c r="BO105" s="27">
        <f ca="1"/>
        <v>1.024957802448183E-75</v>
      </c>
      <c r="BP105" s="27">
        <f ca="1"/>
        <v>1.9298668613071536E-73</v>
      </c>
      <c r="BQ105" s="27">
        <f ca="1"/>
        <v>3.6195256537616665E-71</v>
      </c>
      <c r="BR105" s="27">
        <f ca="1"/>
        <v>6.3160294846288446E-69</v>
      </c>
      <c r="BS105" s="27">
        <f ca="1"/>
        <v>1.0513729559077242E-66</v>
      </c>
      <c r="BT105" s="27">
        <f ca="1"/>
        <v>1.7089254672642303E-64</v>
      </c>
      <c r="BU105" s="27">
        <f ca="1"/>
        <v>2.7679081941521839E-62</v>
      </c>
      <c r="BV105" s="27">
        <f ca="1"/>
        <v>4.5527446135164916E-60</v>
      </c>
      <c r="BW105" s="27">
        <f ca="1"/>
        <v>7.7502740916906027E-58</v>
      </c>
      <c r="BX105" s="27">
        <f ca="1"/>
        <v>1.5147923192232616E-55</v>
      </c>
      <c r="BY105" s="27">
        <f ca="1"/>
        <v>3.2712317050248654E-53</v>
      </c>
      <c r="BZ105" s="27">
        <f ca="1"/>
        <v>8.1466230001665584E-51</v>
      </c>
      <c r="CA105" s="27">
        <f ca="1"/>
        <v>2.4663771787816889E-48</v>
      </c>
      <c r="CB105" s="27">
        <f ca="1"/>
        <v>9.8875432999938142E-46</v>
      </c>
      <c r="CC105" s="27">
        <f ca="1"/>
        <v>6.2179730192476488E-43</v>
      </c>
      <c r="CD105" s="27">
        <f ca="1"/>
        <v>1.0529389464157616E-39</v>
      </c>
      <c r="CE105" s="27">
        <f ca="1"/>
        <v>-2.0871693895019079E-36</v>
      </c>
      <c r="CF105" s="27">
        <f ca="1"/>
        <v>1.2311830515497657E-33</v>
      </c>
      <c r="CG105" s="27">
        <f ca="1"/>
        <v>-4.1281049361301234E-31</v>
      </c>
      <c r="CH105" s="27">
        <f ca="1"/>
        <v>9.4529910784309152E-29</v>
      </c>
      <c r="CI105" s="27">
        <f ca="1"/>
        <v>-1.6158673718294511E-26</v>
      </c>
      <c r="CJ105" s="27">
        <f ca="1"/>
        <v>2.1738206133961611E-24</v>
      </c>
      <c r="CK105" s="27">
        <f ca="1"/>
        <v>-2.3839999431737066E-22</v>
      </c>
      <c r="CL105" s="27">
        <f ca="1"/>
        <v>2.1856755476548044E-20</v>
      </c>
      <c r="CM105" s="27">
        <f ca="1"/>
        <v>-1.7071996392459808E-18</v>
      </c>
      <c r="CN105" s="27">
        <f ca="1"/>
        <v>1.1529691427481194E-16</v>
      </c>
      <c r="CO105" s="27">
        <f ca="1"/>
        <v>-7.707306335889877E-15</v>
      </c>
      <c r="CP105" s="27">
        <f ca="1"/>
        <v>4.5536041765611324E-13</v>
      </c>
      <c r="CQ105" s="27">
        <f ca="1"/>
        <v>-2.3772614106539502E-11</v>
      </c>
      <c r="CR105" s="27">
        <f ca="1"/>
        <v>1.105425078372281E-9</v>
      </c>
      <c r="CS105" s="27">
        <f ca="1"/>
        <v>-4.6099552866752727E-8</v>
      </c>
      <c r="CT105" s="27">
        <f ca="1"/>
        <v>1.7343458483527593E-6</v>
      </c>
      <c r="CU105" s="27">
        <f ca="1"/>
        <v>-5.9163971635392982E-5</v>
      </c>
      <c r="CV105" s="27">
        <f ca="1"/>
        <v>1.8381834793868995E-3</v>
      </c>
      <c r="CW105" s="27">
        <f ca="1"/>
        <v>-5.2218106138045166E-2</v>
      </c>
      <c r="CX105" s="27">
        <f ca="1"/>
        <v>1.3609590625204249</v>
      </c>
      <c r="CY105" s="27">
        <f ca="1"/>
        <v>-0.40671947503215666</v>
      </c>
      <c r="CZ105" s="27">
        <f ca="1"/>
        <v>0.12730415777431503</v>
      </c>
      <c r="DA105" s="27">
        <f ca="1"/>
        <v>-4.1721493287968252E-2</v>
      </c>
      <c r="DB105" s="27">
        <f ca="1"/>
        <v>1.4313548379536589E-2</v>
      </c>
      <c r="DC105" s="27">
        <f ca="1"/>
        <v>-5.1396598911809793E-3</v>
      </c>
      <c r="DD105" s="27">
        <f ca="1"/>
        <v>1.9314334398312398E-3</v>
      </c>
      <c r="DE105" s="27">
        <f ca="1"/>
        <v>-7.5957680666545121E-4</v>
      </c>
      <c r="DF105" s="27">
        <f ca="1"/>
        <v>3.1261620995094914E-4</v>
      </c>
      <c r="DG105" s="27">
        <f ca="1"/>
        <v>-1.3448485295326917E-4</v>
      </c>
      <c r="DH105" s="27">
        <f ca="1"/>
        <v>5.8279225498145908E-5</v>
      </c>
    </row>
    <row r="106" spans="6:112" x14ac:dyDescent="0.2">
      <c r="F106" s="30">
        <f t="shared" ca="1" si="14"/>
        <v>0.23316881337319395</v>
      </c>
      <c r="G106" s="30">
        <f t="shared" ca="1" si="15"/>
        <v>0.73372237625376224</v>
      </c>
      <c r="H106" s="30">
        <f t="shared" ca="1" si="16"/>
        <v>3.3158812873168977E-2</v>
      </c>
      <c r="I106">
        <v>28.799999999999986</v>
      </c>
      <c r="K106">
        <v>39.999999999999986</v>
      </c>
      <c r="L106">
        <f t="shared" ca="1" si="27"/>
        <v>0</v>
      </c>
      <c r="M106">
        <f t="shared" ca="1" si="27"/>
        <v>0</v>
      </c>
      <c r="N106">
        <f t="shared" ca="1" si="27"/>
        <v>0</v>
      </c>
      <c r="O106">
        <f t="shared" ca="1" si="27"/>
        <v>0</v>
      </c>
      <c r="P106">
        <f t="shared" ca="1" si="27"/>
        <v>0</v>
      </c>
      <c r="Q106">
        <f t="shared" ca="1" si="27"/>
        <v>0</v>
      </c>
      <c r="R106">
        <f t="shared" ca="1" si="27"/>
        <v>0</v>
      </c>
      <c r="S106">
        <f t="shared" ca="1" si="27"/>
        <v>0</v>
      </c>
      <c r="T106">
        <f t="shared" ca="1" si="27"/>
        <v>0</v>
      </c>
      <c r="U106">
        <f t="shared" ca="1" si="27"/>
        <v>0</v>
      </c>
      <c r="V106">
        <f t="shared" ca="1" si="27"/>
        <v>0</v>
      </c>
      <c r="W106">
        <f t="shared" ca="1" si="27"/>
        <v>0</v>
      </c>
      <c r="X106">
        <f t="shared" ca="1" si="27"/>
        <v>0</v>
      </c>
      <c r="Y106">
        <f t="shared" ca="1" si="27"/>
        <v>0</v>
      </c>
      <c r="Z106">
        <f t="shared" ca="1" si="27"/>
        <v>0</v>
      </c>
      <c r="AA106">
        <f t="shared" ca="1" si="27"/>
        <v>0</v>
      </c>
      <c r="AB106">
        <f t="shared" ca="1" si="22"/>
        <v>0</v>
      </c>
      <c r="AC106">
        <f t="shared" ca="1" si="22"/>
        <v>0</v>
      </c>
      <c r="AD106">
        <f t="shared" ca="1" si="22"/>
        <v>0</v>
      </c>
      <c r="AE106">
        <f t="shared" ca="1" si="22"/>
        <v>0</v>
      </c>
      <c r="AF106">
        <f t="shared" ca="1" si="22"/>
        <v>0</v>
      </c>
      <c r="AG106">
        <f t="shared" ca="1" si="22"/>
        <v>0</v>
      </c>
      <c r="AH106">
        <f t="shared" ca="1" si="22"/>
        <v>0</v>
      </c>
      <c r="AI106">
        <f t="shared" ca="1" si="22"/>
        <v>0</v>
      </c>
      <c r="AJ106">
        <f t="shared" ca="1" si="22"/>
        <v>0</v>
      </c>
      <c r="AK106">
        <f t="shared" ca="1" si="22"/>
        <v>0</v>
      </c>
      <c r="AL106">
        <f t="shared" ca="1" si="23"/>
        <v>0</v>
      </c>
      <c r="AM106">
        <f t="shared" ca="1" si="23"/>
        <v>0</v>
      </c>
      <c r="AN106">
        <f t="shared" ca="1" si="23"/>
        <v>0</v>
      </c>
      <c r="AO106">
        <f t="shared" ca="1" si="23"/>
        <v>0</v>
      </c>
      <c r="AP106">
        <f t="shared" ca="1" si="23"/>
        <v>0</v>
      </c>
      <c r="AQ106">
        <f t="shared" ca="1" si="23"/>
        <v>0</v>
      </c>
      <c r="AR106">
        <f t="shared" ca="1" si="23"/>
        <v>0</v>
      </c>
      <c r="AS106">
        <f t="shared" ca="1" si="23"/>
        <v>0</v>
      </c>
      <c r="AT106">
        <f t="shared" ca="1" si="23"/>
        <v>0</v>
      </c>
      <c r="AU106">
        <f t="shared" ca="1" si="23"/>
        <v>0</v>
      </c>
      <c r="AV106">
        <f t="shared" ca="1" si="23"/>
        <v>0</v>
      </c>
      <c r="AW106">
        <f t="shared" ca="1" si="23"/>
        <v>0</v>
      </c>
      <c r="AX106">
        <f t="shared" ca="1" si="23"/>
        <v>3.1021625786302749E-2</v>
      </c>
      <c r="AY106">
        <f t="shared" ca="1" si="21"/>
        <v>0.74299700043999539</v>
      </c>
      <c r="AZ106">
        <f t="shared" ca="1" si="21"/>
        <v>0.22603137627382705</v>
      </c>
      <c r="BA106">
        <f t="shared" ca="1" si="21"/>
        <v>0</v>
      </c>
      <c r="BB106">
        <f t="shared" ca="1" si="21"/>
        <v>0</v>
      </c>
      <c r="BC106">
        <f t="shared" ca="1" si="21"/>
        <v>0</v>
      </c>
      <c r="BD106">
        <f t="shared" ca="1" si="21"/>
        <v>0</v>
      </c>
      <c r="BE106">
        <f t="shared" ca="1" si="21"/>
        <v>0</v>
      </c>
      <c r="BF106">
        <f t="shared" ca="1" si="21"/>
        <v>0</v>
      </c>
      <c r="BG106">
        <f t="shared" ca="1" si="25"/>
        <v>0</v>
      </c>
      <c r="BH106">
        <f t="shared" ca="1" si="25"/>
        <v>0</v>
      </c>
      <c r="BK106" s="19">
        <v>39.999999999999986</v>
      </c>
      <c r="BL106" s="27">
        <f ca="1"/>
        <v>-2.4441243704193628E-84</v>
      </c>
      <c r="BM106" s="27">
        <f ca="1"/>
        <v>-8.1584315960782812E-82</v>
      </c>
      <c r="BN106" s="27">
        <f ca="1"/>
        <v>-2.0538440557162156E-79</v>
      </c>
      <c r="BO106" s="27">
        <f ca="1"/>
        <v>-4.3400309745490419E-77</v>
      </c>
      <c r="BP106" s="27">
        <f ca="1"/>
        <v>-8.171733445828588E-75</v>
      </c>
      <c r="BQ106" s="27">
        <f ca="1"/>
        <v>-1.5326341643508458E-72</v>
      </c>
      <c r="BR106" s="27">
        <f ca="1"/>
        <v>-2.674428501737272E-70</v>
      </c>
      <c r="BS106" s="27">
        <f ca="1"/>
        <v>-4.4518820028919098E-68</v>
      </c>
      <c r="BT106" s="27">
        <f ca="1"/>
        <v>-7.2361900591487144E-66</v>
      </c>
      <c r="BU106" s="27">
        <f ca="1"/>
        <v>-1.1720294502500646E-63</v>
      </c>
      <c r="BV106" s="27">
        <f ca="1"/>
        <v>-1.9277918168608512E-61</v>
      </c>
      <c r="BW106" s="27">
        <f ca="1"/>
        <v>-3.2817379933924316E-59</v>
      </c>
      <c r="BX106" s="27">
        <f ca="1"/>
        <v>-6.4141621925652874E-57</v>
      </c>
      <c r="BY106" s="27">
        <f ca="1"/>
        <v>-1.3851542854567943E-54</v>
      </c>
      <c r="BZ106" s="27">
        <f ca="1"/>
        <v>-3.4495660284008587E-52</v>
      </c>
      <c r="CA106" s="27">
        <f ca="1"/>
        <v>-1.0443506381692784E-49</v>
      </c>
      <c r="CB106" s="27">
        <f ca="1"/>
        <v>-4.1867327690631868E-47</v>
      </c>
      <c r="CC106" s="27">
        <f ca="1"/>
        <v>-2.6329079536724944E-44</v>
      </c>
      <c r="CD106" s="27">
        <f ca="1"/>
        <v>-4.4585129561804237E-41</v>
      </c>
      <c r="CE106" s="27">
        <f ca="1"/>
        <v>8.8378075447909436E-38</v>
      </c>
      <c r="CF106" s="27">
        <f ca="1"/>
        <v>-5.2132610399206438E-35</v>
      </c>
      <c r="CG106" s="27">
        <f ca="1"/>
        <v>1.7479844776243149E-32</v>
      </c>
      <c r="CH106" s="27">
        <f ca="1"/>
        <v>-4.0027281108092263E-30</v>
      </c>
      <c r="CI106" s="27">
        <f ca="1"/>
        <v>6.8421494306908424E-28</v>
      </c>
      <c r="CJ106" s="27">
        <f ca="1"/>
        <v>-9.2047192310919526E-26</v>
      </c>
      <c r="CK106" s="27">
        <f ca="1"/>
        <v>1.0094692261460315E-23</v>
      </c>
      <c r="CL106" s="27">
        <f ca="1"/>
        <v>-9.2549171824230828E-22</v>
      </c>
      <c r="CM106" s="27">
        <f ca="1"/>
        <v>7.2288822977578972E-20</v>
      </c>
      <c r="CN106" s="27">
        <f ca="1"/>
        <v>-4.8820759062215812E-18</v>
      </c>
      <c r="CO106" s="27">
        <f ca="1"/>
        <v>3.2635439379262853E-16</v>
      </c>
      <c r="CP106" s="27">
        <f ca="1"/>
        <v>-1.9281557860144505E-14</v>
      </c>
      <c r="CQ106" s="27">
        <f ca="1"/>
        <v>1.0066158950343609E-12</v>
      </c>
      <c r="CR106" s="27">
        <f ca="1"/>
        <v>-4.6807576553099558E-11</v>
      </c>
      <c r="CS106" s="27">
        <f ca="1"/>
        <v>1.9520168232943687E-9</v>
      </c>
      <c r="CT106" s="27">
        <f ca="1"/>
        <v>-7.3438288722252498E-8</v>
      </c>
      <c r="CU106" s="27">
        <f ca="1"/>
        <v>2.5052101546192945E-6</v>
      </c>
      <c r="CV106" s="27">
        <f ca="1"/>
        <v>-7.7835138367530937E-5</v>
      </c>
      <c r="CW106" s="27">
        <f ca="1"/>
        <v>2.2110978376874467E-3</v>
      </c>
      <c r="CX106" s="27">
        <f ca="1"/>
        <v>-5.7627782064037514E-2</v>
      </c>
      <c r="CY106" s="27">
        <f ca="1"/>
        <v>1.3821893594680463</v>
      </c>
      <c r="CZ106" s="27">
        <f ca="1"/>
        <v>-0.43262853906316567</v>
      </c>
      <c r="DA106" s="27">
        <f ca="1"/>
        <v>0.14178569658900125</v>
      </c>
      <c r="DB106" s="27">
        <f ca="1"/>
        <v>-4.8642947979961812E-2</v>
      </c>
      <c r="DC106" s="27">
        <f ca="1"/>
        <v>1.746654303267229E-2</v>
      </c>
      <c r="DD106" s="27">
        <f ca="1"/>
        <v>-6.5637544129020092E-3</v>
      </c>
      <c r="DE106" s="27">
        <f ca="1"/>
        <v>2.5813344192301023E-3</v>
      </c>
      <c r="DF106" s="27">
        <f ca="1"/>
        <v>-1.0623902358186015E-3</v>
      </c>
      <c r="DG106" s="27">
        <f ca="1"/>
        <v>4.5703130578376397E-4</v>
      </c>
      <c r="DH106" s="27">
        <f ca="1"/>
        <v>-1.9805524521590055E-4</v>
      </c>
    </row>
    <row r="107" spans="6:112" x14ac:dyDescent="0.2">
      <c r="F107" s="30">
        <f t="shared" ca="1" si="14"/>
        <v>0.24035286013797513</v>
      </c>
      <c r="G107" s="30">
        <f t="shared" ca="1" si="15"/>
        <v>0.72435453273670036</v>
      </c>
      <c r="H107" s="30">
        <f t="shared" ca="1" si="16"/>
        <v>3.5342609625449578E-2</v>
      </c>
      <c r="I107">
        <v>29.519999999999985</v>
      </c>
      <c r="K107">
        <v>40.999999999999979</v>
      </c>
      <c r="L107">
        <f t="shared" ca="1" si="27"/>
        <v>0</v>
      </c>
      <c r="M107">
        <f t="shared" ca="1" si="27"/>
        <v>0</v>
      </c>
      <c r="N107">
        <f t="shared" ca="1" si="27"/>
        <v>0</v>
      </c>
      <c r="O107">
        <f t="shared" ca="1" si="27"/>
        <v>0</v>
      </c>
      <c r="P107">
        <f t="shared" ca="1" si="27"/>
        <v>0</v>
      </c>
      <c r="Q107">
        <f t="shared" ca="1" si="27"/>
        <v>0</v>
      </c>
      <c r="R107">
        <f t="shared" ca="1" si="27"/>
        <v>0</v>
      </c>
      <c r="S107">
        <f t="shared" ca="1" si="27"/>
        <v>0</v>
      </c>
      <c r="T107">
        <f t="shared" ca="1" si="27"/>
        <v>0</v>
      </c>
      <c r="U107">
        <f t="shared" ca="1" si="27"/>
        <v>0</v>
      </c>
      <c r="V107">
        <f t="shared" ca="1" si="27"/>
        <v>0</v>
      </c>
      <c r="W107">
        <f t="shared" ca="1" si="27"/>
        <v>0</v>
      </c>
      <c r="X107">
        <f t="shared" ca="1" si="27"/>
        <v>0</v>
      </c>
      <c r="Y107">
        <f t="shared" ca="1" si="27"/>
        <v>0</v>
      </c>
      <c r="Z107">
        <f t="shared" ca="1" si="27"/>
        <v>0</v>
      </c>
      <c r="AA107">
        <f t="shared" ca="1" si="27"/>
        <v>0</v>
      </c>
      <c r="AB107">
        <f t="shared" ca="1" si="22"/>
        <v>0</v>
      </c>
      <c r="AC107">
        <f t="shared" ca="1" si="22"/>
        <v>0</v>
      </c>
      <c r="AD107">
        <f t="shared" ca="1" si="22"/>
        <v>0</v>
      </c>
      <c r="AE107">
        <f t="shared" ca="1" si="22"/>
        <v>0</v>
      </c>
      <c r="AF107">
        <f t="shared" ca="1" si="22"/>
        <v>0</v>
      </c>
      <c r="AG107">
        <f t="shared" ca="1" si="22"/>
        <v>0</v>
      </c>
      <c r="AH107">
        <f t="shared" ca="1" si="22"/>
        <v>0</v>
      </c>
      <c r="AI107">
        <f t="shared" ca="1" si="22"/>
        <v>0</v>
      </c>
      <c r="AJ107">
        <f t="shared" ca="1" si="22"/>
        <v>0</v>
      </c>
      <c r="AK107">
        <f t="shared" ca="1" si="22"/>
        <v>0</v>
      </c>
      <c r="AL107">
        <f t="shared" ca="1" si="23"/>
        <v>0</v>
      </c>
      <c r="AM107">
        <f t="shared" ca="1" si="23"/>
        <v>0</v>
      </c>
      <c r="AN107">
        <f t="shared" ca="1" si="23"/>
        <v>0</v>
      </c>
      <c r="AO107">
        <f t="shared" ca="1" si="23"/>
        <v>0</v>
      </c>
      <c r="AP107">
        <f t="shared" ca="1" si="23"/>
        <v>0</v>
      </c>
      <c r="AQ107">
        <f t="shared" ca="1" si="23"/>
        <v>0</v>
      </c>
      <c r="AR107">
        <f t="shared" ca="1" si="23"/>
        <v>0</v>
      </c>
      <c r="AS107">
        <f t="shared" ca="1" si="23"/>
        <v>0</v>
      </c>
      <c r="AT107">
        <f t="shared" ca="1" si="23"/>
        <v>0</v>
      </c>
      <c r="AU107">
        <f t="shared" ca="1" si="23"/>
        <v>0</v>
      </c>
      <c r="AV107">
        <f t="shared" ca="1" si="23"/>
        <v>0</v>
      </c>
      <c r="AW107">
        <f t="shared" ca="1" si="23"/>
        <v>0</v>
      </c>
      <c r="AX107">
        <f t="shared" ca="1" si="23"/>
        <v>0</v>
      </c>
      <c r="AY107">
        <f t="shared" ca="1" si="21"/>
        <v>3.3158812873168977E-2</v>
      </c>
      <c r="AZ107">
        <f t="shared" ca="1" si="21"/>
        <v>0.73372237625376224</v>
      </c>
      <c r="BA107">
        <f t="shared" ca="1" si="21"/>
        <v>0.23316881337319395</v>
      </c>
      <c r="BB107">
        <f t="shared" ca="1" si="21"/>
        <v>0</v>
      </c>
      <c r="BC107">
        <f t="shared" ca="1" si="21"/>
        <v>0</v>
      </c>
      <c r="BD107">
        <f t="shared" ca="1" si="21"/>
        <v>0</v>
      </c>
      <c r="BE107">
        <f t="shared" ca="1" si="21"/>
        <v>0</v>
      </c>
      <c r="BF107">
        <f t="shared" ca="1" si="21"/>
        <v>0</v>
      </c>
      <c r="BG107">
        <f t="shared" ca="1" si="25"/>
        <v>0</v>
      </c>
      <c r="BH107">
        <f t="shared" ca="1" si="25"/>
        <v>0</v>
      </c>
      <c r="BK107" s="19">
        <v>40.999999999999979</v>
      </c>
      <c r="BL107" s="27">
        <f ca="1"/>
        <v>1.1222798503813189E-85</v>
      </c>
      <c r="BM107" s="27">
        <f ca="1"/>
        <v>3.7461446323298033E-83</v>
      </c>
      <c r="BN107" s="27">
        <f ca="1"/>
        <v>9.4307303975708304E-81</v>
      </c>
      <c r="BO107" s="27">
        <f ca="1"/>
        <v>1.9928320226729988E-78</v>
      </c>
      <c r="BP107" s="27">
        <f ca="1"/>
        <v>3.7522525039783349E-76</v>
      </c>
      <c r="BQ107" s="27">
        <f ca="1"/>
        <v>7.0374669205636201E-74</v>
      </c>
      <c r="BR107" s="27">
        <f ca="1"/>
        <v>1.2280296596650892E-71</v>
      </c>
      <c r="BS107" s="27">
        <f ca="1"/>
        <v>2.0441911747983434E-69</v>
      </c>
      <c r="BT107" s="27">
        <f ca="1"/>
        <v>3.322674735868208E-67</v>
      </c>
      <c r="BU107" s="27">
        <f ca="1"/>
        <v>5.3816616371426913E-65</v>
      </c>
      <c r="BV107" s="27">
        <f ca="1"/>
        <v>8.8519305235752377E-63</v>
      </c>
      <c r="BW107" s="27">
        <f ca="1"/>
        <v>1.5068907576021647E-60</v>
      </c>
      <c r="BX107" s="27">
        <f ca="1"/>
        <v>2.9452204122323641E-58</v>
      </c>
      <c r="BY107" s="27">
        <f ca="1"/>
        <v>6.3602767643561758E-56</v>
      </c>
      <c r="BZ107" s="27">
        <f ca="1"/>
        <v>1.5839531298360012E-53</v>
      </c>
      <c r="CA107" s="27">
        <f ca="1"/>
        <v>4.7953929519108377E-51</v>
      </c>
      <c r="CB107" s="27">
        <f ca="1"/>
        <v>1.9224413792186029E-48</v>
      </c>
      <c r="CC107" s="27">
        <f ca="1"/>
        <v>1.2089644782717651E-45</v>
      </c>
      <c r="CD107" s="27">
        <f ca="1"/>
        <v>2.0472359401771371E-42</v>
      </c>
      <c r="CE107" s="27">
        <f ca="1"/>
        <v>-4.0580968174565742E-39</v>
      </c>
      <c r="CF107" s="27">
        <f ca="1"/>
        <v>2.3937970958806115E-36</v>
      </c>
      <c r="CG107" s="27">
        <f ca="1"/>
        <v>-8.0263008779724693E-34</v>
      </c>
      <c r="CH107" s="27">
        <f ca="1"/>
        <v>1.8379511123426627E-31</v>
      </c>
      <c r="CI107" s="27">
        <f ca="1"/>
        <v>-3.1417412846486264E-29</v>
      </c>
      <c r="CJ107" s="27">
        <f ca="1"/>
        <v>4.226573347288157E-27</v>
      </c>
      <c r="CK107" s="27">
        <f ca="1"/>
        <v>-4.6352263648896467E-25</v>
      </c>
      <c r="CL107" s="27">
        <f ca="1"/>
        <v>4.2496229719272193E-23</v>
      </c>
      <c r="CM107" s="27">
        <f ca="1"/>
        <v>-3.3193191973941567E-21</v>
      </c>
      <c r="CN107" s="27">
        <f ca="1"/>
        <v>2.2417252918453172E-19</v>
      </c>
      <c r="CO107" s="27">
        <f ca="1"/>
        <v>-1.4985365093104249E-17</v>
      </c>
      <c r="CP107" s="27">
        <f ca="1"/>
        <v>8.8536017775105471E-16</v>
      </c>
      <c r="CQ107" s="27">
        <f ca="1"/>
        <v>-4.6221245929346273E-14</v>
      </c>
      <c r="CR107" s="27">
        <f ca="1"/>
        <v>2.1492850628428292E-12</v>
      </c>
      <c r="CS107" s="27">
        <f ca="1"/>
        <v>-8.9631656019727835E-11</v>
      </c>
      <c r="CT107" s="27">
        <f ca="1"/>
        <v>3.372099745698633E-9</v>
      </c>
      <c r="CU107" s="27">
        <f ca="1"/>
        <v>-1.1503288914129592E-7</v>
      </c>
      <c r="CV107" s="27">
        <f ca="1"/>
        <v>3.5739919170534628E-6</v>
      </c>
      <c r="CW107" s="27">
        <f ca="1"/>
        <v>-1.0152799834946841E-4</v>
      </c>
      <c r="CX107" s="27">
        <f ca="1"/>
        <v>2.6461214255450683E-3</v>
      </c>
      <c r="CY107" s="27">
        <f ca="1"/>
        <v>-6.3466625770614724E-2</v>
      </c>
      <c r="CZ107" s="27">
        <f ca="1"/>
        <v>1.4046391705394299</v>
      </c>
      <c r="DA107" s="27">
        <f ca="1"/>
        <v>-0.46034351705598436</v>
      </c>
      <c r="DB107" s="27">
        <f ca="1"/>
        <v>0.15793176809630291</v>
      </c>
      <c r="DC107" s="27">
        <f ca="1"/>
        <v>-5.6709597963027499E-2</v>
      </c>
      <c r="DD107" s="27">
        <f ca="1"/>
        <v>2.1310906982992827E-2</v>
      </c>
      <c r="DE107" s="27">
        <f ca="1"/>
        <v>-8.3809622115171255E-3</v>
      </c>
      <c r="DF107" s="27">
        <f ca="1"/>
        <v>3.449321542357961E-3</v>
      </c>
      <c r="DG107" s="27">
        <f ca="1"/>
        <v>-1.4838689922232091E-3</v>
      </c>
      <c r="DH107" s="27">
        <f ca="1"/>
        <v>6.4303699419244304E-4</v>
      </c>
    </row>
    <row r="108" spans="6:112" x14ac:dyDescent="0.2">
      <c r="F108" s="30">
        <f t="shared" ca="1" si="14"/>
        <v>0.24758283099910902</v>
      </c>
      <c r="G108" s="30">
        <f t="shared" ca="1" si="15"/>
        <v>0.71489484102693313</v>
      </c>
      <c r="H108" s="30">
        <f t="shared" ca="1" si="16"/>
        <v>3.7572330474082864E-2</v>
      </c>
      <c r="I108">
        <v>30.239999999999984</v>
      </c>
      <c r="K108">
        <v>41.999999999999979</v>
      </c>
      <c r="L108">
        <f t="shared" ca="1" si="27"/>
        <v>0</v>
      </c>
      <c r="M108">
        <f t="shared" ca="1" si="27"/>
        <v>0</v>
      </c>
      <c r="N108">
        <f t="shared" ca="1" si="27"/>
        <v>0</v>
      </c>
      <c r="O108">
        <f t="shared" ca="1" si="27"/>
        <v>0</v>
      </c>
      <c r="P108">
        <f t="shared" ca="1" si="27"/>
        <v>0</v>
      </c>
      <c r="Q108">
        <f t="shared" ca="1" si="27"/>
        <v>0</v>
      </c>
      <c r="R108">
        <f t="shared" ca="1" si="27"/>
        <v>0</v>
      </c>
      <c r="S108">
        <f t="shared" ca="1" si="27"/>
        <v>0</v>
      </c>
      <c r="T108">
        <f t="shared" ca="1" si="27"/>
        <v>0</v>
      </c>
      <c r="U108">
        <f t="shared" ca="1" si="27"/>
        <v>0</v>
      </c>
      <c r="V108">
        <f t="shared" ca="1" si="27"/>
        <v>0</v>
      </c>
      <c r="W108">
        <f t="shared" ca="1" si="27"/>
        <v>0</v>
      </c>
      <c r="X108">
        <f t="shared" ca="1" si="27"/>
        <v>0</v>
      </c>
      <c r="Y108">
        <f t="shared" ca="1" si="27"/>
        <v>0</v>
      </c>
      <c r="Z108">
        <f t="shared" ca="1" si="27"/>
        <v>0</v>
      </c>
      <c r="AA108">
        <f t="shared" ca="1" si="27"/>
        <v>0</v>
      </c>
      <c r="AB108">
        <f t="shared" ca="1" si="22"/>
        <v>0</v>
      </c>
      <c r="AC108">
        <f t="shared" ca="1" si="22"/>
        <v>0</v>
      </c>
      <c r="AD108">
        <f t="shared" ca="1" si="22"/>
        <v>0</v>
      </c>
      <c r="AE108">
        <f t="shared" ca="1" si="22"/>
        <v>0</v>
      </c>
      <c r="AF108">
        <f t="shared" ca="1" si="22"/>
        <v>0</v>
      </c>
      <c r="AG108">
        <f t="shared" ca="1" si="22"/>
        <v>0</v>
      </c>
      <c r="AH108">
        <f t="shared" ca="1" si="22"/>
        <v>0</v>
      </c>
      <c r="AI108">
        <f t="shared" ca="1" si="22"/>
        <v>0</v>
      </c>
      <c r="AJ108">
        <f t="shared" ca="1" si="22"/>
        <v>0</v>
      </c>
      <c r="AK108">
        <f t="shared" ca="1" si="22"/>
        <v>0</v>
      </c>
      <c r="AL108">
        <f t="shared" ca="1" si="23"/>
        <v>0</v>
      </c>
      <c r="AM108">
        <f t="shared" ca="1" si="23"/>
        <v>0</v>
      </c>
      <c r="AN108">
        <f t="shared" ca="1" si="23"/>
        <v>0</v>
      </c>
      <c r="AO108">
        <f t="shared" ca="1" si="23"/>
        <v>0</v>
      </c>
      <c r="AP108">
        <f t="shared" ca="1" si="23"/>
        <v>0</v>
      </c>
      <c r="AQ108">
        <f t="shared" ca="1" si="23"/>
        <v>0</v>
      </c>
      <c r="AR108">
        <f t="shared" ca="1" si="23"/>
        <v>0</v>
      </c>
      <c r="AS108">
        <f t="shared" ca="1" si="23"/>
        <v>0</v>
      </c>
      <c r="AT108">
        <f t="shared" ca="1" si="23"/>
        <v>0</v>
      </c>
      <c r="AU108">
        <f t="shared" ca="1" si="23"/>
        <v>0</v>
      </c>
      <c r="AV108">
        <f t="shared" ca="1" si="23"/>
        <v>0</v>
      </c>
      <c r="AW108">
        <f t="shared" ca="1" si="23"/>
        <v>0</v>
      </c>
      <c r="AX108">
        <f t="shared" ca="1" si="23"/>
        <v>0</v>
      </c>
      <c r="AY108">
        <f t="shared" ca="1" si="21"/>
        <v>0</v>
      </c>
      <c r="AZ108">
        <f t="shared" ca="1" si="21"/>
        <v>3.5342609625449578E-2</v>
      </c>
      <c r="BA108">
        <f t="shared" ca="1" si="21"/>
        <v>0.72435453273670036</v>
      </c>
      <c r="BB108">
        <f t="shared" ca="1" si="21"/>
        <v>0.24035286013797513</v>
      </c>
      <c r="BC108">
        <f t="shared" ca="1" si="21"/>
        <v>0</v>
      </c>
      <c r="BD108">
        <f t="shared" ca="1" si="21"/>
        <v>0</v>
      </c>
      <c r="BE108">
        <f t="shared" ca="1" si="21"/>
        <v>0</v>
      </c>
      <c r="BF108">
        <f t="shared" ca="1" si="21"/>
        <v>0</v>
      </c>
      <c r="BG108">
        <f t="shared" ca="1" si="25"/>
        <v>0</v>
      </c>
      <c r="BH108">
        <f t="shared" ca="1" si="25"/>
        <v>0</v>
      </c>
      <c r="BK108" s="19">
        <v>41.999999999999979</v>
      </c>
      <c r="BL108" s="27">
        <f ca="1"/>
        <v>-5.575021839570169E-87</v>
      </c>
      <c r="BM108" s="27">
        <f ca="1"/>
        <v>-1.8609296186090431E-84</v>
      </c>
      <c r="BN108" s="27">
        <f ca="1"/>
        <v>-4.6847965693843326E-82</v>
      </c>
      <c r="BO108" s="27">
        <f ca="1"/>
        <v>-9.8995647522512932E-80</v>
      </c>
      <c r="BP108" s="27">
        <f ca="1"/>
        <v>-1.8639637564688904E-77</v>
      </c>
      <c r="BQ108" s="27">
        <f ca="1"/>
        <v>-3.495922319559083E-75</v>
      </c>
      <c r="BR108" s="27">
        <f ca="1"/>
        <v>-6.1003431273818355E-73</v>
      </c>
      <c r="BS108" s="27">
        <f ca="1"/>
        <v>-1.0154695764951308E-70</v>
      </c>
      <c r="BT108" s="27">
        <f ca="1"/>
        <v>-1.650567299409267E-68</v>
      </c>
      <c r="BU108" s="27">
        <f ca="1"/>
        <v>-2.6733867804944839E-66</v>
      </c>
      <c r="BV108" s="27">
        <f ca="1"/>
        <v>-4.3972727456990454E-64</v>
      </c>
      <c r="BW108" s="27">
        <f ca="1"/>
        <v>-7.4856096548682604E-62</v>
      </c>
      <c r="BX108" s="27">
        <f ca="1"/>
        <v>-1.4630636124282503E-59</v>
      </c>
      <c r="BY108" s="27">
        <f ca="1"/>
        <v>-3.1595222755668746E-57</v>
      </c>
      <c r="BZ108" s="27">
        <f ca="1"/>
        <v>-7.8684236277527852E-55</v>
      </c>
      <c r="CA108" s="27">
        <f ca="1"/>
        <v>-2.3821527604848452E-52</v>
      </c>
      <c r="CB108" s="27">
        <f ca="1"/>
        <v>-9.5498931668385136E-50</v>
      </c>
      <c r="CC108" s="27">
        <f ca="1"/>
        <v>-6.0056351963724401E-47</v>
      </c>
      <c r="CD108" s="27">
        <f ca="1"/>
        <v>-1.0169820899272638E-43</v>
      </c>
      <c r="CE108" s="27">
        <f ca="1"/>
        <v>2.0158945539941404E-40</v>
      </c>
      <c r="CF108" s="27">
        <f ca="1"/>
        <v>-1.1891393295976615E-37</v>
      </c>
      <c r="CG108" s="27">
        <f ca="1"/>
        <v>3.9871341065647782E-35</v>
      </c>
      <c r="CH108" s="27">
        <f ca="1"/>
        <v>-9.1301804874168599E-33</v>
      </c>
      <c r="CI108" s="27">
        <f ca="1"/>
        <v>1.5606870488001846E-30</v>
      </c>
      <c r="CJ108" s="27">
        <f ca="1"/>
        <v>-2.0995867215891424E-28</v>
      </c>
      <c r="CK108" s="27">
        <f ca="1"/>
        <v>2.3025886285698725E-26</v>
      </c>
      <c r="CL108" s="27">
        <f ca="1"/>
        <v>-2.1110368211978096E-24</v>
      </c>
      <c r="CM108" s="27">
        <f ca="1"/>
        <v>1.6489004067647992E-22</v>
      </c>
      <c r="CN108" s="27">
        <f ca="1"/>
        <v>-1.1135963508663281E-20</v>
      </c>
      <c r="CO108" s="27">
        <f ca="1"/>
        <v>7.4441092067725223E-19</v>
      </c>
      <c r="CP108" s="27">
        <f ca="1"/>
        <v>-4.3981029554890221E-17</v>
      </c>
      <c r="CQ108" s="27">
        <f ca="1"/>
        <v>2.2960802104813282E-15</v>
      </c>
      <c r="CR108" s="27">
        <f ca="1"/>
        <v>-1.0676758707500152E-13</v>
      </c>
      <c r="CS108" s="27">
        <f ca="1"/>
        <v>4.4525297291672855E-12</v>
      </c>
      <c r="CT108" s="27">
        <f ca="1"/>
        <v>-1.6751195988319085E-10</v>
      </c>
      <c r="CU108" s="27">
        <f ca="1"/>
        <v>5.714357867279534E-9</v>
      </c>
      <c r="CV108" s="27">
        <f ca="1"/>
        <v>-1.7754112742245466E-7</v>
      </c>
      <c r="CW108" s="27">
        <f ca="1"/>
        <v>5.0434907829256002E-6</v>
      </c>
      <c r="CX108" s="27">
        <f ca="1"/>
        <v>-1.3144836140964247E-4</v>
      </c>
      <c r="CY108" s="27">
        <f ca="1"/>
        <v>3.1527593107439581E-3</v>
      </c>
      <c r="CZ108" s="27">
        <f ca="1"/>
        <v>-6.9776660873064167E-2</v>
      </c>
      <c r="DA108" s="27">
        <f ca="1"/>
        <v>1.428419560179204</v>
      </c>
      <c r="DB108" s="27">
        <f ca="1"/>
        <v>-0.49005322843508126</v>
      </c>
      <c r="DC108" s="27">
        <f ca="1"/>
        <v>0.17596663356602854</v>
      </c>
      <c r="DD108" s="27">
        <f ca="1"/>
        <v>-6.6126523458707662E-2</v>
      </c>
      <c r="DE108" s="27">
        <f ca="1"/>
        <v>2.6005645594000863E-2</v>
      </c>
      <c r="DF108" s="27">
        <f ca="1"/>
        <v>-1.0703047133066086E-2</v>
      </c>
      <c r="DG108" s="27">
        <f ca="1"/>
        <v>4.6043604714808284E-3</v>
      </c>
      <c r="DH108" s="27">
        <f ca="1"/>
        <v>-1.9953069531586797E-3</v>
      </c>
    </row>
    <row r="109" spans="6:112" x14ac:dyDescent="0.2">
      <c r="F109" s="30">
        <f t="shared" ca="1" si="14"/>
        <v>0.25485806663738059</v>
      </c>
      <c r="G109" s="30">
        <f t="shared" ca="1" si="15"/>
        <v>0.70534461976289076</v>
      </c>
      <c r="H109" s="30">
        <f t="shared" ca="1" si="16"/>
        <v>3.9847316099853793E-2</v>
      </c>
      <c r="I109">
        <v>30.959999999999983</v>
      </c>
      <c r="K109">
        <v>42.999999999999979</v>
      </c>
      <c r="L109">
        <f t="shared" ca="1" si="27"/>
        <v>0</v>
      </c>
      <c r="M109">
        <f t="shared" ca="1" si="27"/>
        <v>0</v>
      </c>
      <c r="N109">
        <f t="shared" ca="1" si="27"/>
        <v>0</v>
      </c>
      <c r="O109">
        <f t="shared" ca="1" si="27"/>
        <v>0</v>
      </c>
      <c r="P109">
        <f t="shared" ca="1" si="27"/>
        <v>0</v>
      </c>
      <c r="Q109">
        <f t="shared" ca="1" si="27"/>
        <v>0</v>
      </c>
      <c r="R109">
        <f t="shared" ca="1" si="27"/>
        <v>0</v>
      </c>
      <c r="S109">
        <f t="shared" ca="1" si="27"/>
        <v>0</v>
      </c>
      <c r="T109">
        <f t="shared" ca="1" si="27"/>
        <v>0</v>
      </c>
      <c r="U109">
        <f t="shared" ca="1" si="27"/>
        <v>0</v>
      </c>
      <c r="V109">
        <f t="shared" ca="1" si="27"/>
        <v>0</v>
      </c>
      <c r="W109">
        <f t="shared" ca="1" si="27"/>
        <v>0</v>
      </c>
      <c r="X109">
        <f t="shared" ca="1" si="27"/>
        <v>0</v>
      </c>
      <c r="Y109">
        <f t="shared" ca="1" si="27"/>
        <v>0</v>
      </c>
      <c r="Z109">
        <f t="shared" ca="1" si="27"/>
        <v>0</v>
      </c>
      <c r="AA109">
        <f t="shared" ca="1" si="27"/>
        <v>0</v>
      </c>
      <c r="AB109">
        <f t="shared" ca="1" si="22"/>
        <v>0</v>
      </c>
      <c r="AC109">
        <f t="shared" ca="1" si="22"/>
        <v>0</v>
      </c>
      <c r="AD109">
        <f t="shared" ca="1" si="22"/>
        <v>0</v>
      </c>
      <c r="AE109">
        <f t="shared" ca="1" si="22"/>
        <v>0</v>
      </c>
      <c r="AF109">
        <f t="shared" ca="1" si="22"/>
        <v>0</v>
      </c>
      <c r="AG109">
        <f t="shared" ca="1" si="22"/>
        <v>0</v>
      </c>
      <c r="AH109">
        <f t="shared" ca="1" si="22"/>
        <v>0</v>
      </c>
      <c r="AI109">
        <f t="shared" ca="1" si="22"/>
        <v>0</v>
      </c>
      <c r="AJ109">
        <f t="shared" ca="1" si="22"/>
        <v>0</v>
      </c>
      <c r="AK109">
        <f t="shared" ca="1" si="22"/>
        <v>0</v>
      </c>
      <c r="AL109">
        <f t="shared" ca="1" si="23"/>
        <v>0</v>
      </c>
      <c r="AM109">
        <f t="shared" ca="1" si="23"/>
        <v>0</v>
      </c>
      <c r="AN109">
        <f t="shared" ca="1" si="23"/>
        <v>0</v>
      </c>
      <c r="AO109">
        <f t="shared" ca="1" si="23"/>
        <v>0</v>
      </c>
      <c r="AP109">
        <f t="shared" ca="1" si="23"/>
        <v>0</v>
      </c>
      <c r="AQ109">
        <f t="shared" ca="1" si="23"/>
        <v>0</v>
      </c>
      <c r="AR109">
        <f t="shared" ca="1" si="23"/>
        <v>0</v>
      </c>
      <c r="AS109">
        <f t="shared" ca="1" si="23"/>
        <v>0</v>
      </c>
      <c r="AT109">
        <f t="shared" ca="1" si="23"/>
        <v>0</v>
      </c>
      <c r="AU109">
        <f t="shared" ca="1" si="23"/>
        <v>0</v>
      </c>
      <c r="AV109">
        <f t="shared" ca="1" si="23"/>
        <v>0</v>
      </c>
      <c r="AW109">
        <f t="shared" ca="1" si="23"/>
        <v>0</v>
      </c>
      <c r="AX109">
        <f t="shared" ca="1" si="23"/>
        <v>0</v>
      </c>
      <c r="AY109">
        <f t="shared" ca="1" si="21"/>
        <v>0</v>
      </c>
      <c r="AZ109">
        <f t="shared" ca="1" si="21"/>
        <v>0</v>
      </c>
      <c r="BA109">
        <f t="shared" ca="1" si="21"/>
        <v>3.7572330474082864E-2</v>
      </c>
      <c r="BB109">
        <f t="shared" ca="1" si="21"/>
        <v>0.71489484102693313</v>
      </c>
      <c r="BC109">
        <f t="shared" ca="1" si="21"/>
        <v>0.24758283099910902</v>
      </c>
      <c r="BD109">
        <f t="shared" ca="1" si="21"/>
        <v>0</v>
      </c>
      <c r="BE109">
        <f t="shared" ca="1" si="21"/>
        <v>0</v>
      </c>
      <c r="BF109">
        <f t="shared" ca="1" si="21"/>
        <v>0</v>
      </c>
      <c r="BG109">
        <f t="shared" ca="1" si="25"/>
        <v>0</v>
      </c>
      <c r="BH109">
        <f t="shared" ca="1" si="25"/>
        <v>0</v>
      </c>
      <c r="BK109" s="19">
        <v>42.999999999999979</v>
      </c>
      <c r="BL109" s="27">
        <f ca="1"/>
        <v>2.9898739421700734E-88</v>
      </c>
      <c r="BM109" s="27">
        <f ca="1"/>
        <v>9.9801312622672139E-86</v>
      </c>
      <c r="BN109" s="27">
        <f ca="1"/>
        <v>2.5124477697561627E-83</v>
      </c>
      <c r="BO109" s="27">
        <f ca="1"/>
        <v>5.3091183395011615E-81</v>
      </c>
      <c r="BP109" s="27">
        <f ca="1"/>
        <v>9.9964032877142173E-79</v>
      </c>
      <c r="BQ109" s="27">
        <f ca="1"/>
        <v>1.8748566997374011E-76</v>
      </c>
      <c r="BR109" s="27">
        <f ca="1"/>
        <v>3.2716027810684742E-74</v>
      </c>
      <c r="BS109" s="27">
        <f ca="1"/>
        <v>5.4459446316058831E-72</v>
      </c>
      <c r="BT109" s="27">
        <f ca="1"/>
        <v>8.8519620197259765E-70</v>
      </c>
      <c r="BU109" s="27">
        <f ca="1"/>
        <v>1.433732405424741E-67</v>
      </c>
      <c r="BV109" s="27">
        <f ca="1"/>
        <v>2.3582492727945756E-65</v>
      </c>
      <c r="BW109" s="27">
        <f ca="1"/>
        <v>4.0145186678000344E-63</v>
      </c>
      <c r="BX109" s="27">
        <f ca="1"/>
        <v>7.8463832006686864E-61</v>
      </c>
      <c r="BY109" s="27">
        <f ca="1"/>
        <v>1.6944459758657413E-58</v>
      </c>
      <c r="BZ109" s="27">
        <f ca="1"/>
        <v>4.2198210962321872E-56</v>
      </c>
      <c r="CA109" s="27">
        <f ca="1"/>
        <v>1.2775441370093853E-53</v>
      </c>
      <c r="CB109" s="27">
        <f ca="1"/>
        <v>5.1215901124146872E-51</v>
      </c>
      <c r="CC109" s="27">
        <f ca="1"/>
        <v>3.2208110921405495E-48</v>
      </c>
      <c r="CD109" s="27">
        <f ca="1"/>
        <v>5.4540562132786574E-45</v>
      </c>
      <c r="CE109" s="27">
        <f ca="1"/>
        <v>-1.0811205355949499E-41</v>
      </c>
      <c r="CF109" s="27">
        <f ca="1"/>
        <v>6.3773323181237206E-39</v>
      </c>
      <c r="CG109" s="27">
        <f ca="1"/>
        <v>-2.1382926761906091E-36</v>
      </c>
      <c r="CH109" s="27">
        <f ca="1"/>
        <v>4.8964989756420389E-34</v>
      </c>
      <c r="CI109" s="27">
        <f ca="1"/>
        <v>-8.3699358914973344E-32</v>
      </c>
      <c r="CJ109" s="27">
        <f ca="1"/>
        <v>1.1260044908971444E-29</v>
      </c>
      <c r="CK109" s="27">
        <f ca="1"/>
        <v>-1.2348740396376591E-27</v>
      </c>
      <c r="CL109" s="27">
        <f ca="1"/>
        <v>1.1321451582237223E-25</v>
      </c>
      <c r="CM109" s="27">
        <f ca="1"/>
        <v>-8.8430225051814496E-24</v>
      </c>
      <c r="CN109" s="27">
        <f ca="1"/>
        <v>5.9721967148520093E-22</v>
      </c>
      <c r="CO109" s="27">
        <f ca="1"/>
        <v>-3.9922620539390573E-20</v>
      </c>
      <c r="CP109" s="27">
        <f ca="1"/>
        <v>2.3586945127755149E-18</v>
      </c>
      <c r="CQ109" s="27">
        <f ca="1"/>
        <v>-1.2313835870066813E-16</v>
      </c>
      <c r="CR109" s="27">
        <f ca="1"/>
        <v>5.7259260259424066E-15</v>
      </c>
      <c r="CS109" s="27">
        <f ca="1"/>
        <v>-2.3878834912333243E-13</v>
      </c>
      <c r="CT109" s="27">
        <f ca="1"/>
        <v>8.9836355492233462E-12</v>
      </c>
      <c r="CU109" s="27">
        <f ca="1"/>
        <v>-3.0645995971436225E-10</v>
      </c>
      <c r="CV109" s="27">
        <f ca="1"/>
        <v>9.5214979567653188E-9</v>
      </c>
      <c r="CW109" s="27">
        <f ca="1"/>
        <v>-2.7048148156863201E-7</v>
      </c>
      <c r="CX109" s="27">
        <f ca="1"/>
        <v>7.0495514067788006E-6</v>
      </c>
      <c r="CY109" s="27">
        <f ca="1"/>
        <v>-1.6908190102900495E-4</v>
      </c>
      <c r="CZ109" s="27">
        <f ca="1"/>
        <v>3.7421094682581093E-3</v>
      </c>
      <c r="DA109" s="27">
        <f ca="1"/>
        <v>-7.6605877866751368E-2</v>
      </c>
      <c r="DB109" s="27">
        <f ca="1"/>
        <v>1.4536567456336973</v>
      </c>
      <c r="DC109" s="27">
        <f ca="1"/>
        <v>-0.52197408168610049</v>
      </c>
      <c r="DD109" s="27">
        <f ca="1"/>
        <v>0.1961527061009645</v>
      </c>
      <c r="DE109" s="27">
        <f ca="1"/>
        <v>-7.7141175588207558E-2</v>
      </c>
      <c r="DF109" s="27">
        <f ca="1"/>
        <v>3.1748707611826306E-2</v>
      </c>
      <c r="DG109" s="27">
        <f ca="1"/>
        <v>-1.3658025843582252E-2</v>
      </c>
      <c r="DH109" s="27">
        <f ca="1"/>
        <v>5.918727280567586E-3</v>
      </c>
    </row>
    <row r="110" spans="6:112" x14ac:dyDescent="0.2">
      <c r="F110" s="30">
        <f t="shared" ca="1" si="14"/>
        <v>0.26217793238815806</v>
      </c>
      <c r="G110" s="30">
        <f t="shared" ca="1" si="15"/>
        <v>0.6957051382738364</v>
      </c>
      <c r="H110" s="30">
        <f t="shared" ca="1" si="16"/>
        <v>4.2166931838130681E-2</v>
      </c>
      <c r="I110">
        <v>31.679999999999982</v>
      </c>
      <c r="K110">
        <v>43.999999999999979</v>
      </c>
      <c r="L110">
        <f t="shared" ca="1" si="27"/>
        <v>0</v>
      </c>
      <c r="M110">
        <f t="shared" ca="1" si="27"/>
        <v>0</v>
      </c>
      <c r="N110">
        <f t="shared" ca="1" si="27"/>
        <v>0</v>
      </c>
      <c r="O110">
        <f t="shared" ca="1" si="27"/>
        <v>0</v>
      </c>
      <c r="P110">
        <f t="shared" ca="1" si="27"/>
        <v>0</v>
      </c>
      <c r="Q110">
        <f t="shared" ca="1" si="27"/>
        <v>0</v>
      </c>
      <c r="R110">
        <f t="shared" ca="1" si="27"/>
        <v>0</v>
      </c>
      <c r="S110">
        <f t="shared" ca="1" si="27"/>
        <v>0</v>
      </c>
      <c r="T110">
        <f t="shared" ca="1" si="27"/>
        <v>0</v>
      </c>
      <c r="U110">
        <f t="shared" ca="1" si="27"/>
        <v>0</v>
      </c>
      <c r="V110">
        <f t="shared" ca="1" si="27"/>
        <v>0</v>
      </c>
      <c r="W110">
        <f t="shared" ca="1" si="27"/>
        <v>0</v>
      </c>
      <c r="X110">
        <f t="shared" ca="1" si="27"/>
        <v>0</v>
      </c>
      <c r="Y110">
        <f t="shared" ca="1" si="27"/>
        <v>0</v>
      </c>
      <c r="Z110">
        <f t="shared" ca="1" si="27"/>
        <v>0</v>
      </c>
      <c r="AA110">
        <f t="shared" ca="1" si="27"/>
        <v>0</v>
      </c>
      <c r="AB110">
        <f t="shared" ca="1" si="22"/>
        <v>0</v>
      </c>
      <c r="AC110">
        <f t="shared" ca="1" si="22"/>
        <v>0</v>
      </c>
      <c r="AD110">
        <f t="shared" ca="1" si="22"/>
        <v>0</v>
      </c>
      <c r="AE110">
        <f t="shared" ca="1" si="22"/>
        <v>0</v>
      </c>
      <c r="AF110">
        <f t="shared" ca="1" si="22"/>
        <v>0</v>
      </c>
      <c r="AG110">
        <f t="shared" ca="1" si="22"/>
        <v>0</v>
      </c>
      <c r="AH110">
        <f t="shared" ca="1" si="22"/>
        <v>0</v>
      </c>
      <c r="AI110">
        <f t="shared" ca="1" si="22"/>
        <v>0</v>
      </c>
      <c r="AJ110">
        <f t="shared" ca="1" si="22"/>
        <v>0</v>
      </c>
      <c r="AK110">
        <f t="shared" ca="1" si="22"/>
        <v>0</v>
      </c>
      <c r="AL110">
        <f t="shared" ca="1" si="23"/>
        <v>0</v>
      </c>
      <c r="AM110">
        <f t="shared" ca="1" si="23"/>
        <v>0</v>
      </c>
      <c r="AN110">
        <f t="shared" ca="1" si="23"/>
        <v>0</v>
      </c>
      <c r="AO110">
        <f t="shared" ca="1" si="23"/>
        <v>0</v>
      </c>
      <c r="AP110">
        <f t="shared" ca="1" si="23"/>
        <v>0</v>
      </c>
      <c r="AQ110">
        <f t="shared" ca="1" si="23"/>
        <v>0</v>
      </c>
      <c r="AR110">
        <f t="shared" ca="1" si="23"/>
        <v>0</v>
      </c>
      <c r="AS110">
        <f t="shared" ca="1" si="23"/>
        <v>0</v>
      </c>
      <c r="AT110">
        <f t="shared" ca="1" si="23"/>
        <v>0</v>
      </c>
      <c r="AU110">
        <f t="shared" ca="1" si="23"/>
        <v>0</v>
      </c>
      <c r="AV110">
        <f t="shared" ca="1" si="23"/>
        <v>0</v>
      </c>
      <c r="AW110">
        <f t="shared" ca="1" si="23"/>
        <v>0</v>
      </c>
      <c r="AX110">
        <f t="shared" ca="1" si="23"/>
        <v>0</v>
      </c>
      <c r="AY110">
        <f t="shared" ca="1" si="21"/>
        <v>0</v>
      </c>
      <c r="AZ110">
        <f t="shared" ca="1" si="21"/>
        <v>0</v>
      </c>
      <c r="BA110">
        <f t="shared" ca="1" si="21"/>
        <v>0</v>
      </c>
      <c r="BB110">
        <f t="shared" ca="1" si="21"/>
        <v>3.9847316099853793E-2</v>
      </c>
      <c r="BC110">
        <f t="shared" ca="1" si="21"/>
        <v>0.70534461976289076</v>
      </c>
      <c r="BD110">
        <f t="shared" ca="1" si="21"/>
        <v>0.25485806663738059</v>
      </c>
      <c r="BE110">
        <f t="shared" ca="1" si="21"/>
        <v>0</v>
      </c>
      <c r="BF110">
        <f t="shared" ref="BF110:BU131" ca="1" si="28">IF($K110=BF$66,OFFSET($G$66,$K110,0),IF($K110=BF$66+1,OFFSET($H$66,$K110,0),IF($K110+1=BF$66,OFFSET($F$66,$K110,0),0)))</f>
        <v>0</v>
      </c>
      <c r="BG110">
        <f t="shared" ca="1" si="25"/>
        <v>0</v>
      </c>
      <c r="BH110">
        <f t="shared" ca="1" si="25"/>
        <v>0</v>
      </c>
      <c r="BK110" s="19">
        <v>43.999999999999979</v>
      </c>
      <c r="BL110" s="27">
        <f ca="1"/>
        <v>-1.7278995817283117E-89</v>
      </c>
      <c r="BM110" s="27">
        <f ca="1"/>
        <v>-5.7676895304652393E-87</v>
      </c>
      <c r="BN110" s="27">
        <f ca="1"/>
        <v>-1.451986784207024E-84</v>
      </c>
      <c r="BO110" s="27">
        <f ca="1"/>
        <v>-3.0682308136081074E-82</v>
      </c>
      <c r="BP110" s="27">
        <f ca="1"/>
        <v>-5.777093413875569E-80</v>
      </c>
      <c r="BQ110" s="27">
        <f ca="1"/>
        <v>-1.0835119372709998E-77</v>
      </c>
      <c r="BR110" s="27">
        <f ca="1"/>
        <v>-1.8907155239081435E-75</v>
      </c>
      <c r="BS110" s="27">
        <f ca="1"/>
        <v>-3.1473050814434891E-73</v>
      </c>
      <c r="BT110" s="27">
        <f ca="1"/>
        <v>-5.1157011189100387E-71</v>
      </c>
      <c r="BU110" s="27">
        <f ca="1"/>
        <v>-8.2857861955399341E-69</v>
      </c>
      <c r="BV110" s="27">
        <f ca="1"/>
        <v>-1.3628728203555324E-66</v>
      </c>
      <c r="BW110" s="27">
        <f ca="1"/>
        <v>-2.3200593941754875E-64</v>
      </c>
      <c r="BX110" s="27">
        <f ca="1"/>
        <v>-4.5345598218348778E-62</v>
      </c>
      <c r="BY110" s="27">
        <f ca="1"/>
        <v>-9.7924947659652528E-60</v>
      </c>
      <c r="BZ110" s="27">
        <f ca="1"/>
        <v>-2.4387071990920548E-57</v>
      </c>
      <c r="CA110" s="27">
        <f ca="1"/>
        <v>-7.3831473255216124E-55</v>
      </c>
      <c r="CB110" s="27">
        <f ca="1"/>
        <v>-2.9598550253935088E-52</v>
      </c>
      <c r="CC110" s="27">
        <f ca="1"/>
        <v>-1.8613621331795242E-49</v>
      </c>
      <c r="CD110" s="27">
        <f ca="1"/>
        <v>-3.1519929040241852E-46</v>
      </c>
      <c r="CE110" s="27">
        <f ca="1"/>
        <v>6.2479815449896338E-43</v>
      </c>
      <c r="CF110" s="27">
        <f ca="1"/>
        <v>-3.6855700468195863E-40</v>
      </c>
      <c r="CG110" s="27">
        <f ca="1"/>
        <v>1.2357561195776647E-37</v>
      </c>
      <c r="CH110" s="27">
        <f ca="1"/>
        <v>-2.8297709855299698E-35</v>
      </c>
      <c r="CI110" s="27">
        <f ca="1"/>
        <v>4.8371299277969229E-33</v>
      </c>
      <c r="CJ110" s="27">
        <f ca="1"/>
        <v>-6.5073736434293549E-31</v>
      </c>
      <c r="CK110" s="27">
        <f ca="1"/>
        <v>7.1365494928805521E-29</v>
      </c>
      <c r="CL110" s="27">
        <f ca="1"/>
        <v>-6.5428616162012958E-27</v>
      </c>
      <c r="CM110" s="27">
        <f ca="1"/>
        <v>5.1105348196810048E-25</v>
      </c>
      <c r="CN110" s="27">
        <f ca="1"/>
        <v>-3.4514352127174012E-23</v>
      </c>
      <c r="CO110" s="27">
        <f ca="1"/>
        <v>2.3071969141763615E-21</v>
      </c>
      <c r="CP110" s="27">
        <f ca="1"/>
        <v>-1.3631301321993472E-19</v>
      </c>
      <c r="CQ110" s="27">
        <f ca="1"/>
        <v>7.1163775667132175E-18</v>
      </c>
      <c r="CR110" s="27">
        <f ca="1"/>
        <v>-3.3091111453522089E-16</v>
      </c>
      <c r="CS110" s="27">
        <f ca="1"/>
        <v>1.3799989449465893E-14</v>
      </c>
      <c r="CT110" s="27">
        <f ca="1"/>
        <v>-5.1917975165989872E-13</v>
      </c>
      <c r="CU110" s="27">
        <f ca="1"/>
        <v>1.771084823136668E-11</v>
      </c>
      <c r="CV110" s="27">
        <f ca="1"/>
        <v>-5.5026374539993609E-10</v>
      </c>
      <c r="CW110" s="27">
        <f ca="1"/>
        <v>1.5631590090667041E-8</v>
      </c>
      <c r="CX110" s="27">
        <f ca="1"/>
        <v>-4.074057021382084E-7</v>
      </c>
      <c r="CY110" s="27">
        <f ca="1"/>
        <v>9.7715339080080385E-6</v>
      </c>
      <c r="CZ110" s="27">
        <f ca="1"/>
        <v>-2.1626294318922613E-4</v>
      </c>
      <c r="DA110" s="27">
        <f ca="1"/>
        <v>4.4271854561137997E-3</v>
      </c>
      <c r="DB110" s="27">
        <f ca="1"/>
        <v>-8.4009323849083078E-2</v>
      </c>
      <c r="DC110" s="27">
        <f ca="1"/>
        <v>1.4804948314034292</v>
      </c>
      <c r="DD110" s="27">
        <f ca="1"/>
        <v>-0.5563553397329668</v>
      </c>
      <c r="DE110" s="27">
        <f ca="1"/>
        <v>0.2187984341632625</v>
      </c>
      <c r="DF110" s="27">
        <f ca="1"/>
        <v>-9.0050060285012806E-2</v>
      </c>
      <c r="DG110" s="27">
        <f ca="1"/>
        <v>3.8738775310989605E-2</v>
      </c>
      <c r="DH110" s="27">
        <f ca="1"/>
        <v>-1.6787510060004042E-2</v>
      </c>
    </row>
    <row r="111" spans="6:112" x14ac:dyDescent="0.2">
      <c r="F111" s="30">
        <f t="shared" ca="1" si="14"/>
        <v>0.26954181677731198</v>
      </c>
      <c r="G111" s="30">
        <f t="shared" ca="1" si="15"/>
        <v>0.68597761950802916</v>
      </c>
      <c r="H111" s="30">
        <f t="shared" ca="1" si="16"/>
        <v>4.4530566214783969E-2</v>
      </c>
      <c r="I111">
        <v>32.399999999999984</v>
      </c>
      <c r="K111">
        <v>44.999999999999979</v>
      </c>
      <c r="L111">
        <f t="shared" ca="1" si="27"/>
        <v>0</v>
      </c>
      <c r="M111">
        <f t="shared" ca="1" si="27"/>
        <v>0</v>
      </c>
      <c r="N111">
        <f t="shared" ca="1" si="27"/>
        <v>0</v>
      </c>
      <c r="O111">
        <f t="shared" ca="1" si="27"/>
        <v>0</v>
      </c>
      <c r="P111">
        <f t="shared" ca="1" si="27"/>
        <v>0</v>
      </c>
      <c r="Q111">
        <f t="shared" ca="1" si="27"/>
        <v>0</v>
      </c>
      <c r="R111">
        <f t="shared" ca="1" si="27"/>
        <v>0</v>
      </c>
      <c r="S111">
        <f t="shared" ca="1" si="27"/>
        <v>0</v>
      </c>
      <c r="T111">
        <f t="shared" ca="1" si="27"/>
        <v>0</v>
      </c>
      <c r="U111">
        <f t="shared" ca="1" si="27"/>
        <v>0</v>
      </c>
      <c r="V111">
        <f t="shared" ca="1" si="27"/>
        <v>0</v>
      </c>
      <c r="W111">
        <f t="shared" ca="1" si="27"/>
        <v>0</v>
      </c>
      <c r="X111">
        <f t="shared" ca="1" si="27"/>
        <v>0</v>
      </c>
      <c r="Y111">
        <f t="shared" ca="1" si="27"/>
        <v>0</v>
      </c>
      <c r="Z111">
        <f t="shared" ca="1" si="27"/>
        <v>0</v>
      </c>
      <c r="AA111">
        <f t="shared" ca="1" si="27"/>
        <v>0</v>
      </c>
      <c r="AB111">
        <f t="shared" ca="1" si="22"/>
        <v>0</v>
      </c>
      <c r="AC111">
        <f t="shared" ca="1" si="22"/>
        <v>0</v>
      </c>
      <c r="AD111">
        <f t="shared" ca="1" si="22"/>
        <v>0</v>
      </c>
      <c r="AE111">
        <f t="shared" ca="1" si="22"/>
        <v>0</v>
      </c>
      <c r="AF111">
        <f t="shared" ca="1" si="22"/>
        <v>0</v>
      </c>
      <c r="AG111">
        <f t="shared" ca="1" si="22"/>
        <v>0</v>
      </c>
      <c r="AH111">
        <f t="shared" ca="1" si="22"/>
        <v>0</v>
      </c>
      <c r="AI111">
        <f t="shared" ca="1" si="22"/>
        <v>0</v>
      </c>
      <c r="AJ111">
        <f t="shared" ca="1" si="22"/>
        <v>0</v>
      </c>
      <c r="AK111">
        <f t="shared" ca="1" si="22"/>
        <v>0</v>
      </c>
      <c r="AL111">
        <f t="shared" ca="1" si="23"/>
        <v>0</v>
      </c>
      <c r="AM111">
        <f t="shared" ca="1" si="23"/>
        <v>0</v>
      </c>
      <c r="AN111">
        <f t="shared" ca="1" si="23"/>
        <v>0</v>
      </c>
      <c r="AO111">
        <f t="shared" ca="1" si="23"/>
        <v>0</v>
      </c>
      <c r="AP111">
        <f t="shared" ca="1" si="23"/>
        <v>0</v>
      </c>
      <c r="AQ111">
        <f t="shared" ca="1" si="23"/>
        <v>0</v>
      </c>
      <c r="AR111">
        <f t="shared" ca="1" si="23"/>
        <v>0</v>
      </c>
      <c r="AS111">
        <f t="shared" ca="1" si="23"/>
        <v>0</v>
      </c>
      <c r="AT111">
        <f t="shared" ca="1" si="23"/>
        <v>0</v>
      </c>
      <c r="AU111">
        <f t="shared" ca="1" si="23"/>
        <v>0</v>
      </c>
      <c r="AV111">
        <f t="shared" ca="1" si="23"/>
        <v>0</v>
      </c>
      <c r="AW111">
        <f t="shared" ca="1" si="23"/>
        <v>0</v>
      </c>
      <c r="AX111">
        <f t="shared" ref="AX111:BM131" ca="1" si="29">IF($K111=AX$66,OFFSET($G$66,$K111,0),IF($K111=AX$66+1,OFFSET($H$66,$K111,0),IF($K111+1=AX$66,OFFSET($F$66,$K111,0),0)))</f>
        <v>0</v>
      </c>
      <c r="AY111">
        <f t="shared" ca="1" si="29"/>
        <v>0</v>
      </c>
      <c r="AZ111">
        <f t="shared" ca="1" si="29"/>
        <v>0</v>
      </c>
      <c r="BA111">
        <f t="shared" ca="1" si="29"/>
        <v>0</v>
      </c>
      <c r="BB111">
        <f t="shared" ca="1" si="29"/>
        <v>0</v>
      </c>
      <c r="BC111">
        <f t="shared" ca="1" si="29"/>
        <v>4.2166931838130681E-2</v>
      </c>
      <c r="BD111">
        <f t="shared" ca="1" si="29"/>
        <v>0.6957051382738364</v>
      </c>
      <c r="BE111">
        <f t="shared" ca="1" si="29"/>
        <v>0.26217793238815806</v>
      </c>
      <c r="BF111">
        <f t="shared" ca="1" si="29"/>
        <v>0</v>
      </c>
      <c r="BG111">
        <f t="shared" ca="1" si="25"/>
        <v>0</v>
      </c>
      <c r="BH111">
        <f t="shared" ca="1" si="25"/>
        <v>0</v>
      </c>
      <c r="BK111" s="19">
        <v>44.999999999999979</v>
      </c>
      <c r="BL111" s="27">
        <f ca="1"/>
        <v>1.0743294532600466E-90</v>
      </c>
      <c r="BM111" s="27">
        <f ca="1"/>
        <v>3.5860872966011945E-88</v>
      </c>
      <c r="BN111" s="27">
        <f ca="1"/>
        <v>9.0277941178599129E-86</v>
      </c>
      <c r="BO111" s="27">
        <f ca="1"/>
        <v>1.9076865156493349E-83</v>
      </c>
      <c r="BP111" s="27">
        <f ca="1"/>
        <v>3.5919342040427921E-81</v>
      </c>
      <c r="BQ111" s="27">
        <f ca="1"/>
        <v>6.7367849351798609E-79</v>
      </c>
      <c r="BR111" s="27">
        <f ca="1"/>
        <v>1.1755610086083722E-76</v>
      </c>
      <c r="BS111" s="27">
        <f ca="1"/>
        <v>1.956851302671016E-74</v>
      </c>
      <c r="BT111" s="27">
        <f ca="1"/>
        <v>3.1807105252165014E-72</v>
      </c>
      <c r="BU111" s="27">
        <f ca="1"/>
        <v>5.1517253938913935E-70</v>
      </c>
      <c r="BV111" s="27">
        <f ca="1"/>
        <v>8.4737239793241533E-68</v>
      </c>
      <c r="BW111" s="27">
        <f ca="1"/>
        <v>1.442507520015882E-65</v>
      </c>
      <c r="BX111" s="27">
        <f ca="1"/>
        <v>2.8193832706956647E-63</v>
      </c>
      <c r="BY111" s="27">
        <f ca="1"/>
        <v>6.0885283260780956E-61</v>
      </c>
      <c r="BZ111" s="27">
        <f ca="1"/>
        <v>1.5162773343814966E-58</v>
      </c>
      <c r="CA111" s="27">
        <f ca="1"/>
        <v>4.5905055556713461E-56</v>
      </c>
      <c r="CB111" s="27">
        <f ca="1"/>
        <v>1.8403033745626538E-53</v>
      </c>
      <c r="CC111" s="27">
        <f ca="1"/>
        <v>1.157310403916829E-50</v>
      </c>
      <c r="CD111" s="27">
        <f ca="1"/>
        <v>1.959765977761719E-47</v>
      </c>
      <c r="CE111" s="27">
        <f ca="1"/>
        <v>-3.8847110492923343E-44</v>
      </c>
      <c r="CF111" s="27">
        <f ca="1"/>
        <v>2.2915200022161185E-41</v>
      </c>
      <c r="CG111" s="27">
        <f ca="1"/>
        <v>-7.6833700890227879E-39</v>
      </c>
      <c r="CH111" s="27">
        <f ca="1"/>
        <v>1.7594230289093101E-36</v>
      </c>
      <c r="CI111" s="27">
        <f ca="1"/>
        <v>-3.0075076153904537E-34</v>
      </c>
      <c r="CJ111" s="27">
        <f ca="1"/>
        <v>4.0459892706910483E-32</v>
      </c>
      <c r="CK111" s="27">
        <f ca="1"/>
        <v>-4.4371822274421715E-30</v>
      </c>
      <c r="CL111" s="27">
        <f ca="1"/>
        <v>4.0680540797740223E-28</v>
      </c>
      <c r="CM111" s="27">
        <f ca="1"/>
        <v>-3.1774983550853218E-26</v>
      </c>
      <c r="CN111" s="27">
        <f ca="1"/>
        <v>2.145945600225388E-24</v>
      </c>
      <c r="CO111" s="27">
        <f ca="1"/>
        <v>-1.4345102143557882E-22</v>
      </c>
      <c r="CP111" s="27">
        <f ca="1"/>
        <v>8.4753238274600422E-21</v>
      </c>
      <c r="CQ111" s="27">
        <f ca="1"/>
        <v>-4.4246402402574312E-19</v>
      </c>
      <c r="CR111" s="27">
        <f ca="1"/>
        <v>2.0574549615939156E-17</v>
      </c>
      <c r="CS111" s="27">
        <f ca="1"/>
        <v>-8.5802064408221188E-16</v>
      </c>
      <c r="CT111" s="27">
        <f ca="1"/>
        <v>3.2280238078798688E-14</v>
      </c>
      <c r="CU111" s="27">
        <f ca="1"/>
        <v>-1.1011800742577882E-12</v>
      </c>
      <c r="CV111" s="27">
        <f ca="1"/>
        <v>3.4212899580254162E-11</v>
      </c>
      <c r="CW111" s="27">
        <f ca="1"/>
        <v>-9.719012501232279E-10</v>
      </c>
      <c r="CX111" s="27">
        <f ca="1"/>
        <v>2.5330635521965614E-8</v>
      </c>
      <c r="CY111" s="27">
        <f ca="1"/>
        <v>-6.0754958169513154E-7</v>
      </c>
      <c r="CZ111" s="27">
        <f ca="1"/>
        <v>1.3446247222566994E-5</v>
      </c>
      <c r="DA111" s="27">
        <f ca="1"/>
        <v>-2.7526227686160896E-4</v>
      </c>
      <c r="DB111" s="27">
        <f ca="1"/>
        <v>5.2233180628041137E-3</v>
      </c>
      <c r="DC111" s="27">
        <f ca="1"/>
        <v>-9.205044202771627E-2</v>
      </c>
      <c r="DD111" s="27">
        <f ca="1"/>
        <v>1.5090991301459773</v>
      </c>
      <c r="DE111" s="27">
        <f ca="1"/>
        <v>-0.59348496022624952</v>
      </c>
      <c r="DF111" s="27">
        <f ca="1"/>
        <v>0.24425840454938519</v>
      </c>
      <c r="DG111" s="27">
        <f ca="1"/>
        <v>-0.10507790246570503</v>
      </c>
      <c r="DH111" s="27">
        <f ca="1"/>
        <v>4.5535676607379158E-2</v>
      </c>
    </row>
    <row r="112" spans="6:112" x14ac:dyDescent="0.2">
      <c r="F112" s="30">
        <f t="shared" ca="1" si="14"/>
        <v>0.27694913017483941</v>
      </c>
      <c r="G112" s="30">
        <f t="shared" ca="1" si="15"/>
        <v>0.67616324272547501</v>
      </c>
      <c r="H112" s="30">
        <f t="shared" ca="1" si="16"/>
        <v>4.6937629599810703E-2</v>
      </c>
      <c r="I112">
        <v>33.119999999999983</v>
      </c>
      <c r="K112">
        <v>45.999999999999979</v>
      </c>
      <c r="L112">
        <f t="shared" ca="1" si="27"/>
        <v>0</v>
      </c>
      <c r="M112">
        <f t="shared" ca="1" si="27"/>
        <v>0</v>
      </c>
      <c r="N112">
        <f t="shared" ca="1" si="27"/>
        <v>0</v>
      </c>
      <c r="O112">
        <f t="shared" ca="1" si="27"/>
        <v>0</v>
      </c>
      <c r="P112">
        <f t="shared" ca="1" si="27"/>
        <v>0</v>
      </c>
      <c r="Q112">
        <f t="shared" ca="1" si="27"/>
        <v>0</v>
      </c>
      <c r="R112">
        <f t="shared" ca="1" si="27"/>
        <v>0</v>
      </c>
      <c r="S112">
        <f t="shared" ca="1" si="27"/>
        <v>0</v>
      </c>
      <c r="T112">
        <f t="shared" ca="1" si="27"/>
        <v>0</v>
      </c>
      <c r="U112">
        <f t="shared" ca="1" si="27"/>
        <v>0</v>
      </c>
      <c r="V112">
        <f t="shared" ca="1" si="27"/>
        <v>0</v>
      </c>
      <c r="W112">
        <f t="shared" ca="1" si="27"/>
        <v>0</v>
      </c>
      <c r="X112">
        <f t="shared" ca="1" si="27"/>
        <v>0</v>
      </c>
      <c r="Y112">
        <f t="shared" ca="1" si="27"/>
        <v>0</v>
      </c>
      <c r="Z112">
        <f t="shared" ca="1" si="27"/>
        <v>0</v>
      </c>
      <c r="AA112">
        <f t="shared" ca="1" si="27"/>
        <v>0</v>
      </c>
      <c r="AB112">
        <f t="shared" ca="1" si="22"/>
        <v>0</v>
      </c>
      <c r="AC112">
        <f t="shared" ca="1" si="22"/>
        <v>0</v>
      </c>
      <c r="AD112">
        <f t="shared" ca="1" si="22"/>
        <v>0</v>
      </c>
      <c r="AE112">
        <f t="shared" ca="1" si="22"/>
        <v>0</v>
      </c>
      <c r="AF112">
        <f t="shared" ca="1" si="22"/>
        <v>0</v>
      </c>
      <c r="AG112">
        <f t="shared" ca="1" si="22"/>
        <v>0</v>
      </c>
      <c r="AH112">
        <f t="shared" ca="1" si="22"/>
        <v>0</v>
      </c>
      <c r="AI112">
        <f t="shared" ca="1" si="22"/>
        <v>0</v>
      </c>
      <c r="AJ112">
        <f t="shared" ca="1" si="22"/>
        <v>0</v>
      </c>
      <c r="AK112">
        <f t="shared" ref="AK112:AZ117" ca="1" si="30">IF($K112=AK$66,OFFSET($G$66,$K112,0),IF($K112=AK$66+1,OFFSET($H$66,$K112,0),IF($K112+1=AK$66,OFFSET($F$66,$K112,0),0)))</f>
        <v>0</v>
      </c>
      <c r="AL112">
        <f t="shared" ca="1" si="30"/>
        <v>0</v>
      </c>
      <c r="AM112">
        <f t="shared" ca="1" si="30"/>
        <v>0</v>
      </c>
      <c r="AN112">
        <f t="shared" ca="1" si="30"/>
        <v>0</v>
      </c>
      <c r="AO112">
        <f t="shared" ca="1" si="30"/>
        <v>0</v>
      </c>
      <c r="AP112">
        <f t="shared" ca="1" si="30"/>
        <v>0</v>
      </c>
      <c r="AQ112">
        <f t="shared" ca="1" si="30"/>
        <v>0</v>
      </c>
      <c r="AR112">
        <f t="shared" ca="1" si="30"/>
        <v>0</v>
      </c>
      <c r="AS112">
        <f t="shared" ca="1" si="30"/>
        <v>0</v>
      </c>
      <c r="AT112">
        <f t="shared" ca="1" si="30"/>
        <v>0</v>
      </c>
      <c r="AU112">
        <f t="shared" ca="1" si="30"/>
        <v>0</v>
      </c>
      <c r="AV112">
        <f t="shared" ca="1" si="30"/>
        <v>0</v>
      </c>
      <c r="AW112">
        <f t="shared" ca="1" si="30"/>
        <v>0</v>
      </c>
      <c r="AX112">
        <f t="shared" ca="1" si="30"/>
        <v>0</v>
      </c>
      <c r="AY112">
        <f t="shared" ca="1" si="29"/>
        <v>0</v>
      </c>
      <c r="AZ112">
        <f t="shared" ca="1" si="29"/>
        <v>0</v>
      </c>
      <c r="BA112">
        <f t="shared" ca="1" si="29"/>
        <v>0</v>
      </c>
      <c r="BB112">
        <f t="shared" ca="1" si="29"/>
        <v>0</v>
      </c>
      <c r="BC112">
        <f t="shared" ca="1" si="29"/>
        <v>0</v>
      </c>
      <c r="BD112">
        <f t="shared" ca="1" si="29"/>
        <v>4.4530566214783969E-2</v>
      </c>
      <c r="BE112">
        <f t="shared" ca="1" si="29"/>
        <v>0.68597761950802916</v>
      </c>
      <c r="BF112">
        <f t="shared" ca="1" si="29"/>
        <v>0.26954181677731198</v>
      </c>
      <c r="BG112">
        <f t="shared" ca="1" si="25"/>
        <v>0</v>
      </c>
      <c r="BH112">
        <f t="shared" ca="1" si="25"/>
        <v>0</v>
      </c>
      <c r="BK112" s="19">
        <v>45.999999999999979</v>
      </c>
      <c r="BL112" s="27">
        <f ca="1"/>
        <v>-7.1761501060885716E-92</v>
      </c>
      <c r="BM112" s="27">
        <f ca="1"/>
        <v>-2.3953825947763932E-89</v>
      </c>
      <c r="BN112" s="27">
        <f ca="1"/>
        <v>-6.0302550134911656E-87</v>
      </c>
      <c r="BO112" s="27">
        <f ca="1"/>
        <v>-1.2742687776192821E-84</v>
      </c>
      <c r="BP112" s="27">
        <f ca="1"/>
        <v>-2.399288127230147E-82</v>
      </c>
      <c r="BQ112" s="27">
        <f ca="1"/>
        <v>-4.4999399188569865E-80</v>
      </c>
      <c r="BR112" s="27">
        <f ca="1"/>
        <v>-7.8523419711146878E-78</v>
      </c>
      <c r="BS112" s="27">
        <f ca="1"/>
        <v>-1.3071091591736413E-75</v>
      </c>
      <c r="BT112" s="27">
        <f ca="1"/>
        <v>-2.1246048969155897E-73</v>
      </c>
      <c r="BU112" s="27">
        <f ca="1"/>
        <v>-3.4411748295393938E-71</v>
      </c>
      <c r="BV112" s="27">
        <f ca="1"/>
        <v>-5.6601552762673117E-69</v>
      </c>
      <c r="BW112" s="27">
        <f ca="1"/>
        <v>-9.6354525712606218E-67</v>
      </c>
      <c r="BX112" s="27">
        <f ca="1"/>
        <v>-1.8832507566195999E-64</v>
      </c>
      <c r="BY112" s="27">
        <f ca="1"/>
        <v>-4.0669268687109789E-62</v>
      </c>
      <c r="BZ112" s="27">
        <f ca="1"/>
        <v>-1.0128209480772436E-59</v>
      </c>
      <c r="CA112" s="27">
        <f ca="1"/>
        <v>-3.0662993395897618E-57</v>
      </c>
      <c r="CB112" s="27">
        <f ca="1"/>
        <v>-1.2292591640793726E-54</v>
      </c>
      <c r="CC112" s="27">
        <f ca="1"/>
        <v>-7.7304342282002827E-52</v>
      </c>
      <c r="CD112" s="27">
        <f ca="1"/>
        <v>-1.3090560615784752E-48</v>
      </c>
      <c r="CE112" s="27">
        <f ca="1"/>
        <v>2.5948529591094439E-45</v>
      </c>
      <c r="CF112" s="27">
        <f ca="1"/>
        <v>-1.5306563044610917E-42</v>
      </c>
      <c r="CG112" s="27">
        <f ca="1"/>
        <v>5.1322261446100791E-40</v>
      </c>
      <c r="CH112" s="27">
        <f ca="1"/>
        <v>-1.1752338835400115E-37</v>
      </c>
      <c r="CI112" s="27">
        <f ca="1"/>
        <v>2.0089113286203727E-35</v>
      </c>
      <c r="CJ112" s="27">
        <f ca="1"/>
        <v>-2.7025812469347627E-33</v>
      </c>
      <c r="CK112" s="27">
        <f ca="1"/>
        <v>2.9638846459593417E-31</v>
      </c>
      <c r="CL112" s="27">
        <f ca="1"/>
        <v>-2.7173197781703279E-29</v>
      </c>
      <c r="CM112" s="27">
        <f ca="1"/>
        <v>2.1224592780872415E-27</v>
      </c>
      <c r="CN112" s="27">
        <f ca="1"/>
        <v>-1.4334176262214201E-25</v>
      </c>
      <c r="CO112" s="27">
        <f ca="1"/>
        <v>9.582033328506961E-24</v>
      </c>
      <c r="CP112" s="27">
        <f ca="1"/>
        <v>-5.6612239196276185E-22</v>
      </c>
      <c r="CQ112" s="27">
        <f ca="1"/>
        <v>2.9555070312161901E-20</v>
      </c>
      <c r="CR112" s="27">
        <f ca="1"/>
        <v>-1.3743089325263794E-18</v>
      </c>
      <c r="CS112" s="27">
        <f ca="1"/>
        <v>5.7312818869225848E-17</v>
      </c>
      <c r="CT112" s="27">
        <f ca="1"/>
        <v>-2.1562085374351555E-15</v>
      </c>
      <c r="CU112" s="27">
        <f ca="1"/>
        <v>7.3555029909385469E-14</v>
      </c>
      <c r="CV112" s="27">
        <f ca="1"/>
        <v>-2.2853036580856913E-12</v>
      </c>
      <c r="CW112" s="27">
        <f ca="1"/>
        <v>6.4919650466766128E-11</v>
      </c>
      <c r="CX112" s="27">
        <f ca="1"/>
        <v>-1.691999062639909E-9</v>
      </c>
      <c r="CY112" s="27">
        <f ca="1"/>
        <v>4.0582216022334613E-8</v>
      </c>
      <c r="CZ112" s="27">
        <f ca="1"/>
        <v>-8.9816292516147626E-7</v>
      </c>
      <c r="DA112" s="27">
        <f ca="1"/>
        <v>1.838657044455506E-5</v>
      </c>
      <c r="DB112" s="27">
        <f ca="1"/>
        <v>-3.4889962624391605E-4</v>
      </c>
      <c r="DC112" s="27">
        <f ca="1"/>
        <v>6.1486519551168092E-3</v>
      </c>
      <c r="DD112" s="27">
        <f ca="1"/>
        <v>-0.10080261552946448</v>
      </c>
      <c r="DE112" s="27">
        <f ca="1"/>
        <v>1.5396584830044444</v>
      </c>
      <c r="DF112" s="27">
        <f ca="1"/>
        <v>-0.63367153308522661</v>
      </c>
      <c r="DG112" s="27">
        <f ca="1"/>
        <v>0.27260014111555703</v>
      </c>
      <c r="DH112" s="27">
        <f ca="1"/>
        <v>-0.11813170588378705</v>
      </c>
    </row>
    <row r="113" spans="3:112" x14ac:dyDescent="0.2">
      <c r="F113" s="30">
        <f t="shared" ca="1" si="14"/>
        <v>0.28439930355436666</v>
      </c>
      <c r="G113" s="30">
        <f t="shared" ca="1" si="15"/>
        <v>0.66626314597892111</v>
      </c>
      <c r="H113" s="30">
        <f t="shared" ca="1" si="16"/>
        <v>4.9387552966837375E-2</v>
      </c>
      <c r="I113">
        <v>33.839999999999982</v>
      </c>
      <c r="K113">
        <v>46.999999999999979</v>
      </c>
      <c r="L113">
        <f t="shared" ca="1" si="27"/>
        <v>0</v>
      </c>
      <c r="M113">
        <f t="shared" ca="1" si="27"/>
        <v>0</v>
      </c>
      <c r="N113">
        <f t="shared" ca="1" si="27"/>
        <v>0</v>
      </c>
      <c r="O113">
        <f t="shared" ca="1" si="27"/>
        <v>0</v>
      </c>
      <c r="P113">
        <f t="shared" ca="1" si="27"/>
        <v>0</v>
      </c>
      <c r="Q113">
        <f t="shared" ca="1" si="27"/>
        <v>0</v>
      </c>
      <c r="R113">
        <f t="shared" ca="1" si="27"/>
        <v>0</v>
      </c>
      <c r="S113">
        <f t="shared" ca="1" si="27"/>
        <v>0</v>
      </c>
      <c r="T113">
        <f t="shared" ca="1" si="27"/>
        <v>0</v>
      </c>
      <c r="U113">
        <f t="shared" ca="1" si="27"/>
        <v>0</v>
      </c>
      <c r="V113">
        <f t="shared" ca="1" si="27"/>
        <v>0</v>
      </c>
      <c r="W113">
        <f t="shared" ca="1" si="27"/>
        <v>0</v>
      </c>
      <c r="X113">
        <f t="shared" ca="1" si="27"/>
        <v>0</v>
      </c>
      <c r="Y113">
        <f t="shared" ca="1" si="27"/>
        <v>0</v>
      </c>
      <c r="Z113">
        <f t="shared" ca="1" si="27"/>
        <v>0</v>
      </c>
      <c r="AA113">
        <f t="shared" ca="1" si="27"/>
        <v>0</v>
      </c>
      <c r="AB113">
        <f t="shared" ref="AB113:AQ118" ca="1" si="31">IF($K113=AB$66,OFFSET($G$66,$K113,0),IF($K113=AB$66+1,OFFSET($H$66,$K113,0),IF($K113+1=AB$66,OFFSET($F$66,$K113,0),0)))</f>
        <v>0</v>
      </c>
      <c r="AC113">
        <f t="shared" ca="1" si="31"/>
        <v>0</v>
      </c>
      <c r="AD113">
        <f t="shared" ca="1" si="31"/>
        <v>0</v>
      </c>
      <c r="AE113">
        <f t="shared" ca="1" si="31"/>
        <v>0</v>
      </c>
      <c r="AF113">
        <f t="shared" ca="1" si="31"/>
        <v>0</v>
      </c>
      <c r="AG113">
        <f t="shared" ca="1" si="31"/>
        <v>0</v>
      </c>
      <c r="AH113">
        <f t="shared" ca="1" si="31"/>
        <v>0</v>
      </c>
      <c r="AI113">
        <f t="shared" ca="1" si="31"/>
        <v>0</v>
      </c>
      <c r="AJ113">
        <f t="shared" ca="1" si="31"/>
        <v>0</v>
      </c>
      <c r="AK113">
        <f t="shared" ca="1" si="31"/>
        <v>0</v>
      </c>
      <c r="AL113">
        <f t="shared" ca="1" si="31"/>
        <v>0</v>
      </c>
      <c r="AM113">
        <f t="shared" ca="1" si="31"/>
        <v>0</v>
      </c>
      <c r="AN113">
        <f t="shared" ca="1" si="31"/>
        <v>0</v>
      </c>
      <c r="AO113">
        <f t="shared" ca="1" si="31"/>
        <v>0</v>
      </c>
      <c r="AP113">
        <f t="shared" ca="1" si="31"/>
        <v>0</v>
      </c>
      <c r="AQ113">
        <f t="shared" ca="1" si="30"/>
        <v>0</v>
      </c>
      <c r="AR113">
        <f t="shared" ca="1" si="30"/>
        <v>0</v>
      </c>
      <c r="AS113">
        <f t="shared" ca="1" si="30"/>
        <v>0</v>
      </c>
      <c r="AT113">
        <f t="shared" ca="1" si="30"/>
        <v>0</v>
      </c>
      <c r="AU113">
        <f t="shared" ca="1" si="30"/>
        <v>0</v>
      </c>
      <c r="AV113">
        <f t="shared" ca="1" si="30"/>
        <v>0</v>
      </c>
      <c r="AW113">
        <f t="shared" ca="1" si="30"/>
        <v>0</v>
      </c>
      <c r="AX113">
        <f t="shared" ca="1" si="30"/>
        <v>0</v>
      </c>
      <c r="AY113">
        <f t="shared" ca="1" si="29"/>
        <v>0</v>
      </c>
      <c r="AZ113">
        <f t="shared" ca="1" si="29"/>
        <v>0</v>
      </c>
      <c r="BA113">
        <f t="shared" ca="1" si="29"/>
        <v>0</v>
      </c>
      <c r="BB113">
        <f t="shared" ca="1" si="29"/>
        <v>0</v>
      </c>
      <c r="BC113">
        <f t="shared" ca="1" si="29"/>
        <v>0</v>
      </c>
      <c r="BD113">
        <f t="shared" ca="1" si="29"/>
        <v>0</v>
      </c>
      <c r="BE113">
        <f t="shared" ca="1" si="29"/>
        <v>4.6937629599810703E-2</v>
      </c>
      <c r="BF113">
        <f t="shared" ca="1" si="29"/>
        <v>0.67616324272547501</v>
      </c>
      <c r="BG113">
        <f t="shared" ca="1" si="25"/>
        <v>0.27694913017483941</v>
      </c>
      <c r="BH113">
        <f t="shared" ca="1" si="25"/>
        <v>0</v>
      </c>
      <c r="BK113" s="19">
        <v>46.999999999999979</v>
      </c>
      <c r="BL113" s="27">
        <f ca="1"/>
        <v>5.1431159430280008E-93</v>
      </c>
      <c r="BM113" s="27">
        <f ca="1"/>
        <v>1.7167604120200369E-90</v>
      </c>
      <c r="BN113" s="27">
        <f ca="1"/>
        <v>4.3218578544081746E-88</v>
      </c>
      <c r="BO113" s="27">
        <f ca="1"/>
        <v>9.1326295701591649E-86</v>
      </c>
      <c r="BP113" s="27">
        <f ca="1"/>
        <v>1.7195594903464327E-83</v>
      </c>
      <c r="BQ113" s="27">
        <f ca="1"/>
        <v>3.2250876022932294E-81</v>
      </c>
      <c r="BR113" s="27">
        <f ca="1"/>
        <v>5.627739746898963E-79</v>
      </c>
      <c r="BS113" s="27">
        <f ca="1"/>
        <v>9.3679951735124779E-77</v>
      </c>
      <c r="BT113" s="27">
        <f ca="1"/>
        <v>1.5226951995737788E-74</v>
      </c>
      <c r="BU113" s="27">
        <f ca="1"/>
        <v>2.4662752126010615E-72</v>
      </c>
      <c r="BV113" s="27">
        <f ca="1"/>
        <v>4.0566089631661298E-70</v>
      </c>
      <c r="BW113" s="27">
        <f ca="1"/>
        <v>6.9056874514783189E-68</v>
      </c>
      <c r="BX113" s="27">
        <f ca="1"/>
        <v>1.3497177243926317E-65</v>
      </c>
      <c r="BY113" s="27">
        <f ca="1"/>
        <v>2.9147490100366942E-63</v>
      </c>
      <c r="BZ113" s="27">
        <f ca="1"/>
        <v>7.2588442110055749E-61</v>
      </c>
      <c r="CA113" s="27">
        <f ca="1"/>
        <v>2.1976035599032504E-58</v>
      </c>
      <c r="CB113" s="27">
        <f ca="1"/>
        <v>8.8100476041127328E-56</v>
      </c>
      <c r="CC113" s="27">
        <f ca="1"/>
        <v>5.5403689914252641E-53</v>
      </c>
      <c r="CD113" s="27">
        <f ca="1"/>
        <v>9.3819485393838605E-50</v>
      </c>
      <c r="CE113" s="27">
        <f ca="1"/>
        <v>-1.8597199649553216E-46</v>
      </c>
      <c r="CF113" s="27">
        <f ca="1"/>
        <v>1.0970147957316151E-43</v>
      </c>
      <c r="CG113" s="27">
        <f ca="1"/>
        <v>-3.678244423172527E-41</v>
      </c>
      <c r="CH113" s="27">
        <f ca="1"/>
        <v>8.4228507401106808E-39</v>
      </c>
      <c r="CI113" s="27">
        <f ca="1"/>
        <v>-1.4397781163455332E-36</v>
      </c>
      <c r="CJ113" s="27">
        <f ca="1"/>
        <v>1.9369283658999199E-34</v>
      </c>
      <c r="CK113" s="27">
        <f ca="1"/>
        <v>-2.1242033890840754E-32</v>
      </c>
      <c r="CL113" s="27">
        <f ca="1"/>
        <v>1.9474914079006906E-30</v>
      </c>
      <c r="CM113" s="27">
        <f ca="1"/>
        <v>-1.5211574437798499E-28</v>
      </c>
      <c r="CN113" s="27">
        <f ca="1"/>
        <v>1.0273242529001448E-26</v>
      </c>
      <c r="CO113" s="27">
        <f ca="1"/>
        <v>-6.8674021097548034E-25</v>
      </c>
      <c r="CP113" s="27">
        <f ca="1"/>
        <v>4.0573748552701894E-23</v>
      </c>
      <c r="CQ113" s="27">
        <f ca="1"/>
        <v>-2.1181991885987079E-21</v>
      </c>
      <c r="CR113" s="27">
        <f ca="1"/>
        <v>9.849613061361699E-20</v>
      </c>
      <c r="CS113" s="27">
        <f ca="1"/>
        <v>-4.1075850993710156E-18</v>
      </c>
      <c r="CT113" s="27">
        <f ca="1"/>
        <v>1.5453453929241099E-16</v>
      </c>
      <c r="CU113" s="27">
        <f ca="1"/>
        <v>-5.2716573848684297E-15</v>
      </c>
      <c r="CV113" s="27">
        <f ca="1"/>
        <v>1.6378673111350413E-13</v>
      </c>
      <c r="CW113" s="27">
        <f ca="1"/>
        <v>-4.6527634510897867E-12</v>
      </c>
      <c r="CX113" s="27">
        <f ca="1"/>
        <v>1.2126484571815816E-10</v>
      </c>
      <c r="CY113" s="27">
        <f ca="1"/>
        <v>-2.9085099829613209E-9</v>
      </c>
      <c r="CZ113" s="27">
        <f ca="1"/>
        <v>6.4370950879572345E-8</v>
      </c>
      <c r="DA113" s="27">
        <f ca="1"/>
        <v>-1.3177576025167861E-6</v>
      </c>
      <c r="DB113" s="27">
        <f ca="1"/>
        <v>2.500548628057708E-5</v>
      </c>
      <c r="DC113" s="27">
        <f ca="1"/>
        <v>-4.4067124336851545E-4</v>
      </c>
      <c r="DD113" s="27">
        <f ca="1"/>
        <v>7.224480137178889E-3</v>
      </c>
      <c r="DE113" s="27">
        <f ca="1"/>
        <v>-0.11034666184086546</v>
      </c>
      <c r="DF113" s="27">
        <f ca="1"/>
        <v>1.5723256963450731</v>
      </c>
      <c r="DG113" s="27">
        <f ca="1"/>
        <v>-0.67640123364297633</v>
      </c>
      <c r="DH113" s="27">
        <f ca="1"/>
        <v>0.29311955329572181</v>
      </c>
    </row>
    <row r="114" spans="3:112" x14ac:dyDescent="0.2">
      <c r="F114" s="30">
        <f t="shared" ca="1" si="14"/>
        <v>0.29189178734811499</v>
      </c>
      <c r="G114" s="30">
        <f t="shared" ca="1" si="15"/>
        <v>0.65627842840392514</v>
      </c>
      <c r="H114" s="30">
        <f t="shared" ca="1" si="16"/>
        <v>5.187978674808507E-2</v>
      </c>
      <c r="I114">
        <v>34.559999999999981</v>
      </c>
      <c r="K114">
        <v>47.999999999999979</v>
      </c>
      <c r="L114">
        <f t="shared" ca="1" si="27"/>
        <v>0</v>
      </c>
      <c r="M114">
        <f t="shared" ca="1" si="27"/>
        <v>0</v>
      </c>
      <c r="N114">
        <f t="shared" ca="1" si="27"/>
        <v>0</v>
      </c>
      <c r="O114">
        <f t="shared" ca="1" si="27"/>
        <v>0</v>
      </c>
      <c r="P114">
        <f t="shared" ca="1" si="27"/>
        <v>0</v>
      </c>
      <c r="Q114">
        <f t="shared" ca="1" si="27"/>
        <v>0</v>
      </c>
      <c r="R114">
        <f t="shared" ca="1" si="27"/>
        <v>0</v>
      </c>
      <c r="S114">
        <f t="shared" ca="1" si="27"/>
        <v>0</v>
      </c>
      <c r="T114">
        <f t="shared" ca="1" si="27"/>
        <v>0</v>
      </c>
      <c r="U114">
        <f t="shared" ca="1" si="27"/>
        <v>0</v>
      </c>
      <c r="V114">
        <f t="shared" ca="1" si="27"/>
        <v>0</v>
      </c>
      <c r="W114">
        <f t="shared" ca="1" si="27"/>
        <v>0</v>
      </c>
      <c r="X114">
        <f t="shared" ca="1" si="27"/>
        <v>0</v>
      </c>
      <c r="Y114">
        <f t="shared" ca="1" si="27"/>
        <v>0</v>
      </c>
      <c r="Z114">
        <f t="shared" ca="1" si="27"/>
        <v>0</v>
      </c>
      <c r="AA114">
        <f t="shared" ca="1" si="27"/>
        <v>0</v>
      </c>
      <c r="AB114">
        <f t="shared" ca="1" si="31"/>
        <v>0</v>
      </c>
      <c r="AC114">
        <f t="shared" ca="1" si="31"/>
        <v>0</v>
      </c>
      <c r="AD114">
        <f t="shared" ca="1" si="31"/>
        <v>0</v>
      </c>
      <c r="AE114">
        <f t="shared" ca="1" si="31"/>
        <v>0</v>
      </c>
      <c r="AF114">
        <f t="shared" ca="1" si="31"/>
        <v>0</v>
      </c>
      <c r="AG114">
        <f t="shared" ca="1" si="31"/>
        <v>0</v>
      </c>
      <c r="AH114">
        <f t="shared" ca="1" si="31"/>
        <v>0</v>
      </c>
      <c r="AI114">
        <f t="shared" ca="1" si="31"/>
        <v>0</v>
      </c>
      <c r="AJ114">
        <f t="shared" ca="1" si="31"/>
        <v>0</v>
      </c>
      <c r="AK114">
        <f t="shared" ca="1" si="31"/>
        <v>0</v>
      </c>
      <c r="AL114">
        <f t="shared" ca="1" si="31"/>
        <v>0</v>
      </c>
      <c r="AM114">
        <f t="shared" ca="1" si="31"/>
        <v>0</v>
      </c>
      <c r="AN114">
        <f t="shared" ca="1" si="31"/>
        <v>0</v>
      </c>
      <c r="AO114">
        <f t="shared" ca="1" si="31"/>
        <v>0</v>
      </c>
      <c r="AP114">
        <f t="shared" ca="1" si="31"/>
        <v>0</v>
      </c>
      <c r="AQ114">
        <f t="shared" ca="1" si="30"/>
        <v>0</v>
      </c>
      <c r="AR114">
        <f t="shared" ca="1" si="30"/>
        <v>0</v>
      </c>
      <c r="AS114">
        <f t="shared" ca="1" si="30"/>
        <v>0</v>
      </c>
      <c r="AT114">
        <f t="shared" ca="1" si="30"/>
        <v>0</v>
      </c>
      <c r="AU114">
        <f t="shared" ca="1" si="30"/>
        <v>0</v>
      </c>
      <c r="AV114">
        <f t="shared" ca="1" si="30"/>
        <v>0</v>
      </c>
      <c r="AW114">
        <f t="shared" ca="1" si="30"/>
        <v>0</v>
      </c>
      <c r="AX114">
        <f t="shared" ca="1" si="30"/>
        <v>0</v>
      </c>
      <c r="AY114">
        <f t="shared" ca="1" si="29"/>
        <v>0</v>
      </c>
      <c r="AZ114">
        <f t="shared" ca="1" si="29"/>
        <v>0</v>
      </c>
      <c r="BA114">
        <f t="shared" ca="1" si="29"/>
        <v>0</v>
      </c>
      <c r="BB114">
        <f t="shared" ca="1" si="29"/>
        <v>0</v>
      </c>
      <c r="BC114">
        <f t="shared" ca="1" si="29"/>
        <v>0</v>
      </c>
      <c r="BD114">
        <f t="shared" ca="1" si="29"/>
        <v>0</v>
      </c>
      <c r="BE114">
        <f t="shared" ca="1" si="29"/>
        <v>0</v>
      </c>
      <c r="BF114">
        <f t="shared" ca="1" si="29"/>
        <v>4.9387552966837375E-2</v>
      </c>
      <c r="BG114">
        <f t="shared" ca="1" si="25"/>
        <v>0.66626314597892111</v>
      </c>
      <c r="BH114">
        <f t="shared" ca="1" si="25"/>
        <v>0.28439930355436666</v>
      </c>
      <c r="BK114" s="19">
        <v>47.999999999999979</v>
      </c>
      <c r="BL114" s="27">
        <f ca="1"/>
        <v>-3.9455331511473752E-94</v>
      </c>
      <c r="BM114" s="27">
        <f ca="1"/>
        <v>-1.3170099980702698E-91</v>
      </c>
      <c r="BN114" s="27">
        <f ca="1"/>
        <v>-3.3155063249604205E-89</v>
      </c>
      <c r="BO114" s="27">
        <f ca="1"/>
        <v>-7.0060821349085445E-87</v>
      </c>
      <c r="BP114" s="27">
        <f ca="1"/>
        <v>-1.3191573065213701E-84</v>
      </c>
      <c r="BQ114" s="27">
        <f ca="1"/>
        <v>-2.4741207842012401E-82</v>
      </c>
      <c r="BR114" s="27">
        <f ca="1"/>
        <v>-4.3173115254226162E-80</v>
      </c>
      <c r="BS114" s="27">
        <f ca="1"/>
        <v>-7.1866424802239491E-78</v>
      </c>
      <c r="BT114" s="27">
        <f ca="1"/>
        <v>-1.1681331814336281E-75</v>
      </c>
      <c r="BU114" s="27">
        <f ca="1"/>
        <v>-1.8919990758445846E-73</v>
      </c>
      <c r="BV114" s="27">
        <f ca="1"/>
        <v>-3.112021063244851E-71</v>
      </c>
      <c r="BW114" s="27">
        <f ca="1"/>
        <v>-5.2976870584077742E-69</v>
      </c>
      <c r="BX114" s="27">
        <f ca="1"/>
        <v>-1.0354337886357331E-66</v>
      </c>
      <c r="BY114" s="27">
        <f ca="1"/>
        <v>-2.2360450306323495E-64</v>
      </c>
      <c r="BZ114" s="27">
        <f ca="1"/>
        <v>-5.5686107003597801E-62</v>
      </c>
      <c r="CA114" s="27">
        <f ca="1"/>
        <v>-1.6858880481649983E-59</v>
      </c>
      <c r="CB114" s="27">
        <f ca="1"/>
        <v>-6.758613896763175E-57</v>
      </c>
      <c r="CC114" s="27">
        <f ca="1"/>
        <v>-4.2502851904185263E-54</v>
      </c>
      <c r="CD114" s="27">
        <f ca="1"/>
        <v>-7.1973467824845768E-51</v>
      </c>
      <c r="CE114" s="27">
        <f ca="1"/>
        <v>1.4266811899367497E-47</v>
      </c>
      <c r="CF114" s="27">
        <f ca="1"/>
        <v>-8.4157314200269985E-45</v>
      </c>
      <c r="CG114" s="27">
        <f ca="1"/>
        <v>2.8217593129168052E-42</v>
      </c>
      <c r="CH114" s="27">
        <f ca="1"/>
        <v>-6.4615764432304884E-40</v>
      </c>
      <c r="CI114" s="27">
        <f ca="1"/>
        <v>1.1045234739532871E-37</v>
      </c>
      <c r="CJ114" s="27">
        <f ca="1"/>
        <v>-1.4859114909543542E-35</v>
      </c>
      <c r="CK114" s="27">
        <f ca="1"/>
        <v>1.6295792247834215E-33</v>
      </c>
      <c r="CL114" s="27">
        <f ca="1"/>
        <v>-1.4940149116924186E-31</v>
      </c>
      <c r="CM114" s="27">
        <f ca="1"/>
        <v>1.1669534945413774E-29</v>
      </c>
      <c r="CN114" s="27">
        <f ca="1"/>
        <v>-7.8811015378526215E-28</v>
      </c>
      <c r="CO114" s="27">
        <f ca="1"/>
        <v>5.2683165198769611E-26</v>
      </c>
      <c r="CP114" s="27">
        <f ca="1"/>
        <v>-3.1126086161447358E-24</v>
      </c>
      <c r="CQ114" s="27">
        <f ca="1"/>
        <v>1.624973112005959E-22</v>
      </c>
      <c r="CR114" s="27">
        <f ca="1"/>
        <v>-7.5561148708416734E-21</v>
      </c>
      <c r="CS114" s="27">
        <f ca="1"/>
        <v>3.1511273244183779E-19</v>
      </c>
      <c r="CT114" s="27">
        <f ca="1"/>
        <v>-1.1855092409534947E-17</v>
      </c>
      <c r="CU114" s="27">
        <f ca="1"/>
        <v>4.0441435122000372E-16</v>
      </c>
      <c r="CV114" s="27">
        <f ca="1"/>
        <v>-1.2564872821940065E-14</v>
      </c>
      <c r="CW114" s="27">
        <f ca="1"/>
        <v>3.569360023004575E-13</v>
      </c>
      <c r="CX114" s="27">
        <f ca="1"/>
        <v>-9.30281320020321E-12</v>
      </c>
      <c r="CY114" s="27">
        <f ca="1"/>
        <v>2.2312587710127968E-10</v>
      </c>
      <c r="CZ114" s="27">
        <f ca="1"/>
        <v>-4.9382071778981327E-9</v>
      </c>
      <c r="DA114" s="27">
        <f ca="1"/>
        <v>1.0109156323715717E-7</v>
      </c>
      <c r="DB114" s="27">
        <f ca="1"/>
        <v>-1.9182918715709885E-6</v>
      </c>
      <c r="DC114" s="27">
        <f ca="1"/>
        <v>3.3806023794286929E-5</v>
      </c>
      <c r="DD114" s="27">
        <f ca="1"/>
        <v>-5.54224835621013E-4</v>
      </c>
      <c r="DE114" s="27">
        <f ca="1"/>
        <v>8.4652264742695361E-3</v>
      </c>
      <c r="DF114" s="27">
        <f ca="1"/>
        <v>-0.12062071374727691</v>
      </c>
      <c r="DG114" s="27">
        <f ca="1"/>
        <v>1.6052133718215826</v>
      </c>
      <c r="DH114" s="27">
        <f ca="1"/>
        <v>-0.6956217746063651</v>
      </c>
    </row>
    <row r="115" spans="3:112" x14ac:dyDescent="0.2">
      <c r="F115" s="30">
        <f t="shared" ca="1" si="14"/>
        <v>0.29942605038814096</v>
      </c>
      <c r="G115" s="29">
        <f t="shared" ca="1" si="15"/>
        <v>0.64621015233637358</v>
      </c>
      <c r="H115" s="29">
        <f t="shared" ca="1" si="16"/>
        <v>5.4413799775610477E-2</v>
      </c>
      <c r="I115">
        <v>35.27999999999998</v>
      </c>
      <c r="K115">
        <v>48.999999999999972</v>
      </c>
      <c r="L115">
        <f t="shared" ca="1" si="27"/>
        <v>0</v>
      </c>
      <c r="M115">
        <f t="shared" ca="1" si="27"/>
        <v>0</v>
      </c>
      <c r="N115">
        <f t="shared" ca="1" si="27"/>
        <v>0</v>
      </c>
      <c r="O115">
        <f t="shared" ca="1" si="27"/>
        <v>0</v>
      </c>
      <c r="P115">
        <f t="shared" ca="1" si="27"/>
        <v>0</v>
      </c>
      <c r="Q115">
        <f t="shared" ca="1" si="27"/>
        <v>0</v>
      </c>
      <c r="R115">
        <f t="shared" ca="1" si="27"/>
        <v>0</v>
      </c>
      <c r="S115">
        <f t="shared" ca="1" si="27"/>
        <v>0</v>
      </c>
      <c r="T115">
        <f t="shared" ca="1" si="27"/>
        <v>0</v>
      </c>
      <c r="U115">
        <f t="shared" ca="1" si="27"/>
        <v>0</v>
      </c>
      <c r="V115">
        <f t="shared" ca="1" si="27"/>
        <v>0</v>
      </c>
      <c r="W115">
        <f t="shared" ca="1" si="27"/>
        <v>0</v>
      </c>
      <c r="X115">
        <f t="shared" ca="1" si="27"/>
        <v>0</v>
      </c>
      <c r="Y115">
        <f t="shared" ca="1" si="27"/>
        <v>0</v>
      </c>
      <c r="Z115">
        <f t="shared" ca="1" si="27"/>
        <v>0</v>
      </c>
      <c r="AA115">
        <f t="shared" ca="1" si="27"/>
        <v>0</v>
      </c>
      <c r="AB115">
        <f t="shared" ca="1" si="31"/>
        <v>0</v>
      </c>
      <c r="AC115">
        <f t="shared" ca="1" si="31"/>
        <v>0</v>
      </c>
      <c r="AD115">
        <f t="shared" ca="1" si="31"/>
        <v>0</v>
      </c>
      <c r="AE115">
        <f t="shared" ca="1" si="31"/>
        <v>0</v>
      </c>
      <c r="AF115">
        <f t="shared" ca="1" si="31"/>
        <v>0</v>
      </c>
      <c r="AG115">
        <f t="shared" ca="1" si="31"/>
        <v>0</v>
      </c>
      <c r="AH115">
        <f t="shared" ca="1" si="31"/>
        <v>0</v>
      </c>
      <c r="AI115">
        <f t="shared" ca="1" si="31"/>
        <v>0</v>
      </c>
      <c r="AJ115">
        <f t="shared" ca="1" si="31"/>
        <v>0</v>
      </c>
      <c r="AK115">
        <f t="shared" ca="1" si="31"/>
        <v>0</v>
      </c>
      <c r="AL115">
        <f t="shared" ca="1" si="31"/>
        <v>0</v>
      </c>
      <c r="AM115">
        <f t="shared" ca="1" si="31"/>
        <v>0</v>
      </c>
      <c r="AN115">
        <f t="shared" ca="1" si="31"/>
        <v>0</v>
      </c>
      <c r="AO115">
        <f t="shared" ca="1" si="31"/>
        <v>0</v>
      </c>
      <c r="AP115">
        <f t="shared" ca="1" si="31"/>
        <v>0</v>
      </c>
      <c r="AQ115">
        <f t="shared" ca="1" si="30"/>
        <v>0</v>
      </c>
      <c r="AR115">
        <f t="shared" ca="1" si="30"/>
        <v>0</v>
      </c>
      <c r="AS115">
        <f t="shared" ca="1" si="30"/>
        <v>0</v>
      </c>
      <c r="AT115">
        <f t="shared" ca="1" si="30"/>
        <v>0</v>
      </c>
      <c r="AU115">
        <f t="shared" ca="1" si="30"/>
        <v>0</v>
      </c>
      <c r="AV115">
        <f t="shared" ca="1" si="30"/>
        <v>0</v>
      </c>
      <c r="AW115">
        <f t="shared" ca="1" si="30"/>
        <v>0</v>
      </c>
      <c r="AX115">
        <f t="shared" ca="1" si="30"/>
        <v>0</v>
      </c>
      <c r="AY115">
        <f t="shared" ca="1" si="29"/>
        <v>0</v>
      </c>
      <c r="AZ115">
        <f t="shared" ca="1" si="29"/>
        <v>0</v>
      </c>
      <c r="BA115">
        <f t="shared" ca="1" si="29"/>
        <v>0</v>
      </c>
      <c r="BB115">
        <f t="shared" ca="1" si="29"/>
        <v>0</v>
      </c>
      <c r="BC115">
        <f t="shared" ca="1" si="29"/>
        <v>0</v>
      </c>
      <c r="BD115">
        <f t="shared" ca="1" si="29"/>
        <v>0</v>
      </c>
      <c r="BE115">
        <f t="shared" ca="1" si="29"/>
        <v>0</v>
      </c>
      <c r="BF115">
        <f t="shared" ca="1" si="29"/>
        <v>0</v>
      </c>
      <c r="BG115">
        <f t="shared" ca="1" si="25"/>
        <v>5.187978674808507E-2</v>
      </c>
      <c r="BH115">
        <f t="shared" ca="1" si="25"/>
        <v>0.65627842840392514</v>
      </c>
      <c r="BK115" s="19">
        <v>48.999999999999972</v>
      </c>
      <c r="BL115" s="27">
        <f ca="1"/>
        <v>3.1190026919952571E-95</v>
      </c>
      <c r="BM115" s="27">
        <f ca="1"/>
        <v>1.0411160094222727E-92</v>
      </c>
      <c r="BN115" s="27">
        <f ca="1"/>
        <v>2.620957106866947E-90</v>
      </c>
      <c r="BO115" s="27">
        <f ca="1"/>
        <v>5.5384122251678432E-88</v>
      </c>
      <c r="BP115" s="27">
        <f ca="1"/>
        <v>1.0428134887192286E-85</v>
      </c>
      <c r="BQ115" s="27">
        <f ca="1"/>
        <v>1.955829311433111E-83</v>
      </c>
      <c r="BR115" s="27">
        <f ca="1"/>
        <v>3.4128990314171902E-81</v>
      </c>
      <c r="BS115" s="27">
        <f ca="1"/>
        <v>5.6811478660894176E-79</v>
      </c>
      <c r="BT115" s="27">
        <f ca="1"/>
        <v>9.2342666958480689E-77</v>
      </c>
      <c r="BU115" s="27">
        <f ca="1"/>
        <v>1.4956534350993153E-74</v>
      </c>
      <c r="BV115" s="27">
        <f ca="1"/>
        <v>2.4600989782544286E-72</v>
      </c>
      <c r="BW115" s="27">
        <f ca="1"/>
        <v>4.1879004848095598E-70</v>
      </c>
      <c r="BX115" s="27">
        <f ca="1"/>
        <v>8.1852582412051029E-68</v>
      </c>
      <c r="BY115" s="27">
        <f ca="1"/>
        <v>1.7676268840718735E-65</v>
      </c>
      <c r="BZ115" s="27">
        <f ca="1"/>
        <v>4.4020696569346839E-63</v>
      </c>
      <c r="CA115" s="27">
        <f ca="1"/>
        <v>1.3327195994032212E-60</v>
      </c>
      <c r="CB115" s="27">
        <f ca="1"/>
        <v>5.3427848989256923E-58</v>
      </c>
      <c r="CC115" s="27">
        <f ca="1"/>
        <v>3.359913715794753E-55</v>
      </c>
      <c r="CD115" s="27">
        <f ca="1"/>
        <v>5.689609776378302E-52</v>
      </c>
      <c r="CE115" s="27">
        <f ca="1"/>
        <v>-1.1278127192361049E-48</v>
      </c>
      <c r="CF115" s="27">
        <f ca="1"/>
        <v>6.652760970096034E-46</v>
      </c>
      <c r="CG115" s="27">
        <f ca="1"/>
        <v>-2.2306427435772066E-43</v>
      </c>
      <c r="CH115" s="27">
        <f ca="1"/>
        <v>5.1079723699972641E-41</v>
      </c>
      <c r="CI115" s="27">
        <f ca="1"/>
        <v>-8.7314224888224148E-39</v>
      </c>
      <c r="CJ115" s="27">
        <f ca="1"/>
        <v>1.1746351539349173E-36</v>
      </c>
      <c r="CK115" s="27">
        <f ca="1"/>
        <v>-1.2882066362668832E-34</v>
      </c>
      <c r="CL115" s="27">
        <f ca="1"/>
        <v>1.1810410286616429E-32</v>
      </c>
      <c r="CM115" s="27">
        <f ca="1"/>
        <v>-9.2249410953482464E-31</v>
      </c>
      <c r="CN115" s="27">
        <f ca="1"/>
        <v>6.2301280893564391E-29</v>
      </c>
      <c r="CO115" s="27">
        <f ca="1"/>
        <v>-4.1646826368702219E-27</v>
      </c>
      <c r="CP115" s="27">
        <f ca="1"/>
        <v>2.4605634475685177E-25</v>
      </c>
      <c r="CQ115" s="27">
        <f ca="1"/>
        <v>-1.2845654355464273E-23</v>
      </c>
      <c r="CR115" s="27">
        <f ca="1"/>
        <v>5.97322129110157E-22</v>
      </c>
      <c r="CS115" s="27">
        <f ca="1"/>
        <v>-2.4910130598757243E-20</v>
      </c>
      <c r="CT115" s="27">
        <f ca="1"/>
        <v>9.3716270330764464E-19</v>
      </c>
      <c r="CU115" s="27">
        <f ca="1"/>
        <v>-3.1969556503913702E-17</v>
      </c>
      <c r="CV115" s="27">
        <f ca="1"/>
        <v>9.9327190153788347E-16</v>
      </c>
      <c r="CW115" s="27">
        <f ca="1"/>
        <v>-2.821632234217586E-14</v>
      </c>
      <c r="CX115" s="27">
        <f ca="1"/>
        <v>7.3540123230557615E-13</v>
      </c>
      <c r="CY115" s="27">
        <f ca="1"/>
        <v>-1.7638432745909516E-11</v>
      </c>
      <c r="CZ115" s="27">
        <f ca="1"/>
        <v>3.9037262877934601E-10</v>
      </c>
      <c r="DA115" s="27">
        <f ca="1"/>
        <v>-7.9914385659897505E-9</v>
      </c>
      <c r="DB115" s="27">
        <f ca="1"/>
        <v>1.5164382815342992E-7</v>
      </c>
      <c r="DC115" s="27">
        <f ca="1"/>
        <v>-2.6724165069902912E-6</v>
      </c>
      <c r="DD115" s="27">
        <f ca="1"/>
        <v>4.3812298314357761E-5</v>
      </c>
      <c r="DE115" s="27">
        <f ca="1"/>
        <v>-6.6918875472933472E-4</v>
      </c>
      <c r="DF115" s="27">
        <f ca="1"/>
        <v>9.5352469862974264E-3</v>
      </c>
      <c r="DG115" s="27">
        <f ca="1"/>
        <v>-0.12689450667731289</v>
      </c>
      <c r="DH115" s="27">
        <f ca="1"/>
        <v>1.5787334528786501</v>
      </c>
    </row>
    <row r="116" spans="3:112" x14ac:dyDescent="0.2">
      <c r="I116" s="14">
        <v>35.999999999999979</v>
      </c>
    </row>
    <row r="118" spans="3:112" x14ac:dyDescent="0.2">
      <c r="C118" s="28"/>
    </row>
    <row r="120" spans="3:112" x14ac:dyDescent="0.2">
      <c r="J120" s="5"/>
      <c r="L120">
        <v>0</v>
      </c>
      <c r="M120">
        <f t="shared" ref="M120:BX120" ca="1" si="32">L120+$B$15</f>
        <v>5.0000000000000001E-3</v>
      </c>
      <c r="N120">
        <f t="shared" ca="1" si="32"/>
        <v>0.01</v>
      </c>
      <c r="O120">
        <f t="shared" ca="1" si="32"/>
        <v>1.4999999999999999E-2</v>
      </c>
      <c r="P120">
        <f t="shared" ca="1" si="32"/>
        <v>0.02</v>
      </c>
      <c r="Q120">
        <f t="shared" ca="1" si="32"/>
        <v>2.5000000000000001E-2</v>
      </c>
      <c r="R120">
        <f t="shared" ca="1" si="32"/>
        <v>3.0000000000000002E-2</v>
      </c>
      <c r="S120">
        <f t="shared" ca="1" si="32"/>
        <v>3.5000000000000003E-2</v>
      </c>
      <c r="T120">
        <f t="shared" ca="1" si="32"/>
        <v>0.04</v>
      </c>
      <c r="U120">
        <f t="shared" ca="1" si="32"/>
        <v>4.4999999999999998E-2</v>
      </c>
      <c r="V120">
        <f t="shared" ca="1" si="32"/>
        <v>4.9999999999999996E-2</v>
      </c>
      <c r="W120">
        <f t="shared" ca="1" si="32"/>
        <v>5.4999999999999993E-2</v>
      </c>
      <c r="X120">
        <f t="shared" ca="1" si="32"/>
        <v>5.9999999999999991E-2</v>
      </c>
      <c r="Y120">
        <f t="shared" ca="1" si="32"/>
        <v>6.4999999999999988E-2</v>
      </c>
      <c r="Z120">
        <f t="shared" ca="1" si="32"/>
        <v>6.9999999999999993E-2</v>
      </c>
      <c r="AA120">
        <f t="shared" ca="1" si="32"/>
        <v>7.4999999999999997E-2</v>
      </c>
      <c r="AB120">
        <f t="shared" ca="1" si="32"/>
        <v>0.08</v>
      </c>
      <c r="AC120">
        <f t="shared" ca="1" si="32"/>
        <v>8.5000000000000006E-2</v>
      </c>
      <c r="AD120">
        <f t="shared" ca="1" si="32"/>
        <v>9.0000000000000011E-2</v>
      </c>
      <c r="AE120">
        <f t="shared" ca="1" si="32"/>
        <v>9.5000000000000015E-2</v>
      </c>
      <c r="AF120">
        <f t="shared" ca="1" si="32"/>
        <v>0.10000000000000002</v>
      </c>
      <c r="AG120">
        <f t="shared" ca="1" si="32"/>
        <v>0.10500000000000002</v>
      </c>
      <c r="AH120">
        <f t="shared" ca="1" si="32"/>
        <v>0.11000000000000003</v>
      </c>
      <c r="AI120">
        <f t="shared" ca="1" si="32"/>
        <v>0.11500000000000003</v>
      </c>
      <c r="AJ120">
        <f t="shared" ca="1" si="32"/>
        <v>0.12000000000000004</v>
      </c>
      <c r="AK120">
        <f t="shared" ca="1" si="32"/>
        <v>0.12500000000000003</v>
      </c>
      <c r="AL120">
        <f t="shared" ca="1" si="32"/>
        <v>0.13000000000000003</v>
      </c>
      <c r="AM120">
        <f t="shared" ca="1" si="32"/>
        <v>0.13500000000000004</v>
      </c>
      <c r="AN120">
        <f t="shared" ca="1" si="32"/>
        <v>0.14000000000000004</v>
      </c>
      <c r="AO120">
        <f t="shared" ca="1" si="32"/>
        <v>0.14500000000000005</v>
      </c>
      <c r="AP120">
        <f t="shared" ca="1" si="32"/>
        <v>0.15000000000000005</v>
      </c>
      <c r="AQ120">
        <f t="shared" ca="1" si="32"/>
        <v>0.15500000000000005</v>
      </c>
      <c r="AR120">
        <f t="shared" ca="1" si="32"/>
        <v>0.16000000000000006</v>
      </c>
      <c r="AS120">
        <f t="shared" ca="1" si="32"/>
        <v>0.16500000000000006</v>
      </c>
      <c r="AT120">
        <f t="shared" ca="1" si="32"/>
        <v>0.17000000000000007</v>
      </c>
      <c r="AU120">
        <f t="shared" ca="1" si="32"/>
        <v>0.17500000000000007</v>
      </c>
      <c r="AV120">
        <f t="shared" ca="1" si="32"/>
        <v>0.18000000000000008</v>
      </c>
      <c r="AW120">
        <f t="shared" ca="1" si="32"/>
        <v>0.18500000000000008</v>
      </c>
      <c r="AX120">
        <f t="shared" ca="1" si="32"/>
        <v>0.19000000000000009</v>
      </c>
      <c r="AY120">
        <f t="shared" ca="1" si="32"/>
        <v>0.19500000000000009</v>
      </c>
      <c r="AZ120">
        <f t="shared" ca="1" si="32"/>
        <v>0.20000000000000009</v>
      </c>
      <c r="BA120">
        <f t="shared" ca="1" si="32"/>
        <v>0.2050000000000001</v>
      </c>
      <c r="BB120">
        <f t="shared" ca="1" si="32"/>
        <v>0.2100000000000001</v>
      </c>
      <c r="BC120">
        <f t="shared" ca="1" si="32"/>
        <v>0.21500000000000011</v>
      </c>
      <c r="BD120">
        <f t="shared" ca="1" si="32"/>
        <v>0.22000000000000011</v>
      </c>
      <c r="BE120">
        <f t="shared" ca="1" si="32"/>
        <v>0.22500000000000012</v>
      </c>
      <c r="BF120">
        <f t="shared" ca="1" si="32"/>
        <v>0.23000000000000012</v>
      </c>
      <c r="BG120">
        <f t="shared" ca="1" si="32"/>
        <v>0.23500000000000013</v>
      </c>
      <c r="BH120">
        <f t="shared" ca="1" si="32"/>
        <v>0.24000000000000013</v>
      </c>
      <c r="BI120">
        <f t="shared" ca="1" si="32"/>
        <v>0.24500000000000013</v>
      </c>
      <c r="BJ120">
        <f t="shared" ca="1" si="32"/>
        <v>0.25000000000000011</v>
      </c>
      <c r="BK120">
        <f t="shared" ca="1" si="32"/>
        <v>0.25500000000000012</v>
      </c>
      <c r="BL120">
        <f t="shared" ca="1" si="32"/>
        <v>0.26000000000000012</v>
      </c>
      <c r="BM120">
        <f t="shared" ca="1" si="32"/>
        <v>0.26500000000000012</v>
      </c>
      <c r="BN120">
        <f t="shared" ca="1" si="32"/>
        <v>0.27000000000000013</v>
      </c>
      <c r="BO120">
        <f t="shared" ca="1" si="32"/>
        <v>0.27500000000000013</v>
      </c>
      <c r="BP120">
        <f t="shared" ca="1" si="32"/>
        <v>0.28000000000000014</v>
      </c>
      <c r="BQ120">
        <f t="shared" ca="1" si="32"/>
        <v>0.28500000000000014</v>
      </c>
      <c r="BR120">
        <f t="shared" ca="1" si="32"/>
        <v>0.29000000000000015</v>
      </c>
      <c r="BS120">
        <f t="shared" ca="1" si="32"/>
        <v>0.29500000000000015</v>
      </c>
      <c r="BT120">
        <f t="shared" ca="1" si="32"/>
        <v>0.30000000000000016</v>
      </c>
      <c r="BU120">
        <f t="shared" ca="1" si="32"/>
        <v>0.30500000000000016</v>
      </c>
      <c r="BV120">
        <f t="shared" ca="1" si="32"/>
        <v>0.31000000000000016</v>
      </c>
      <c r="BW120">
        <f t="shared" ca="1" si="32"/>
        <v>0.31500000000000017</v>
      </c>
      <c r="BX120">
        <f t="shared" ca="1" si="32"/>
        <v>0.32000000000000017</v>
      </c>
      <c r="BY120">
        <f t="shared" ref="BY120:DH120" ca="1" si="33">BX120+$B$15</f>
        <v>0.32500000000000018</v>
      </c>
      <c r="BZ120">
        <f t="shared" ca="1" si="33"/>
        <v>0.33000000000000018</v>
      </c>
      <c r="CA120">
        <f t="shared" ca="1" si="33"/>
        <v>0.33500000000000019</v>
      </c>
      <c r="CB120">
        <f t="shared" ca="1" si="33"/>
        <v>0.34000000000000019</v>
      </c>
      <c r="CC120">
        <f t="shared" ca="1" si="33"/>
        <v>0.3450000000000002</v>
      </c>
      <c r="CD120">
        <f t="shared" ca="1" si="33"/>
        <v>0.3500000000000002</v>
      </c>
      <c r="CE120">
        <f t="shared" ca="1" si="33"/>
        <v>0.3550000000000002</v>
      </c>
      <c r="CF120">
        <f t="shared" ca="1" si="33"/>
        <v>0.36000000000000021</v>
      </c>
      <c r="CG120">
        <f t="shared" ca="1" si="33"/>
        <v>0.36500000000000021</v>
      </c>
      <c r="CH120">
        <f t="shared" ca="1" si="33"/>
        <v>0.37000000000000022</v>
      </c>
      <c r="CI120">
        <f t="shared" ca="1" si="33"/>
        <v>0.37500000000000022</v>
      </c>
      <c r="CJ120">
        <f t="shared" ca="1" si="33"/>
        <v>0.38000000000000023</v>
      </c>
      <c r="CK120">
        <f t="shared" ca="1" si="33"/>
        <v>0.38500000000000023</v>
      </c>
      <c r="CL120">
        <f t="shared" ca="1" si="33"/>
        <v>0.39000000000000024</v>
      </c>
      <c r="CM120">
        <f t="shared" ca="1" si="33"/>
        <v>0.39500000000000024</v>
      </c>
      <c r="CN120">
        <f t="shared" ca="1" si="33"/>
        <v>0.40000000000000024</v>
      </c>
      <c r="CO120">
        <f t="shared" ca="1" si="33"/>
        <v>0.40500000000000025</v>
      </c>
      <c r="CP120">
        <f t="shared" ca="1" si="33"/>
        <v>0.41000000000000025</v>
      </c>
      <c r="CQ120">
        <f t="shared" ca="1" si="33"/>
        <v>0.41500000000000026</v>
      </c>
      <c r="CR120">
        <f t="shared" ca="1" si="33"/>
        <v>0.42000000000000026</v>
      </c>
      <c r="CS120">
        <f t="shared" ca="1" si="33"/>
        <v>0.42500000000000027</v>
      </c>
      <c r="CT120">
        <f t="shared" ca="1" si="33"/>
        <v>0.43000000000000027</v>
      </c>
      <c r="CU120">
        <f t="shared" ca="1" si="33"/>
        <v>0.43500000000000028</v>
      </c>
      <c r="CV120">
        <f t="shared" ca="1" si="33"/>
        <v>0.44000000000000028</v>
      </c>
      <c r="CW120">
        <f t="shared" ca="1" si="33"/>
        <v>0.44500000000000028</v>
      </c>
      <c r="CX120">
        <f t="shared" ca="1" si="33"/>
        <v>0.45000000000000029</v>
      </c>
      <c r="CY120">
        <f t="shared" ca="1" si="33"/>
        <v>0.45500000000000029</v>
      </c>
      <c r="CZ120">
        <f t="shared" ca="1" si="33"/>
        <v>0.4600000000000003</v>
      </c>
      <c r="DA120">
        <f t="shared" ca="1" si="33"/>
        <v>0.4650000000000003</v>
      </c>
      <c r="DB120">
        <f t="shared" ca="1" si="33"/>
        <v>0.47000000000000031</v>
      </c>
      <c r="DC120">
        <f t="shared" ca="1" si="33"/>
        <v>0.47500000000000031</v>
      </c>
      <c r="DD120">
        <f t="shared" ca="1" si="33"/>
        <v>0.48000000000000032</v>
      </c>
      <c r="DE120">
        <f t="shared" ca="1" si="33"/>
        <v>0.48500000000000032</v>
      </c>
      <c r="DF120">
        <f t="shared" ca="1" si="33"/>
        <v>0.49000000000000032</v>
      </c>
      <c r="DG120">
        <f t="shared" ca="1" si="33"/>
        <v>0.49500000000000033</v>
      </c>
      <c r="DH120">
        <f t="shared" ca="1" si="33"/>
        <v>0.50000000000000033</v>
      </c>
    </row>
    <row r="121" spans="3:112" x14ac:dyDescent="0.2">
      <c r="J121" s="5" t="s">
        <v>51</v>
      </c>
      <c r="K121">
        <v>0</v>
      </c>
      <c r="L121" s="17" t="s">
        <v>19</v>
      </c>
      <c r="M121" s="17" t="s">
        <v>19</v>
      </c>
      <c r="N121" s="17" t="s">
        <v>19</v>
      </c>
      <c r="O121" s="17" t="s">
        <v>19</v>
      </c>
      <c r="P121" s="17" t="s">
        <v>19</v>
      </c>
      <c r="Q121" s="17" t="s">
        <v>19</v>
      </c>
      <c r="R121" s="17" t="s">
        <v>19</v>
      </c>
      <c r="S121" s="17" t="s">
        <v>19</v>
      </c>
      <c r="T121" s="17" t="s">
        <v>19</v>
      </c>
      <c r="U121" s="17" t="s">
        <v>19</v>
      </c>
      <c r="V121" s="17" t="s">
        <v>19</v>
      </c>
      <c r="W121" s="17" t="s">
        <v>19</v>
      </c>
      <c r="X121" s="17" t="s">
        <v>19</v>
      </c>
      <c r="Y121" s="17" t="s">
        <v>19</v>
      </c>
      <c r="Z121" s="17" t="s">
        <v>19</v>
      </c>
      <c r="AA121" s="17" t="s">
        <v>19</v>
      </c>
      <c r="AB121" s="17" t="s">
        <v>19</v>
      </c>
      <c r="AC121" s="17" t="s">
        <v>19</v>
      </c>
      <c r="AD121" s="17" t="s">
        <v>19</v>
      </c>
      <c r="AE121" s="17" t="s">
        <v>19</v>
      </c>
      <c r="AF121" s="17" t="s">
        <v>19</v>
      </c>
      <c r="AG121" s="17" t="s">
        <v>19</v>
      </c>
      <c r="AH121" s="17" t="s">
        <v>19</v>
      </c>
      <c r="AI121" s="17" t="s">
        <v>19</v>
      </c>
      <c r="AJ121" s="17" t="s">
        <v>19</v>
      </c>
      <c r="AK121" s="17" t="s">
        <v>19</v>
      </c>
      <c r="AL121" s="17" t="s">
        <v>19</v>
      </c>
      <c r="AM121" s="17" t="s">
        <v>19</v>
      </c>
      <c r="AN121" s="17" t="s">
        <v>19</v>
      </c>
      <c r="AO121" s="17" t="s">
        <v>19</v>
      </c>
      <c r="AP121" s="17" t="s">
        <v>19</v>
      </c>
      <c r="AQ121" s="17" t="s">
        <v>19</v>
      </c>
      <c r="AR121" s="17" t="s">
        <v>19</v>
      </c>
      <c r="AS121" s="17" t="s">
        <v>19</v>
      </c>
      <c r="AT121" s="17" t="s">
        <v>19</v>
      </c>
      <c r="AU121" s="17" t="s">
        <v>19</v>
      </c>
      <c r="AV121" s="17" t="s">
        <v>19</v>
      </c>
      <c r="AW121" s="17" t="s">
        <v>19</v>
      </c>
      <c r="AX121" s="17" t="s">
        <v>19</v>
      </c>
      <c r="AY121" s="17" t="s">
        <v>19</v>
      </c>
      <c r="AZ121" s="17" t="s">
        <v>19</v>
      </c>
      <c r="BA121" s="17" t="s">
        <v>19</v>
      </c>
      <c r="BB121" s="17" t="s">
        <v>19</v>
      </c>
      <c r="BC121" s="17" t="s">
        <v>19</v>
      </c>
      <c r="BD121" s="17" t="s">
        <v>19</v>
      </c>
      <c r="BE121" s="17" t="s">
        <v>19</v>
      </c>
      <c r="BF121" s="17" t="s">
        <v>19</v>
      </c>
      <c r="BG121" s="17" t="s">
        <v>19</v>
      </c>
      <c r="BH121" s="17" t="s">
        <v>19</v>
      </c>
      <c r="BI121" s="17" t="s">
        <v>19</v>
      </c>
      <c r="BJ121" s="17" t="s">
        <v>19</v>
      </c>
      <c r="BK121" s="17" t="s">
        <v>19</v>
      </c>
      <c r="BL121" s="17" t="s">
        <v>19</v>
      </c>
      <c r="BM121" s="17" t="s">
        <v>19</v>
      </c>
      <c r="BN121" s="17" t="s">
        <v>19</v>
      </c>
      <c r="BO121" s="17" t="s">
        <v>19</v>
      </c>
      <c r="BP121" s="17" t="s">
        <v>19</v>
      </c>
      <c r="BQ121" s="17" t="s">
        <v>19</v>
      </c>
      <c r="BR121" s="17" t="s">
        <v>19</v>
      </c>
      <c r="BS121" s="17" t="s">
        <v>19</v>
      </c>
      <c r="BT121" s="17" t="s">
        <v>19</v>
      </c>
      <c r="BU121" s="17" t="s">
        <v>19</v>
      </c>
      <c r="BV121" s="17" t="s">
        <v>19</v>
      </c>
      <c r="BW121" s="17" t="s">
        <v>19</v>
      </c>
      <c r="BX121" s="17" t="s">
        <v>19</v>
      </c>
      <c r="BY121" s="17" t="s">
        <v>19</v>
      </c>
      <c r="BZ121" s="17" t="s">
        <v>19</v>
      </c>
      <c r="CA121" s="17" t="s">
        <v>19</v>
      </c>
      <c r="CB121" s="17" t="s">
        <v>19</v>
      </c>
      <c r="CC121" s="17" t="s">
        <v>19</v>
      </c>
      <c r="CD121" s="17" t="s">
        <v>19</v>
      </c>
      <c r="CE121" s="17" t="s">
        <v>19</v>
      </c>
      <c r="CF121" s="17" t="s">
        <v>19</v>
      </c>
      <c r="CG121" s="17" t="s">
        <v>19</v>
      </c>
      <c r="CH121" s="17" t="s">
        <v>19</v>
      </c>
      <c r="CI121" s="17" t="s">
        <v>19</v>
      </c>
      <c r="CJ121" s="17" t="s">
        <v>19</v>
      </c>
      <c r="CK121" s="17" t="s">
        <v>19</v>
      </c>
      <c r="CL121" s="17" t="s">
        <v>19</v>
      </c>
      <c r="CM121" s="17" t="s">
        <v>19</v>
      </c>
      <c r="CN121" s="17" t="s">
        <v>19</v>
      </c>
      <c r="CO121" s="17" t="s">
        <v>19</v>
      </c>
      <c r="CP121" s="17" t="s">
        <v>19</v>
      </c>
      <c r="CQ121" s="17" t="s">
        <v>19</v>
      </c>
      <c r="CR121" s="17" t="s">
        <v>19</v>
      </c>
      <c r="CS121" s="17" t="s">
        <v>19</v>
      </c>
      <c r="CT121" s="17" t="s">
        <v>19</v>
      </c>
      <c r="CU121" s="17" t="s">
        <v>19</v>
      </c>
      <c r="CV121" s="17" t="s">
        <v>19</v>
      </c>
      <c r="CW121" s="17" t="s">
        <v>19</v>
      </c>
      <c r="CX121" s="17" t="s">
        <v>19</v>
      </c>
      <c r="CY121" s="17" t="s">
        <v>19</v>
      </c>
      <c r="CZ121" s="17" t="s">
        <v>19</v>
      </c>
      <c r="DA121" s="17" t="s">
        <v>19</v>
      </c>
      <c r="DB121" s="17" t="s">
        <v>19</v>
      </c>
      <c r="DC121" s="17" t="s">
        <v>19</v>
      </c>
      <c r="DD121" s="17" t="s">
        <v>19</v>
      </c>
      <c r="DE121" s="17" t="s">
        <v>19</v>
      </c>
      <c r="DF121" s="17" t="s">
        <v>19</v>
      </c>
      <c r="DG121" s="17" t="s">
        <v>19</v>
      </c>
      <c r="DH121" s="17" t="s">
        <v>19</v>
      </c>
    </row>
    <row r="122" spans="3:112" x14ac:dyDescent="0.2">
      <c r="J122" s="5" t="s">
        <v>51</v>
      </c>
      <c r="K122">
        <f t="shared" ref="K122:K171" ca="1" si="34">K121+$B$14</f>
        <v>0.72</v>
      </c>
      <c r="L122" s="20">
        <f ca="1">L11+$H$67*L2</f>
        <v>8.2643497294471988</v>
      </c>
      <c r="M122" s="20">
        <f ca="1">M11+$H$67*M2</f>
        <v>8.2362816684975844</v>
      </c>
      <c r="N122" s="20">
        <f ca="1">N11+$H$67*N2</f>
        <v>8.208260033413417</v>
      </c>
      <c r="O122" s="20">
        <f ca="1">O11+$H$67*O2</f>
        <v>8.1802849289866018</v>
      </c>
      <c r="P122" s="20">
        <f ca="1">P11+$H$67*P2</f>
        <v>8.1523564597827622</v>
      </c>
      <c r="Q122" s="20">
        <f ca="1">Q11+$H$67*Q2</f>
        <v>8.1244747301406015</v>
      </c>
      <c r="R122" s="20">
        <f ca="1">R11+$H$67*R2</f>
        <v>8.0966398441713423</v>
      </c>
      <c r="S122" s="20">
        <f ca="1">S11+$H$67*S2</f>
        <v>8.0688519057582617</v>
      </c>
      <c r="T122" s="20">
        <f ca="1">T11+$H$67*T2</f>
        <v>8.0411110185563359</v>
      </c>
      <c r="U122" s="20">
        <f ca="1">U11+$H$67*U2</f>
        <v>8.0134172859919772</v>
      </c>
      <c r="V122" s="20">
        <f ca="1">V11+$H$67*V2</f>
        <v>7.9857708112628893</v>
      </c>
      <c r="W122" s="20">
        <f ca="1">W11+$H$67*W2</f>
        <v>7.958171697338015</v>
      </c>
      <c r="X122" s="20">
        <f ca="1">X11+$H$67*X2</f>
        <v>7.9306200469576069</v>
      </c>
      <c r="Y122" s="20">
        <f ca="1">Y11+$H$67*Y2</f>
        <v>7.903115962633418</v>
      </c>
      <c r="Z122" s="20">
        <f ca="1">Z11+$H$67*Z2</f>
        <v>7.8756595466490014</v>
      </c>
      <c r="AA122" s="20">
        <f ca="1">AA11+$H$67*AA2</f>
        <v>7.8482509010601351</v>
      </c>
      <c r="AB122" s="20">
        <f ca="1">AB11+$H$67*AB2</f>
        <v>7.8208901276953764</v>
      </c>
      <c r="AC122" s="20">
        <f ca="1">AC11+$H$67*AC2</f>
        <v>7.7935773281567355</v>
      </c>
      <c r="AD122" s="20">
        <f ca="1">AD11+$H$67*AD2</f>
        <v>7.7663126038204977</v>
      </c>
      <c r="AE122" s="20">
        <f ca="1">AE11+$H$67*AE2</f>
        <v>7.739096055838159</v>
      </c>
      <c r="AF122" s="20">
        <f ca="1">AF11+$H$67*AF2</f>
        <v>7.7119277851375152</v>
      </c>
      <c r="AG122" s="20">
        <f ca="1">AG11+$H$67*AG2</f>
        <v>7.6848078924238914</v>
      </c>
      <c r="AH122" s="20">
        <f ca="1">AH11+$H$67*AH2</f>
        <v>7.6577364781815112</v>
      </c>
      <c r="AI122" s="20">
        <f ca="1">AI11+$H$67*AI2</f>
        <v>7.6307136426750155</v>
      </c>
      <c r="AJ122" s="20">
        <f ca="1">AJ11+$H$67*AJ2</f>
        <v>7.6037394859511389</v>
      </c>
      <c r="AK122" s="20">
        <f ca="1">AK11+$H$67*AK2</f>
        <v>7.5768141078405291</v>
      </c>
      <c r="AL122" s="20">
        <f ca="1">AL11+$H$67*AL2</f>
        <v>7.5499376079597367</v>
      </c>
      <c r="AM122" s="20">
        <f ca="1">AM11+$H$67*AM2</f>
        <v>7.523110085713359</v>
      </c>
      <c r="AN122" s="20">
        <f ca="1">AN11+$H$67*AN2</f>
        <v>7.4963316402963507</v>
      </c>
      <c r="AO122" s="20">
        <f ca="1">AO11+$H$67*AO2</f>
        <v>7.4696023706965082</v>
      </c>
      <c r="AP122" s="20">
        <f ca="1">AP11+$H$67*AP2</f>
        <v>7.4429223756971146</v>
      </c>
      <c r="AQ122" s="20">
        <f ca="1">AQ11+$H$67*AQ2</f>
        <v>7.4162917538797632</v>
      </c>
      <c r="AR122" s="20">
        <f ca="1">AR11+$H$67*AR2</f>
        <v>7.3897106036273703</v>
      </c>
      <c r="AS122" s="20">
        <f ca="1">AS11+$H$67*AS2</f>
        <v>7.3631790231273531</v>
      </c>
      <c r="AT122" s="20">
        <f ca="1">AT11+$H$67*AT2</f>
        <v>7.3366971103750096</v>
      </c>
      <c r="AU122" s="20">
        <f ca="1">AU11+$H$67*AU2</f>
        <v>7.3102649631770706</v>
      </c>
      <c r="AV122" s="20">
        <f ca="1">AV11+$H$67*AV2</f>
        <v>7.2838826791554601</v>
      </c>
      <c r="AW122" s="20">
        <f ca="1">AW11+$H$67*AW2</f>
        <v>7.2575503557512384</v>
      </c>
      <c r="AX122" s="20">
        <f ca="1">AX11+$H$67*AX2</f>
        <v>7.2312680902287569</v>
      </c>
      <c r="AY122" s="20">
        <f ca="1">AY11+$H$67*AY2</f>
        <v>7.2050359796800079</v>
      </c>
      <c r="AZ122" s="20">
        <f ca="1">AZ11+$H$67*AZ2</f>
        <v>7.1788541210291861</v>
      </c>
      <c r="BA122" s="20">
        <f ca="1">BA11+$H$67*BA2</f>
        <v>7.1527226110374622</v>
      </c>
      <c r="BB122" s="20">
        <f ca="1">BB11+$H$67*BB2</f>
        <v>7.1266415463079662</v>
      </c>
      <c r="BC122" s="20">
        <f ca="1">BC11+$H$67*BC2</f>
        <v>7.1006110232909991</v>
      </c>
      <c r="BD122" s="20">
        <f ca="1">BD11+$H$67*BD2</f>
        <v>7.0746311382894627</v>
      </c>
      <c r="BE122" s="20">
        <f ca="1">BE11+$H$67*BE2</f>
        <v>7.0487019874645194</v>
      </c>
      <c r="BF122" s="20">
        <f ca="1">BF11+$H$67*BF2</f>
        <v>7.0228236668414858</v>
      </c>
      <c r="BG122" s="20">
        <f ca="1">BG11+$H$67*BG2</f>
        <v>6.996996272315962</v>
      </c>
      <c r="BH122" s="20">
        <f ca="1">BH11+$H$67*BH2</f>
        <v>6.9712198996602037</v>
      </c>
      <c r="BI122" s="20">
        <f ca="1">BI11+$H$67*BI2</f>
        <v>6.9454946445297425</v>
      </c>
      <c r="BJ122" s="20">
        <f ca="1">BJ11+$H$67*BJ2</f>
        <v>6.9198206024702618</v>
      </c>
      <c r="BK122" s="20">
        <f ca="1">BK11+$H$67*BK2</f>
        <v>6.8941978689247225</v>
      </c>
      <c r="BL122" s="20">
        <f ca="1">BL11+$H$67*BL2</f>
        <v>6.8686265392407613</v>
      </c>
      <c r="BM122" s="20">
        <f ca="1">BM11+$H$67*BM2</f>
        <v>6.843106708678353</v>
      </c>
      <c r="BN122" s="20">
        <f ca="1">BN11+$H$67*BN2</f>
        <v>6.8176384724177526</v>
      </c>
      <c r="BO122" s="20">
        <f ca="1">BO11+$H$67*BO2</f>
        <v>6.7922219255677128</v>
      </c>
      <c r="BP122" s="20">
        <f ca="1">BP11+$H$67*BP2</f>
        <v>6.7668571631739969</v>
      </c>
      <c r="BQ122" s="20">
        <f ca="1">BQ11+$H$67*BQ2</f>
        <v>6.7415442802281786</v>
      </c>
      <c r="BR122" s="20">
        <f ca="1">BR11+$H$67*BR2</f>
        <v>6.7162833716767576</v>
      </c>
      <c r="BS122" s="20">
        <f ca="1">BS11+$H$67*BS2</f>
        <v>6.6910745324305632</v>
      </c>
      <c r="BT122" s="20">
        <f ca="1">BT11+$H$67*BT2</f>
        <v>6.6659178573744926</v>
      </c>
      <c r="BU122" s="20">
        <f ca="1">BU11+$H$67*BU2</f>
        <v>6.6408134413775723</v>
      </c>
      <c r="BV122" s="20">
        <f ca="1">BV11+$H$67*BV2</f>
        <v>6.6157613793033354</v>
      </c>
      <c r="BW122" s="20">
        <f ca="1">BW11+$H$67*BW2</f>
        <v>6.5907617660205622</v>
      </c>
      <c r="BX122" s="20">
        <f ca="1">BX11+$H$67*BX2</f>
        <v>6.5658146964143471</v>
      </c>
      <c r="BY122" s="20">
        <f ca="1">BY11+$H$67*BY2</f>
        <v>6.540920265397542</v>
      </c>
      <c r="BZ122" s="20">
        <f ca="1">BZ11+$H$67*BZ2</f>
        <v>6.5160785679225448</v>
      </c>
      <c r="CA122" s="20">
        <f ca="1">CA11+$H$67*CA2</f>
        <v>6.4912896989934801</v>
      </c>
      <c r="CB122" s="20">
        <f ca="1">CB11+$H$67*CB2</f>
        <v>6.4665537536787463</v>
      </c>
      <c r="CC122" s="20">
        <f ca="1">CC11+$H$67*CC2</f>
        <v>6.4418708271239637</v>
      </c>
      <c r="CD122" s="20">
        <f ca="1">CD11+$H$67*CD2</f>
        <v>6.4172410145653194</v>
      </c>
      <c r="CE122" s="20">
        <f ca="1">CE11+$H$67*CE2</f>
        <v>6.3926644113433095</v>
      </c>
      <c r="CF122" s="20">
        <f ca="1">CF11+$H$67*CF2</f>
        <v>6.3681411129169003</v>
      </c>
      <c r="CG122" s="20">
        <f ca="1">CG11+$H$67*CG2</f>
        <v>6.3436712148781176</v>
      </c>
      <c r="CH122" s="20">
        <f ca="1">CH11+$H$67*CH2</f>
        <v>6.3192548129670501</v>
      </c>
      <c r="CI122" s="20">
        <f ca="1">CI11+$H$67*CI2</f>
        <v>6.2948920030872841</v>
      </c>
      <c r="CJ122" s="20">
        <f ca="1">CJ11+$H$67*CJ2</f>
        <v>6.2705828813217872</v>
      </c>
      <c r="CK122" s="20">
        <f ca="1">CK11+$H$67*CK2</f>
        <v>6.2463275439492119</v>
      </c>
      <c r="CL122" s="20">
        <f ca="1">CL11+$H$67*CL2</f>
        <v>6.2221260874606585</v>
      </c>
      <c r="CM122" s="20">
        <f ca="1">CM11+$H$67*CM2</f>
        <v>6.1979786085768618</v>
      </c>
      <c r="CN122" s="20">
        <f ca="1">CN11+$H$67*CN2</f>
        <v>6.1738852042658188</v>
      </c>
      <c r="CO122" s="20">
        <f ca="1">CO11+$H$67*CO2</f>
        <v>6.1498459717608531</v>
      </c>
      <c r="CP122" s="20">
        <f ca="1">CP11+$H$67*CP2</f>
        <v>6.1258610085790917</v>
      </c>
      <c r="CQ122" s="20">
        <f ca="1">CQ11+$H$67*CQ2</f>
        <v>6.1019304125403648</v>
      </c>
      <c r="CR122" s="20">
        <f ca="1">CR11+$H$67*CR2</f>
        <v>6.0780542817864918</v>
      </c>
      <c r="CS122" s="20">
        <f ca="1">CS11+$H$67*CS2</f>
        <v>6.0542327148009463</v>
      </c>
      <c r="CT122" s="20">
        <f ca="1">CT11+$H$67*CT2</f>
        <v>6.0304658104288791</v>
      </c>
      <c r="CU122" s="20">
        <f ca="1">CU11+$H$67*CU2</f>
        <v>6.0067536678974465</v>
      </c>
      <c r="CV122" s="20">
        <f ca="1">CV11+$H$67*CV2</f>
        <v>5.9830963868364417</v>
      </c>
      <c r="CW122" s="20">
        <f ca="1">CW11+$H$67*CW2</f>
        <v>5.9594940672991497</v>
      </c>
      <c r="CX122" s="20">
        <f ca="1">CX11+$H$67*CX2</f>
        <v>5.9359468097834016</v>
      </c>
      <c r="CY122" s="20">
        <f ca="1">CY11+$H$67*CY2</f>
        <v>5.9124547152527391</v>
      </c>
      <c r="CZ122" s="20">
        <f ca="1">CZ11+$H$67*CZ2</f>
        <v>5.8890178851576529</v>
      </c>
      <c r="DA122" s="20">
        <f ca="1">DA11+$H$67*DA2</f>
        <v>5.86563642145678</v>
      </c>
      <c r="DB122" s="20">
        <f ca="1">DB11+$H$67*DB2</f>
        <v>5.842310426637991</v>
      </c>
      <c r="DC122" s="20">
        <f ca="1">DC11+$H$67*DC2</f>
        <v>5.8190400037392269</v>
      </c>
      <c r="DD122" s="20">
        <f ca="1">DD11+$H$67*DD2</f>
        <v>5.7958252563690005</v>
      </c>
      <c r="DE122" s="20">
        <f ca="1">DE11+$H$67*DE2</f>
        <v>5.7726662887263869</v>
      </c>
      <c r="DF122" s="20">
        <f ca="1">DF11+$H$67*DF2</f>
        <v>5.7495632056203716</v>
      </c>
      <c r="DG122" s="20">
        <f ca="1">DG11+$H$67*DG2</f>
        <v>5.7265161124883459</v>
      </c>
      <c r="DH122" s="20">
        <f ca="1">DH11+$H$67*DH2</f>
        <v>5.7035251154135791</v>
      </c>
    </row>
    <row r="123" spans="3:112" x14ac:dyDescent="0.2">
      <c r="J123" s="5" t="s">
        <v>51</v>
      </c>
      <c r="K123">
        <f t="shared" ca="1" si="34"/>
        <v>1.44</v>
      </c>
      <c r="L123" s="21">
        <f ca="1">L12</f>
        <v>7.5600000000000005</v>
      </c>
      <c r="M123" s="21">
        <f t="shared" ref="M123:BX127" ca="1" si="35">M12</f>
        <v>7.566691682208214</v>
      </c>
      <c r="N123" s="21">
        <f t="shared" ca="1" si="35"/>
        <v>7.5732527143067525</v>
      </c>
      <c r="O123" s="21">
        <f t="shared" ca="1" si="35"/>
        <v>7.5796831059385168</v>
      </c>
      <c r="P123" s="21">
        <f t="shared" ca="1" si="35"/>
        <v>7.5859828675338346</v>
      </c>
      <c r="Q123" s="21">
        <f t="shared" ca="1" si="35"/>
        <v>7.592152010251966</v>
      </c>
      <c r="R123" s="21">
        <f t="shared" ca="1" si="35"/>
        <v>7.5981905459204233</v>
      </c>
      <c r="S123" s="21">
        <f t="shared" ca="1" si="35"/>
        <v>7.6040984869720871</v>
      </c>
      <c r="T123" s="21">
        <f t="shared" ca="1" si="35"/>
        <v>7.6098758463801044</v>
      </c>
      <c r="U123" s="21">
        <f t="shared" ca="1" si="35"/>
        <v>7.615522637590562</v>
      </c>
      <c r="V123" s="21">
        <f t="shared" ca="1" si="35"/>
        <v>7.6210388744529052</v>
      </c>
      <c r="W123" s="21">
        <f t="shared" ca="1" si="35"/>
        <v>7.6264245711481164</v>
      </c>
      <c r="X123" s="21">
        <f t="shared" ca="1" si="35"/>
        <v>7.631679742114625</v>
      </c>
      <c r="Y123" s="21">
        <f t="shared" ca="1" si="35"/>
        <v>7.636804401971931</v>
      </c>
      <c r="Z123" s="21">
        <f t="shared" ca="1" si="35"/>
        <v>7.6417985654419596</v>
      </c>
      <c r="AA123" s="21">
        <f t="shared" ca="1" si="35"/>
        <v>7.6466622472681145</v>
      </c>
      <c r="AB123" s="21">
        <f t="shared" ca="1" si="35"/>
        <v>7.6513954621320188</v>
      </c>
      <c r="AC123" s="21">
        <f t="shared" ca="1" si="35"/>
        <v>7.6559982245679574</v>
      </c>
      <c r="AD123" s="21">
        <f t="shared" ca="1" si="35"/>
        <v>7.6604705488749891</v>
      </c>
      <c r="AE123" s="21">
        <f t="shared" ca="1" si="35"/>
        <v>7.6648124490267282</v>
      </c>
      <c r="AF123" s="21">
        <f t="shared" ca="1" si="35"/>
        <v>7.6690239385787926</v>
      </c>
      <c r="AG123" s="21">
        <f t="shared" ca="1" si="35"/>
        <v>7.6731050305739066</v>
      </c>
      <c r="AH123" s="21">
        <f t="shared" ca="1" si="35"/>
        <v>7.6770557374446398</v>
      </c>
      <c r="AI123" s="21">
        <f t="shared" ca="1" si="35"/>
        <v>7.6808760709137927</v>
      </c>
      <c r="AJ123" s="21">
        <f t="shared" ca="1" si="35"/>
        <v>7.6845660418924</v>
      </c>
      <c r="AK123" s="21">
        <f t="shared" ca="1" si="35"/>
        <v>7.6881256603753529</v>
      </c>
      <c r="AL123" s="21">
        <f t="shared" ca="1" si="35"/>
        <v>7.6915549353346302</v>
      </c>
      <c r="AM123" s="21">
        <f t="shared" ca="1" si="35"/>
        <v>7.6948538746101081</v>
      </c>
      <c r="AN123" s="21">
        <f t="shared" ca="1" si="35"/>
        <v>7.6980224847979644</v>
      </c>
      <c r="AO123" s="21">
        <f t="shared" ca="1" si="35"/>
        <v>7.7010607711366381</v>
      </c>
      <c r="AP123" s="21">
        <f t="shared" ca="1" si="35"/>
        <v>7.7039687373903298</v>
      </c>
      <c r="AQ123" s="21">
        <f t="shared" ca="1" si="35"/>
        <v>7.7067463857300318</v>
      </c>
      <c r="AR123" s="21">
        <f t="shared" ca="1" si="35"/>
        <v>7.7093937166120581</v>
      </c>
      <c r="AS123" s="21">
        <f t="shared" ca="1" si="35"/>
        <v>7.7119107286540531</v>
      </c>
      <c r="AT123" s="21">
        <f t="shared" ca="1" si="35"/>
        <v>7.7142974185084414</v>
      </c>
      <c r="AU123" s="21">
        <f t="shared" ca="1" si="35"/>
        <v>7.7165537807333031</v>
      </c>
      <c r="AV123" s="21">
        <f t="shared" ca="1" si="35"/>
        <v>7.7186798076606182</v>
      </c>
      <c r="AW123" s="21">
        <f t="shared" ca="1" si="35"/>
        <v>7.7206754892618488</v>
      </c>
      <c r="AX123" s="21">
        <f t="shared" ca="1" si="35"/>
        <v>7.7225408130108208</v>
      </c>
      <c r="AY123" s="21">
        <f t="shared" ca="1" si="35"/>
        <v>7.7242757637438366</v>
      </c>
      <c r="AZ123" s="21">
        <f t="shared" ca="1" si="35"/>
        <v>7.7258803235169742</v>
      </c>
      <c r="BA123" s="21">
        <f t="shared" ca="1" si="35"/>
        <v>7.7273544714605089</v>
      </c>
      <c r="BB123" s="21">
        <f t="shared" ca="1" si="35"/>
        <v>7.7286981836303852</v>
      </c>
      <c r="BC123" s="21">
        <f t="shared" ca="1" si="35"/>
        <v>7.7299114328566594</v>
      </c>
      <c r="BD123" s="21">
        <f t="shared" ca="1" si="35"/>
        <v>7.7309941885888467</v>
      </c>
      <c r="BE123" s="21">
        <f t="shared" ca="1" si="35"/>
        <v>7.731946416738066</v>
      </c>
      <c r="BF123" s="21">
        <f t="shared" ca="1" si="35"/>
        <v>7.7327680795158837</v>
      </c>
      <c r="BG123" s="21">
        <f t="shared" ca="1" si="35"/>
        <v>7.7334591352697757</v>
      </c>
      <c r="BH123" s="21">
        <f t="shared" ca="1" si="35"/>
        <v>7.7340195383150654</v>
      </c>
      <c r="BI123" s="21">
        <f t="shared" ca="1" si="35"/>
        <v>7.7344492387632293</v>
      </c>
      <c r="BJ123" s="21">
        <f t="shared" ca="1" si="35"/>
        <v>7.7347481823464568</v>
      </c>
      <c r="BK123" s="21">
        <f t="shared" ca="1" si="35"/>
        <v>7.7349163102383063</v>
      </c>
      <c r="BL123" s="21">
        <f t="shared" ca="1" si="35"/>
        <v>7.7349535588703269</v>
      </c>
      <c r="BM123" s="21">
        <f t="shared" ca="1" si="35"/>
        <v>7.7348598597445015</v>
      </c>
      <c r="BN123" s="21">
        <f t="shared" ca="1" si="35"/>
        <v>7.7346351392413437</v>
      </c>
      <c r="BO123" s="21">
        <f t="shared" ca="1" si="35"/>
        <v>7.7342793184235061</v>
      </c>
      <c r="BP123" s="21">
        <f t="shared" ca="1" si="35"/>
        <v>7.7337923128347308</v>
      </c>
      <c r="BQ123" s="21">
        <f t="shared" ca="1" si="35"/>
        <v>7.7331740322939719</v>
      </c>
      <c r="BR123" s="21">
        <f t="shared" ca="1" si="35"/>
        <v>7.7324243806845239</v>
      </c>
      <c r="BS123" s="21">
        <f t="shared" ca="1" si="35"/>
        <v>7.7315432557380088</v>
      </c>
      <c r="BT123" s="21">
        <f t="shared" ca="1" si="35"/>
        <v>7.7305305488130482</v>
      </c>
      <c r="BU123" s="21">
        <f t="shared" ca="1" si="35"/>
        <v>7.7293861446684575</v>
      </c>
      <c r="BV123" s="21">
        <f t="shared" ca="1" si="35"/>
        <v>7.7281099212308417</v>
      </c>
      <c r="BW123" s="21">
        <f t="shared" ca="1" si="35"/>
        <v>7.7267017493564474</v>
      </c>
      <c r="BX123" s="21">
        <f t="shared" ca="1" si="35"/>
        <v>7.7251614925871612</v>
      </c>
      <c r="BY123" s="21">
        <f t="shared" ref="BY123:DG131" ca="1" si="36">BY12</f>
        <v>7.7234890069005591</v>
      </c>
      <c r="BZ123" s="21">
        <f t="shared" ca="1" si="36"/>
        <v>7.7216841404539487</v>
      </c>
      <c r="CA123" s="21">
        <f t="shared" ca="1" si="36"/>
        <v>7.7197467333223875</v>
      </c>
      <c r="CB123" s="21">
        <f t="shared" ca="1" si="36"/>
        <v>7.7176766172306674</v>
      </c>
      <c r="CC123" s="21">
        <f t="shared" ca="1" si="36"/>
        <v>7.7154736152793335</v>
      </c>
      <c r="CD123" s="21">
        <f t="shared" ca="1" si="36"/>
        <v>7.7131375416648691</v>
      </c>
      <c r="CE123" s="21">
        <f t="shared" ca="1" si="36"/>
        <v>7.7106682013942196</v>
      </c>
      <c r="CF123" s="21">
        <f t="shared" ca="1" si="36"/>
        <v>7.7080653899939202</v>
      </c>
      <c r="CG123" s="21">
        <f t="shared" ca="1" si="36"/>
        <v>7.7053288932141779</v>
      </c>
      <c r="CH123" s="21">
        <f t="shared" ca="1" si="36"/>
        <v>7.7024584867283767</v>
      </c>
      <c r="CI123" s="21">
        <f t="shared" ca="1" si="36"/>
        <v>7.699453935828565</v>
      </c>
      <c r="CJ123" s="21">
        <f t="shared" ca="1" si="36"/>
        <v>7.6963149951176284</v>
      </c>
      <c r="CK123" s="21">
        <f t="shared" ca="1" si="36"/>
        <v>7.6930414081990284</v>
      </c>
      <c r="CL123" s="21">
        <f t="shared" ca="1" si="36"/>
        <v>7.6896329073651115</v>
      </c>
      <c r="CM123" s="21">
        <f t="shared" ca="1" si="36"/>
        <v>7.6860892132852152</v>
      </c>
      <c r="CN123" s="21">
        <f t="shared" ca="1" si="36"/>
        <v>7.6824100346950042</v>
      </c>
      <c r="CO123" s="21">
        <f t="shared" ca="1" si="36"/>
        <v>7.6785950680887094</v>
      </c>
      <c r="CP123" s="21">
        <f t="shared" ca="1" si="36"/>
        <v>7.6746439974162133</v>
      </c>
      <c r="CQ123" s="21">
        <f t="shared" ca="1" si="36"/>
        <v>7.6705564937872044</v>
      </c>
      <c r="CR123" s="21">
        <f t="shared" ca="1" si="36"/>
        <v>7.6663322151849824</v>
      </c>
      <c r="CS123" s="21">
        <f t="shared" ca="1" si="36"/>
        <v>7.6619708061928211</v>
      </c>
      <c r="CT123" s="21">
        <f t="shared" ca="1" si="36"/>
        <v>7.6574718977362455</v>
      </c>
      <c r="CU123" s="21">
        <f t="shared" ca="1" si="36"/>
        <v>7.652835106844976</v>
      </c>
      <c r="CV123" s="21">
        <f t="shared" ca="1" si="36"/>
        <v>7.6480600364388032</v>
      </c>
      <c r="CW123" s="21">
        <f t="shared" ca="1" si="36"/>
        <v>7.6431462751421968</v>
      </c>
      <c r="CX123" s="21">
        <f t="shared" ca="1" si="36"/>
        <v>7.6380933971330274</v>
      </c>
      <c r="CY123" s="21">
        <f t="shared" ca="1" si="36"/>
        <v>7.6329009620314237</v>
      </c>
      <c r="CZ123" s="21">
        <f t="shared" ca="1" si="36"/>
        <v>7.6275685148354926</v>
      </c>
      <c r="DA123" s="21">
        <f t="shared" ca="1" si="36"/>
        <v>7.6220955859114001</v>
      </c>
      <c r="DB123" s="21">
        <f t="shared" ca="1" si="36"/>
        <v>7.616481691046137</v>
      </c>
      <c r="DC123" s="21">
        <f t="shared" ca="1" si="36"/>
        <v>7.6107263315722005</v>
      </c>
      <c r="DD123" s="21">
        <f t="shared" ca="1" si="36"/>
        <v>7.6048289945744356</v>
      </c>
      <c r="DE123" s="21">
        <f t="shared" ca="1" si="36"/>
        <v>7.5987891531903156</v>
      </c>
      <c r="DF123" s="21">
        <f t="shared" ca="1" si="36"/>
        <v>7.5926062670161247</v>
      </c>
      <c r="DG123" s="21">
        <f t="shared" ca="1" si="36"/>
        <v>7.5862797826327668</v>
      </c>
      <c r="DH123" s="23" t="s">
        <v>19</v>
      </c>
    </row>
    <row r="124" spans="3:112" x14ac:dyDescent="0.2">
      <c r="J124" s="5" t="s">
        <v>51</v>
      </c>
      <c r="K124">
        <f t="shared" ca="1" si="34"/>
        <v>2.16</v>
      </c>
      <c r="L124" s="21">
        <f t="shared" ref="L124:AA139" ca="1" si="37">L13</f>
        <v>6.84</v>
      </c>
      <c r="M124" s="21">
        <f t="shared" ca="1" si="37"/>
        <v>6.8504033685340326</v>
      </c>
      <c r="N124" s="21">
        <f t="shared" ca="1" si="37"/>
        <v>6.8607515045226739</v>
      </c>
      <c r="O124" s="21">
        <f t="shared" ca="1" si="37"/>
        <v>6.8710443379196438</v>
      </c>
      <c r="P124" s="21">
        <f t="shared" ca="1" si="37"/>
        <v>6.8812818070616224</v>
      </c>
      <c r="Q124" s="21">
        <f t="shared" ca="1" si="37"/>
        <v>6.8914638589451922</v>
      </c>
      <c r="R124" s="21">
        <f t="shared" ca="1" si="37"/>
        <v>6.9015904495047007</v>
      </c>
      <c r="S124" s="21">
        <f t="shared" ca="1" si="37"/>
        <v>6.9116615438908928</v>
      </c>
      <c r="T124" s="21">
        <f t="shared" ca="1" si="37"/>
        <v>6.921677116750292</v>
      </c>
      <c r="U124" s="21">
        <f t="shared" ca="1" si="37"/>
        <v>6.9316371525051697</v>
      </c>
      <c r="V124" s="21">
        <f t="shared" ca="1" si="37"/>
        <v>6.9415416456340457</v>
      </c>
      <c r="W124" s="21">
        <f t="shared" ca="1" si="37"/>
        <v>6.9513906009526201</v>
      </c>
      <c r="X124" s="21">
        <f t="shared" ca="1" si="37"/>
        <v>6.9611840338950604</v>
      </c>
      <c r="Y124" s="21">
        <f t="shared" ca="1" si="37"/>
        <v>6.9709219707955219</v>
      </c>
      <c r="Z124" s="21">
        <f t="shared" ca="1" si="37"/>
        <v>6.9806044491698858</v>
      </c>
      <c r="AA124" s="21">
        <f t="shared" ca="1" si="37"/>
        <v>6.9902315179975938</v>
      </c>
      <c r="AB124" s="21">
        <f t="shared" ca="1" si="35"/>
        <v>6.9998032380035351</v>
      </c>
      <c r="AC124" s="21">
        <f t="shared" ca="1" si="35"/>
        <v>7.009319681939945</v>
      </c>
      <c r="AD124" s="21">
        <f t="shared" ca="1" si="35"/>
        <v>7.0187809348682615</v>
      </c>
      <c r="AE124" s="21">
        <f t="shared" ca="1" si="35"/>
        <v>7.0281870944409155</v>
      </c>
      <c r="AF124" s="21">
        <f t="shared" ca="1" si="35"/>
        <v>7.0375382711830561</v>
      </c>
      <c r="AG124" s="21">
        <f t="shared" ca="1" si="35"/>
        <v>7.0468345887742077</v>
      </c>
      <c r="AH124" s="21">
        <f t="shared" ca="1" si="35"/>
        <v>7.0560761843298945</v>
      </c>
      <c r="AI124" s="21">
        <f t="shared" ca="1" si="35"/>
        <v>7.0652632086832794</v>
      </c>
      <c r="AJ124" s="21">
        <f t="shared" ca="1" si="35"/>
        <v>7.0743958266669011</v>
      </c>
      <c r="AK124" s="21">
        <f t="shared" ca="1" si="35"/>
        <v>7.0834742173945964</v>
      </c>
      <c r="AL124" s="21">
        <f t="shared" ca="1" si="35"/>
        <v>7.0924985745437574</v>
      </c>
      <c r="AM124" s="21">
        <f t="shared" ca="1" si="35"/>
        <v>7.1014691066380866</v>
      </c>
      <c r="AN124" s="21">
        <f t="shared" ca="1" si="35"/>
        <v>7.1103860373310397</v>
      </c>
      <c r="AO124" s="21">
        <f t="shared" ca="1" si="35"/>
        <v>7.119249605690201</v>
      </c>
      <c r="AP124" s="21">
        <f t="shared" ca="1" si="35"/>
        <v>7.1280600664828713</v>
      </c>
      <c r="AQ124" s="21">
        <f t="shared" ca="1" si="35"/>
        <v>7.1368176904631841</v>
      </c>
      <c r="AR124" s="21">
        <f t="shared" ca="1" si="35"/>
        <v>7.1455227646611146</v>
      </c>
      <c r="AS124" s="21">
        <f t="shared" ca="1" si="35"/>
        <v>7.154175592673786</v>
      </c>
      <c r="AT124" s="21">
        <f t="shared" ca="1" si="35"/>
        <v>7.1627764949595454</v>
      </c>
      <c r="AU124" s="21">
        <f t="shared" ca="1" si="35"/>
        <v>7.1713258091353174</v>
      </c>
      <c r="AV124" s="21">
        <f t="shared" ca="1" si="35"/>
        <v>7.1798238902777642</v>
      </c>
      <c r="AW124" s="21">
        <f t="shared" ca="1" si="35"/>
        <v>7.1882711112289179</v>
      </c>
      <c r="AX124" s="21">
        <f t="shared" ca="1" si="35"/>
        <v>7.196667862906895</v>
      </c>
      <c r="AY124" s="21">
        <f t="shared" ca="1" si="35"/>
        <v>7.2050145546224496</v>
      </c>
      <c r="AZ124" s="21">
        <f t="shared" ca="1" si="35"/>
        <v>7.2133116144021097</v>
      </c>
      <c r="BA124" s="21">
        <f t="shared" ca="1" si="35"/>
        <v>7.2215594893187163</v>
      </c>
      <c r="BB124" s="21">
        <f t="shared" ca="1" si="35"/>
        <v>7.2297586458302501</v>
      </c>
      <c r="BC124" s="21">
        <f t="shared" ca="1" si="35"/>
        <v>7.2379095701278073</v>
      </c>
      <c r="BD124" s="21">
        <f t="shared" ca="1" si="35"/>
        <v>7.2460127684937321</v>
      </c>
      <c r="BE124" s="21">
        <f t="shared" ca="1" si="35"/>
        <v>7.2540687676708266</v>
      </c>
      <c r="BF124" s="21">
        <f t="shared" ca="1" si="35"/>
        <v>7.26207811524369</v>
      </c>
      <c r="BG124" s="21">
        <f t="shared" ca="1" si="35"/>
        <v>7.2700413800331729</v>
      </c>
      <c r="BH124" s="21">
        <f t="shared" ca="1" si="35"/>
        <v>7.2779591525050042</v>
      </c>
      <c r="BI124" s="21">
        <f t="shared" ca="1" si="35"/>
        <v>7.2858320451936125</v>
      </c>
      <c r="BJ124" s="21">
        <f t="shared" ca="1" si="35"/>
        <v>7.2936606931421117</v>
      </c>
      <c r="BK124" s="21">
        <f t="shared" ca="1" si="35"/>
        <v>7.3014457543594773</v>
      </c>
      <c r="BL124" s="21">
        <f t="shared" ca="1" si="35"/>
        <v>7.309187910295762</v>
      </c>
      <c r="BM124" s="21">
        <f t="shared" ca="1" si="35"/>
        <v>7.3168878663362342</v>
      </c>
      <c r="BN124" s="21">
        <f t="shared" ca="1" si="35"/>
        <v>7.3245463523151484</v>
      </c>
      <c r="BO124" s="21">
        <f t="shared" ca="1" si="35"/>
        <v>7.3321641230497336</v>
      </c>
      <c r="BP124" s="21">
        <f t="shared" ca="1" si="35"/>
        <v>7.3397419588948587</v>
      </c>
      <c r="BQ124" s="21">
        <f t="shared" ca="1" si="35"/>
        <v>7.3472806663185999</v>
      </c>
      <c r="BR124" s="21">
        <f t="shared" ca="1" si="35"/>
        <v>7.3547810784986947</v>
      </c>
      <c r="BS124" s="21">
        <f t="shared" ca="1" si="35"/>
        <v>7.3622440559396161</v>
      </c>
      <c r="BT124" s="21">
        <f t="shared" ca="1" si="35"/>
        <v>7.3696704871096115</v>
      </c>
      <c r="BU124" s="21">
        <f t="shared" ca="1" si="35"/>
        <v>7.3770612890967353</v>
      </c>
      <c r="BV124" s="21">
        <f t="shared" ca="1" si="35"/>
        <v>7.3844174082823599</v>
      </c>
      <c r="BW124" s="21">
        <f t="shared" ca="1" si="35"/>
        <v>7.3917398210302254</v>
      </c>
      <c r="BX124" s="21">
        <f t="shared" ca="1" si="35"/>
        <v>7.39902953438843</v>
      </c>
      <c r="BY124" s="21">
        <f t="shared" ca="1" si="36"/>
        <v>7.4062875868011231</v>
      </c>
      <c r="BZ124" s="21">
        <f t="shared" ca="1" si="36"/>
        <v>7.413515048825893</v>
      </c>
      <c r="CA124" s="21">
        <f t="shared" ca="1" si="36"/>
        <v>7.4207130238519765</v>
      </c>
      <c r="CB124" s="21">
        <f t="shared" ca="1" si="36"/>
        <v>7.4278826488134566</v>
      </c>
      <c r="CC124" s="21">
        <f t="shared" ca="1" si="36"/>
        <v>7.4350250948905545</v>
      </c>
      <c r="CD124" s="21">
        <f t="shared" ca="1" si="36"/>
        <v>7.4421415681908778</v>
      </c>
      <c r="CE124" s="21">
        <f t="shared" ca="1" si="36"/>
        <v>7.4492333104011754</v>
      </c>
      <c r="CF124" s="21">
        <f t="shared" ca="1" si="36"/>
        <v>7.4563015993986674</v>
      </c>
      <c r="CG124" s="21">
        <f t="shared" ca="1" si="36"/>
        <v>7.4633477498093352</v>
      </c>
      <c r="CH124" s="21">
        <f t="shared" ca="1" si="36"/>
        <v>7.4703731134987752</v>
      </c>
      <c r="CI124" s="21">
        <f t="shared" ca="1" si="36"/>
        <v>7.477379079979193</v>
      </c>
      <c r="CJ124" s="21">
        <f t="shared" ca="1" si="36"/>
        <v>7.4843670767139274</v>
      </c>
      <c r="CK124" s="21">
        <f t="shared" ca="1" si="36"/>
        <v>7.4913385692984482</v>
      </c>
      <c r="CL124" s="21">
        <f t="shared" ca="1" si="36"/>
        <v>7.4982950614941357</v>
      </c>
      <c r="CM124" s="21">
        <f t="shared" ca="1" si="36"/>
        <v>7.5052380950882647</v>
      </c>
      <c r="CN124" s="21">
        <f t="shared" ca="1" si="36"/>
        <v>7.5121692495504133</v>
      </c>
      <c r="CO124" s="21">
        <f t="shared" ca="1" si="36"/>
        <v>7.5190901414521081</v>
      </c>
      <c r="CP124" s="21">
        <f t="shared" ca="1" si="36"/>
        <v>7.5260024236127272</v>
      </c>
      <c r="CQ124" s="21">
        <f t="shared" ca="1" si="36"/>
        <v>7.53290778393061</v>
      </c>
      <c r="CR124" s="21">
        <f t="shared" ca="1" si="36"/>
        <v>7.5398079438539298</v>
      </c>
      <c r="CS124" s="21">
        <f t="shared" ca="1" si="36"/>
        <v>7.5467046564410207</v>
      </c>
      <c r="CT124" s="21">
        <f t="shared" ca="1" si="36"/>
        <v>7.5535997039547214</v>
      </c>
      <c r="CU124" s="21">
        <f t="shared" ca="1" si="36"/>
        <v>7.5604948949296453</v>
      </c>
      <c r="CV124" s="21">
        <f t="shared" ca="1" si="36"/>
        <v>7.5673920606452523</v>
      </c>
      <c r="CW124" s="21">
        <f t="shared" ca="1" si="36"/>
        <v>7.5742930509310362</v>
      </c>
      <c r="CX124" s="21">
        <f t="shared" ca="1" si="36"/>
        <v>7.5811997292231528</v>
      </c>
      <c r="CY124" s="21">
        <f t="shared" ca="1" si="36"/>
        <v>7.5881139667842028</v>
      </c>
      <c r="CZ124" s="21">
        <f t="shared" ca="1" si="36"/>
        <v>7.5950376359897822</v>
      </c>
      <c r="DA124" s="21">
        <f t="shared" ca="1" si="36"/>
        <v>7.6019726025766783</v>
      </c>
      <c r="DB124" s="21">
        <f t="shared" ca="1" si="36"/>
        <v>7.608920716738246</v>
      </c>
      <c r="DC124" s="21">
        <f t="shared" ca="1" si="36"/>
        <v>7.6158838029424469</v>
      </c>
      <c r="DD124" s="21">
        <f t="shared" ca="1" si="36"/>
        <v>7.6228636483373808</v>
      </c>
      <c r="DE124" s="21">
        <f t="shared" ca="1" si="36"/>
        <v>7.6298619895976039</v>
      </c>
      <c r="DF124" s="21">
        <f t="shared" ca="1" si="36"/>
        <v>7.6368804980523448</v>
      </c>
      <c r="DG124" s="21">
        <f t="shared" ca="1" si="36"/>
        <v>7.6439207629236794</v>
      </c>
      <c r="DH124" s="23" t="s">
        <v>19</v>
      </c>
    </row>
    <row r="125" spans="3:112" x14ac:dyDescent="0.2">
      <c r="J125" s="5" t="s">
        <v>51</v>
      </c>
      <c r="K125">
        <f t="shared" ca="1" si="34"/>
        <v>2.88</v>
      </c>
      <c r="L125" s="21">
        <f t="shared" ca="1" si="37"/>
        <v>6.12</v>
      </c>
      <c r="M125" s="21">
        <f t="shared" ca="1" si="37"/>
        <v>6.1340205363500111</v>
      </c>
      <c r="N125" s="21">
        <f t="shared" ca="1" si="37"/>
        <v>6.1479661485034036</v>
      </c>
      <c r="O125" s="21">
        <f t="shared" ca="1" si="37"/>
        <v>6.161836061228783</v>
      </c>
      <c r="P125" s="21">
        <f t="shared" ca="1" si="37"/>
        <v>6.175629479932109</v>
      </c>
      <c r="Q125" s="21">
        <f t="shared" ca="1" si="37"/>
        <v>6.1893455907223078</v>
      </c>
      <c r="R125" s="21">
        <f t="shared" ca="1" si="37"/>
        <v>6.2029835604851806</v>
      </c>
      <c r="S125" s="21">
        <f t="shared" ca="1" si="37"/>
        <v>6.2165425369656138</v>
      </c>
      <c r="T125" s="21">
        <f t="shared" ca="1" si="37"/>
        <v>6.2300216488580284</v>
      </c>
      <c r="U125" s="21">
        <f t="shared" ca="1" si="37"/>
        <v>6.2434200059049436</v>
      </c>
      <c r="V125" s="21">
        <f t="shared" ca="1" si="37"/>
        <v>6.2567366990034943</v>
      </c>
      <c r="W125" s="21">
        <f t="shared" ca="1" si="37"/>
        <v>6.2699708003196113</v>
      </c>
      <c r="X125" s="21">
        <f t="shared" ca="1" si="37"/>
        <v>6.2831213634095011</v>
      </c>
      <c r="Y125" s="21">
        <f t="shared" ca="1" si="37"/>
        <v>6.2961874233479849</v>
      </c>
      <c r="Z125" s="21">
        <f t="shared" ca="1" si="37"/>
        <v>6.3091679968631142</v>
      </c>
      <c r="AA125" s="21">
        <f t="shared" ca="1" si="37"/>
        <v>6.3220620824763865</v>
      </c>
      <c r="AB125" s="21">
        <f t="shared" ca="1" si="35"/>
        <v>6.3348686606477225</v>
      </c>
      <c r="AC125" s="21">
        <f t="shared" ca="1" si="35"/>
        <v>6.3475866939242493</v>
      </c>
      <c r="AD125" s="21">
        <f t="shared" ca="1" si="35"/>
        <v>6.3602151270917906</v>
      </c>
      <c r="AE125" s="21">
        <f t="shared" ca="1" si="35"/>
        <v>6.3727528873277652</v>
      </c>
      <c r="AF125" s="21">
        <f t="shared" ca="1" si="35"/>
        <v>6.3851988843540601</v>
      </c>
      <c r="AG125" s="21">
        <f t="shared" ca="1" si="35"/>
        <v>6.3975520105882628</v>
      </c>
      <c r="AH125" s="21">
        <f t="shared" ca="1" si="35"/>
        <v>6.4098111412914252</v>
      </c>
      <c r="AI125" s="21">
        <f t="shared" ca="1" si="35"/>
        <v>6.4219751347103626</v>
      </c>
      <c r="AJ125" s="21">
        <f t="shared" ca="1" si="35"/>
        <v>6.4340428322122856</v>
      </c>
      <c r="AK125" s="21">
        <f t="shared" ca="1" si="35"/>
        <v>6.4460130584093482</v>
      </c>
      <c r="AL125" s="21">
        <f t="shared" ca="1" si="35"/>
        <v>6.4578846212704963</v>
      </c>
      <c r="AM125" s="21">
        <f t="shared" ca="1" si="35"/>
        <v>6.4696563122177961</v>
      </c>
      <c r="AN125" s="21">
        <f t="shared" ca="1" si="35"/>
        <v>6.4813269062042069</v>
      </c>
      <c r="AO125" s="21">
        <f t="shared" ca="1" si="35"/>
        <v>6.4928951617695576</v>
      </c>
      <c r="AP125" s="21">
        <f t="shared" ca="1" si="35"/>
        <v>6.5043598210712954</v>
      </c>
      <c r="AQ125" s="21">
        <f t="shared" ca="1" si="35"/>
        <v>6.5157196098863928</v>
      </c>
      <c r="AR125" s="21">
        <f t="shared" ca="1" si="35"/>
        <v>6.526973237580588</v>
      </c>
      <c r="AS125" s="21">
        <f t="shared" ca="1" si="35"/>
        <v>6.5381193970410481</v>
      </c>
      <c r="AT125" s="21">
        <f t="shared" ca="1" si="35"/>
        <v>6.549156764568302</v>
      </c>
      <c r="AU125" s="21">
        <f t="shared" ca="1" si="35"/>
        <v>6.5600839997233003</v>
      </c>
      <c r="AV125" s="21">
        <f t="shared" ca="1" si="35"/>
        <v>6.5708997451252626</v>
      </c>
      <c r="AW125" s="21">
        <f t="shared" ca="1" si="35"/>
        <v>6.5816026261960232</v>
      </c>
      <c r="AX125" s="21">
        <f t="shared" ca="1" si="35"/>
        <v>6.5921912508465281</v>
      </c>
      <c r="AY125" s="21">
        <f t="shared" ca="1" si="35"/>
        <v>6.6026642091012233</v>
      </c>
      <c r="AZ125" s="21">
        <f t="shared" ca="1" si="35"/>
        <v>6.6130200726561483</v>
      </c>
      <c r="BA125" s="21">
        <f t="shared" ca="1" si="35"/>
        <v>6.6232573943667781</v>
      </c>
      <c r="BB125" s="21">
        <f t="shared" ca="1" si="35"/>
        <v>6.6333747076618481</v>
      </c>
      <c r="BC125" s="21">
        <f t="shared" ca="1" si="35"/>
        <v>6.6433705258798001</v>
      </c>
      <c r="BD125" s="21">
        <f t="shared" ca="1" si="35"/>
        <v>6.6532433415248562</v>
      </c>
      <c r="BE125" s="21">
        <f t="shared" ca="1" si="35"/>
        <v>6.662991625440343</v>
      </c>
      <c r="BF125" s="21">
        <f t="shared" ca="1" si="35"/>
        <v>6.6726138258974803</v>
      </c>
      <c r="BG125" s="21">
        <f t="shared" ca="1" si="35"/>
        <v>6.6821083675987216</v>
      </c>
      <c r="BH125" s="21">
        <f t="shared" ca="1" si="35"/>
        <v>6.6914736505956087</v>
      </c>
      <c r="BI125" s="21">
        <f t="shared" ca="1" si="35"/>
        <v>6.7007080491222748</v>
      </c>
      <c r="BJ125" s="21">
        <f t="shared" ca="1" si="35"/>
        <v>6.7098099103469933</v>
      </c>
      <c r="BK125" s="21">
        <f t="shared" ca="1" si="35"/>
        <v>6.7187775530456593</v>
      </c>
      <c r="BL125" s="21">
        <f t="shared" ca="1" si="35"/>
        <v>6.7276092662028173</v>
      </c>
      <c r="BM125" s="21">
        <f t="shared" ca="1" si="35"/>
        <v>6.7363033075477787</v>
      </c>
      <c r="BN125" s="21">
        <f t="shared" ca="1" si="35"/>
        <v>6.7448579020355934</v>
      </c>
      <c r="BO125" s="21">
        <f t="shared" ca="1" si="35"/>
        <v>6.7532712402851036</v>
      </c>
      <c r="BP125" s="21">
        <f t="shared" ca="1" si="35"/>
        <v>6.7615414769891569</v>
      </c>
      <c r="BQ125" s="21">
        <f t="shared" ca="1" si="35"/>
        <v>6.769666729315114</v>
      </c>
      <c r="BR125" s="21">
        <f t="shared" ca="1" si="35"/>
        <v>6.7776450753173156</v>
      </c>
      <c r="BS125" s="21">
        <f t="shared" ca="1" si="35"/>
        <v>6.7854745523870763</v>
      </c>
      <c r="BT125" s="21">
        <f t="shared" ca="1" si="35"/>
        <v>6.7931531557700016</v>
      </c>
      <c r="BU125" s="21">
        <f t="shared" ca="1" si="35"/>
        <v>6.8006788371852354</v>
      </c>
      <c r="BV125" s="21">
        <f t="shared" ca="1" si="35"/>
        <v>6.8080495035864494</v>
      </c>
      <c r="BW125" s="21">
        <f t="shared" ca="1" si="35"/>
        <v>6.8152630161101744</v>
      </c>
      <c r="BX125" s="21">
        <f t="shared" ca="1" si="35"/>
        <v>6.822317189263349</v>
      </c>
      <c r="BY125" s="21">
        <f t="shared" ca="1" si="36"/>
        <v>6.8292097904089299</v>
      </c>
      <c r="BZ125" s="21">
        <f t="shared" ca="1" si="36"/>
        <v>6.8359385396159418</v>
      </c>
      <c r="CA125" s="21">
        <f t="shared" ca="1" si="36"/>
        <v>6.8425011099485884</v>
      </c>
      <c r="CB125" s="21">
        <f t="shared" ca="1" si="36"/>
        <v>6.8488951282780635</v>
      </c>
      <c r="CC125" s="21">
        <f t="shared" ca="1" si="36"/>
        <v>6.8551181767104135</v>
      </c>
      <c r="CD125" s="21">
        <f t="shared" ca="1" si="36"/>
        <v>6.8611677947344267</v>
      </c>
      <c r="CE125" s="21">
        <f t="shared" ca="1" si="36"/>
        <v>6.8670414822049901</v>
      </c>
      <c r="CF125" s="21">
        <f t="shared" ca="1" si="36"/>
        <v>6.8727367032897666</v>
      </c>
      <c r="CG125" s="21">
        <f t="shared" ca="1" si="36"/>
        <v>6.878250891520433</v>
      </c>
      <c r="CH125" s="21">
        <f t="shared" ca="1" si="36"/>
        <v>6.883581456104209</v>
      </c>
      <c r="CI125" s="21">
        <f t="shared" ca="1" si="36"/>
        <v>6.8887257896669558</v>
      </c>
      <c r="CJ125" s="21">
        <f t="shared" ca="1" si="36"/>
        <v>6.8936812776158867</v>
      </c>
      <c r="CK125" s="21">
        <f t="shared" ca="1" si="36"/>
        <v>6.8984453093279221</v>
      </c>
      <c r="CL125" s="21">
        <f t="shared" ca="1" si="36"/>
        <v>6.9030152913890337</v>
      </c>
      <c r="CM125" s="21">
        <f t="shared" ca="1" si="36"/>
        <v>6.9073886631306207</v>
      </c>
      <c r="CN125" s="21">
        <f t="shared" ca="1" si="36"/>
        <v>6.9115629147311033</v>
      </c>
      <c r="CO125" s="21">
        <f t="shared" ca="1" si="36"/>
        <v>6.9155356081745909</v>
      </c>
      <c r="CP125" s="21">
        <f t="shared" ca="1" si="36"/>
        <v>6.9193044013838225</v>
      </c>
      <c r="CQ125" s="21">
        <f t="shared" ca="1" si="36"/>
        <v>6.9228670758714674</v>
      </c>
      <c r="CR125" s="21">
        <f t="shared" ca="1" si="36"/>
        <v>6.9262215682827222</v>
      </c>
      <c r="CS125" s="21">
        <f t="shared" ca="1" si="36"/>
        <v>6.929366006232665</v>
      </c>
      <c r="CT125" s="21">
        <f t="shared" ca="1" si="36"/>
        <v>6.9322987488744285</v>
      </c>
      <c r="CU125" s="21">
        <f t="shared" ca="1" si="36"/>
        <v>6.9350184326687829</v>
      </c>
      <c r="CV125" s="21">
        <f t="shared" ca="1" si="36"/>
        <v>6.9375240228624175</v>
      </c>
      <c r="CW125" s="21">
        <f t="shared" ca="1" si="36"/>
        <v>6.9398148712211229</v>
      </c>
      <c r="CX125" s="21">
        <f t="shared" ca="1" si="36"/>
        <v>6.9418907806052257</v>
      </c>
      <c r="CY125" s="21">
        <f t="shared" ca="1" si="36"/>
        <v>6.9437520770182504</v>
      </c>
      <c r="CZ125" s="21">
        <f t="shared" ca="1" si="36"/>
        <v>6.9453996898058072</v>
      </c>
      <c r="DA125" s="21">
        <f t="shared" ca="1" si="36"/>
        <v>6.9468352407304028</v>
      </c>
      <c r="DB125" s="21">
        <f t="shared" ca="1" si="36"/>
        <v>6.9480611426991485</v>
      </c>
      <c r="DC125" s="21">
        <f t="shared" ca="1" si="36"/>
        <v>6.9490807089754689</v>
      </c>
      <c r="DD125" s="21">
        <f t="shared" ca="1" si="36"/>
        <v>6.9498982737628578</v>
      </c>
      <c r="DE125" s="21">
        <f t="shared" ca="1" si="36"/>
        <v>6.950519325108683</v>
      </c>
      <c r="DF125" s="21">
        <f t="shared" ca="1" si="36"/>
        <v>6.9509506511389976</v>
      </c>
      <c r="DG125" s="21">
        <f t="shared" ca="1" si="36"/>
        <v>6.9512005007015087</v>
      </c>
      <c r="DH125" s="23" t="s">
        <v>19</v>
      </c>
    </row>
    <row r="126" spans="3:112" x14ac:dyDescent="0.2">
      <c r="J126" s="5" t="s">
        <v>51</v>
      </c>
      <c r="K126">
        <f t="shared" ca="1" si="34"/>
        <v>3.5999999999999996</v>
      </c>
      <c r="L126" s="21">
        <f t="shared" ca="1" si="37"/>
        <v>5.4</v>
      </c>
      <c r="M126" s="21">
        <f t="shared" ca="1" si="35"/>
        <v>5.4177109207975986</v>
      </c>
      <c r="N126" s="21">
        <f t="shared" ca="1" si="35"/>
        <v>5.4354026029558629</v>
      </c>
      <c r="O126" s="21">
        <f t="shared" ca="1" si="35"/>
        <v>5.4530757594650376</v>
      </c>
      <c r="P126" s="21">
        <f t="shared" ca="1" si="35"/>
        <v>5.4707310887882219</v>
      </c>
      <c r="Q126" s="21">
        <f t="shared" ca="1" si="35"/>
        <v>5.4883692744521611</v>
      </c>
      <c r="R126" s="21">
        <f t="shared" ca="1" si="35"/>
        <v>5.5059909846412358</v>
      </c>
      <c r="S126" s="21">
        <f t="shared" ca="1" si="35"/>
        <v>5.5235968717975439</v>
      </c>
      <c r="T126" s="21">
        <f t="shared" ca="1" si="35"/>
        <v>5.5411875722304904</v>
      </c>
      <c r="U126" s="21">
        <f t="shared" ca="1" si="35"/>
        <v>5.558763705739814</v>
      </c>
      <c r="V126" s="21">
        <f t="shared" ca="1" si="35"/>
        <v>5.5763258752565097</v>
      </c>
      <c r="W126" s="21">
        <f t="shared" ca="1" si="35"/>
        <v>5.5938746665067436</v>
      </c>
      <c r="X126" s="21">
        <f t="shared" ca="1" si="35"/>
        <v>5.6114106477043162</v>
      </c>
      <c r="Y126" s="21">
        <f t="shared" ca="1" si="35"/>
        <v>5.6289343692779452</v>
      </c>
      <c r="Z126" s="21">
        <f t="shared" ca="1" si="35"/>
        <v>5.6464463636401208</v>
      </c>
      <c r="AA126" s="21">
        <f t="shared" ca="1" si="35"/>
        <v>5.6639471450049559</v>
      </c>
      <c r="AB126" s="21">
        <f t="shared" ca="1" si="35"/>
        <v>5.6814372092629917</v>
      </c>
      <c r="AC126" s="21">
        <f t="shared" ca="1" si="35"/>
        <v>5.6989170339215161</v>
      </c>
      <c r="AD126" s="21">
        <f t="shared" ca="1" si="35"/>
        <v>5.7163870781195145</v>
      </c>
      <c r="AE126" s="21">
        <f t="shared" ca="1" si="35"/>
        <v>5.7338477827268717</v>
      </c>
      <c r="AF126" s="21">
        <f t="shared" ca="1" si="35"/>
        <v>5.7512995705379799</v>
      </c>
      <c r="AG126" s="21">
        <f t="shared" ca="1" si="35"/>
        <v>5.7687428465703237</v>
      </c>
      <c r="AH126" s="21">
        <f t="shared" ca="1" si="35"/>
        <v>5.7861779984790305</v>
      </c>
      <c r="AI126" s="21">
        <f t="shared" ca="1" si="35"/>
        <v>5.8036053970987105</v>
      </c>
      <c r="AJ126" s="21">
        <f t="shared" ca="1" si="35"/>
        <v>5.8210253971241359</v>
      </c>
      <c r="AK126" s="21">
        <f t="shared" ca="1" si="35"/>
        <v>5.838438337941505</v>
      </c>
      <c r="AL126" s="21">
        <f t="shared" ca="1" si="35"/>
        <v>5.8558445446220864</v>
      </c>
      <c r="AM126" s="21">
        <f t="shared" ca="1" si="35"/>
        <v>5.8732443290899488</v>
      </c>
      <c r="AN126" s="21">
        <f t="shared" ca="1" si="35"/>
        <v>5.8906379914753249</v>
      </c>
      <c r="AO126" s="21">
        <f t="shared" ca="1" si="35"/>
        <v>5.9080258216647517</v>
      </c>
      <c r="AP126" s="21">
        <f t="shared" ca="1" si="35"/>
        <v>5.9254081010586441</v>
      </c>
      <c r="AQ126" s="21">
        <f t="shared" ca="1" si="35"/>
        <v>5.9427851045461786</v>
      </c>
      <c r="AR126" s="21">
        <f t="shared" ca="1" si="35"/>
        <v>5.9601571027064564</v>
      </c>
      <c r="AS126" s="21">
        <f t="shared" ca="1" si="35"/>
        <v>5.977524364243691</v>
      </c>
      <c r="AT126" s="21">
        <f t="shared" ca="1" si="35"/>
        <v>5.9948871586627002</v>
      </c>
      <c r="AU126" s="21">
        <f t="shared" ca="1" si="35"/>
        <v>6.01224575918926</v>
      </c>
      <c r="AV126" s="21">
        <f t="shared" ca="1" si="35"/>
        <v>6.0296004459377155</v>
      </c>
      <c r="AW126" s="21">
        <f t="shared" ca="1" si="35"/>
        <v>6.0469515093258677</v>
      </c>
      <c r="AX126" s="21">
        <f t="shared" ca="1" si="35"/>
        <v>6.064299253734279</v>
      </c>
      <c r="AY126" s="21">
        <f t="shared" ca="1" si="35"/>
        <v>6.0816440014038662</v>
      </c>
      <c r="AZ126" s="21">
        <f t="shared" ca="1" si="35"/>
        <v>6.0989860965619451</v>
      </c>
      <c r="BA126" s="21">
        <f t="shared" ca="1" si="35"/>
        <v>6.1163259097626499</v>
      </c>
      <c r="BB126" s="21">
        <f t="shared" ca="1" si="35"/>
        <v>6.1336638424228251</v>
      </c>
      <c r="BC126" s="21">
        <f t="shared" ca="1" si="35"/>
        <v>6.1510003315292163</v>
      </c>
      <c r="BD126" s="21">
        <f t="shared" ca="1" si="35"/>
        <v>6.1683358544866644</v>
      </c>
      <c r="BE126" s="21">
        <f t="shared" ca="1" si="35"/>
        <v>6.1856709340704086</v>
      </c>
      <c r="BF126" s="21">
        <f t="shared" ca="1" si="35"/>
        <v>6.2030061434381309</v>
      </c>
      <c r="BG126" s="21">
        <f t="shared" ca="1" si="35"/>
        <v>6.2203421111491677</v>
      </c>
      <c r="BH126" s="21">
        <f t="shared" ca="1" si="35"/>
        <v>6.2376795261292726</v>
      </c>
      <c r="BI126" s="21">
        <f t="shared" ca="1" si="35"/>
        <v>6.2550191425093198</v>
      </c>
      <c r="BJ126" s="21">
        <f t="shared" ca="1" si="35"/>
        <v>6.2723617842554207</v>
      </c>
      <c r="BK126" s="21">
        <f t="shared" ca="1" si="35"/>
        <v>6.2897083494959718</v>
      </c>
      <c r="BL126" s="21">
        <f t="shared" ca="1" si="35"/>
        <v>6.3070598144380678</v>
      </c>
      <c r="BM126" s="21">
        <f t="shared" ca="1" si="35"/>
        <v>6.3244172367515192</v>
      </c>
      <c r="BN126" s="21">
        <f t="shared" ca="1" si="35"/>
        <v>6.3417817582832123</v>
      </c>
      <c r="BO126" s="21">
        <f t="shared" ca="1" si="35"/>
        <v>6.3591546069477927</v>
      </c>
      <c r="BP126" s="21">
        <f t="shared" ca="1" si="35"/>
        <v>6.3765370976224602</v>
      </c>
      <c r="BQ126" s="21">
        <f t="shared" ca="1" si="35"/>
        <v>6.393930631854043</v>
      </c>
      <c r="BR126" s="21">
        <f t="shared" ca="1" si="35"/>
        <v>6.4113366961652583</v>
      </c>
      <c r="BS126" s="21">
        <f t="shared" ca="1" si="35"/>
        <v>6.4287568587242871</v>
      </c>
      <c r="BT126" s="21">
        <f t="shared" ca="1" si="35"/>
        <v>6.4461927641171393</v>
      </c>
      <c r="BU126" s="21">
        <f t="shared" ca="1" si="35"/>
        <v>6.4636461259359264</v>
      </c>
      <c r="BV126" s="21">
        <f t="shared" ca="1" si="35"/>
        <v>6.4811187168678153</v>
      </c>
      <c r="BW126" s="21">
        <f t="shared" ca="1" si="35"/>
        <v>6.4986123559390823</v>
      </c>
      <c r="BX126" s="21">
        <f t="shared" ca="1" si="35"/>
        <v>6.5161288925362655</v>
      </c>
      <c r="BY126" s="21">
        <f t="shared" ca="1" si="36"/>
        <v>6.5336701867917082</v>
      </c>
      <c r="BZ126" s="21">
        <f t="shared" ca="1" si="36"/>
        <v>6.5512380858838304</v>
      </c>
      <c r="CA126" s="21">
        <f t="shared" ca="1" si="36"/>
        <v>6.5688343957630435</v>
      </c>
      <c r="CB126" s="21">
        <f t="shared" ca="1" si="36"/>
        <v>6.586460847772261</v>
      </c>
      <c r="CC126" s="21">
        <f t="shared" ca="1" si="36"/>
        <v>6.6041190595864379</v>
      </c>
      <c r="CD126" s="21">
        <f t="shared" ca="1" si="36"/>
        <v>6.6218104898481727</v>
      </c>
      <c r="CE126" s="21">
        <f t="shared" ca="1" si="36"/>
        <v>6.6395363858262959</v>
      </c>
      <c r="CF126" s="21">
        <f t="shared" ca="1" si="36"/>
        <v>6.6572977233711566</v>
      </c>
      <c r="CG126" s="21">
        <f t="shared" ca="1" si="36"/>
        <v>6.6750951383841377</v>
      </c>
      <c r="CH126" s="21">
        <f t="shared" ca="1" si="36"/>
        <v>6.6929288489594407</v>
      </c>
      <c r="CI126" s="21">
        <f t="shared" ca="1" si="36"/>
        <v>6.7107985672935193</v>
      </c>
      <c r="CJ126" s="21">
        <f t="shared" ca="1" si="36"/>
        <v>6.7287034003913435</v>
      </c>
      <c r="CK126" s="21">
        <f t="shared" ca="1" si="36"/>
        <v>6.7466417385290232</v>
      </c>
      <c r="CL126" s="21">
        <f t="shared" ca="1" si="36"/>
        <v>6.7646111303590022</v>
      </c>
      <c r="CM126" s="21">
        <f t="shared" ca="1" si="36"/>
        <v>6.7826081434670158</v>
      </c>
      <c r="CN126" s="21">
        <f t="shared" ca="1" si="36"/>
        <v>6.800628209109064</v>
      </c>
      <c r="CO126" s="21">
        <f t="shared" ca="1" si="36"/>
        <v>6.818665449771883</v>
      </c>
      <c r="CP126" s="21">
        <f t="shared" ca="1" si="36"/>
        <v>6.8367124881114618</v>
      </c>
      <c r="CQ126" s="21">
        <f t="shared" ca="1" si="36"/>
        <v>6.8547602357311979</v>
      </c>
      <c r="CR126" s="21">
        <f t="shared" ca="1" si="36"/>
        <v>6.8727976601640295</v>
      </c>
      <c r="CS126" s="21">
        <f t="shared" ca="1" si="36"/>
        <v>6.8908115283213798</v>
      </c>
      <c r="CT126" s="21">
        <f t="shared" ca="1" si="36"/>
        <v>6.9087861245658413</v>
      </c>
      <c r="CU126" s="21">
        <f t="shared" ca="1" si="36"/>
        <v>6.9267029414542014</v>
      </c>
      <c r="CV126" s="21">
        <f t="shared" ca="1" si="36"/>
        <v>6.9445403410826021</v>
      </c>
      <c r="CW126" s="21">
        <f t="shared" ca="1" si="36"/>
        <v>6.9622731848462287</v>
      </c>
      <c r="CX126" s="21">
        <f t="shared" ca="1" si="36"/>
        <v>6.979872429301988</v>
      </c>
      <c r="CY126" s="21">
        <f t="shared" ca="1" si="36"/>
        <v>6.9973046856940719</v>
      </c>
      <c r="CZ126" s="21">
        <f t="shared" ca="1" si="36"/>
        <v>7.0145317405691578</v>
      </c>
      <c r="DA126" s="21">
        <f t="shared" ca="1" si="36"/>
        <v>7.03151003477016</v>
      </c>
      <c r="DB126" s="21">
        <f t="shared" ca="1" si="36"/>
        <v>7.048190097955108</v>
      </c>
      <c r="DC126" s="21">
        <f t="shared" ca="1" si="36"/>
        <v>7.0645159356407214</v>
      </c>
      <c r="DD126" s="21">
        <f t="shared" ca="1" si="36"/>
        <v>7.0804243656188168</v>
      </c>
      <c r="DE126" s="21">
        <f t="shared" ca="1" si="36"/>
        <v>7.0958443004377427</v>
      </c>
      <c r="DF126" s="21">
        <f t="shared" ca="1" si="36"/>
        <v>7.1106959724807561</v>
      </c>
      <c r="DG126" s="21">
        <f t="shared" ca="1" si="36"/>
        <v>7.1248900980087599</v>
      </c>
      <c r="DH126" s="23" t="s">
        <v>19</v>
      </c>
    </row>
    <row r="127" spans="3:112" x14ac:dyDescent="0.2">
      <c r="J127" s="5" t="s">
        <v>51</v>
      </c>
      <c r="K127">
        <f t="shared" ca="1" si="34"/>
        <v>4.3199999999999994</v>
      </c>
      <c r="L127" s="21">
        <f t="shared" ca="1" si="37"/>
        <v>4.6800000000000006</v>
      </c>
      <c r="M127" s="21">
        <f t="shared" ca="1" si="35"/>
        <v>4.6976950302188492</v>
      </c>
      <c r="N127" s="21">
        <f t="shared" ca="1" si="35"/>
        <v>4.7153192271430822</v>
      </c>
      <c r="O127" s="21">
        <f t="shared" ca="1" si="35"/>
        <v>4.7328736208150382</v>
      </c>
      <c r="P127" s="21">
        <f t="shared" ca="1" si="35"/>
        <v>4.7503592462631632</v>
      </c>
      <c r="Q127" s="21">
        <f t="shared" ca="1" si="35"/>
        <v>4.7677771431804921</v>
      </c>
      <c r="R127" s="21">
        <f t="shared" ca="1" si="35"/>
        <v>4.7851283554853952</v>
      </c>
      <c r="S127" s="21">
        <f t="shared" ca="1" si="35"/>
        <v>4.802413930742242</v>
      </c>
      <c r="T127" s="21">
        <f t="shared" ca="1" si="35"/>
        <v>4.8196349194187871</v>
      </c>
      <c r="U127" s="21">
        <f t="shared" ca="1" si="35"/>
        <v>4.8367923739563485</v>
      </c>
      <c r="V127" s="21">
        <f t="shared" ca="1" si="35"/>
        <v>4.8538873476282669</v>
      </c>
      <c r="W127" s="21">
        <f t="shared" ca="1" si="35"/>
        <v>4.8709208931617045</v>
      </c>
      <c r="X127" s="21">
        <f t="shared" ca="1" si="35"/>
        <v>4.887894061097569</v>
      </c>
      <c r="Y127" s="21">
        <f t="shared" ca="1" si="35"/>
        <v>4.9048078978632699</v>
      </c>
      <c r="Z127" s="21">
        <f t="shared" ca="1" si="35"/>
        <v>4.9216634435331876</v>
      </c>
      <c r="AA127" s="21">
        <f t="shared" ca="1" si="35"/>
        <v>4.9384617292521069</v>
      </c>
      <c r="AB127" s="21">
        <f t="shared" ca="1" si="35"/>
        <v>4.9552037742975239</v>
      </c>
      <c r="AC127" s="21">
        <f t="shared" ca="1" si="35"/>
        <v>4.9718905827577604</v>
      </c>
      <c r="AD127" s="21">
        <f t="shared" ca="1" si="35"/>
        <v>4.9885231398040402</v>
      </c>
      <c r="AE127" s="21">
        <f t="shared" ca="1" si="35"/>
        <v>5.0051024075364197</v>
      </c>
      <c r="AF127" s="21">
        <f t="shared" ca="1" si="35"/>
        <v>5.0216293203855118</v>
      </c>
      <c r="AG127" s="21">
        <f t="shared" ca="1" si="35"/>
        <v>5.0381047800544216</v>
      </c>
      <c r="AH127" s="21">
        <f t="shared" ca="1" si="35"/>
        <v>5.0545296499883676</v>
      </c>
      <c r="AI127" s="21">
        <f t="shared" ca="1" si="35"/>
        <v>5.0709047493628878</v>
      </c>
      <c r="AJ127" s="21">
        <f t="shared" ca="1" si="35"/>
        <v>5.0872308465856682</v>
      </c>
      <c r="AK127" s="21">
        <f t="shared" ca="1" si="35"/>
        <v>5.103508652311648</v>
      </c>
      <c r="AL127" s="21">
        <f t="shared" ca="1" si="35"/>
        <v>5.1197388119764327</v>
      </c>
      <c r="AM127" s="21">
        <f t="shared" ca="1" si="35"/>
        <v>5.1359218978590455</v>
      </c>
      <c r="AN127" s="21">
        <f t="shared" ca="1" si="35"/>
        <v>5.1520584006918639</v>
      </c>
      <c r="AO127" s="21">
        <f t="shared" ca="1" si="35"/>
        <v>5.1681487208431776</v>
      </c>
      <c r="AP127" s="21">
        <f t="shared" ref="AP127:DA128" ca="1" si="38">AP16</f>
        <v>5.1841931591062682</v>
      </c>
      <c r="AQ127" s="21">
        <f t="shared" ca="1" si="38"/>
        <v>5.200191907138354</v>
      </c>
      <c r="AR127" s="21">
        <f t="shared" ca="1" si="38"/>
        <v>5.2161450376030762</v>
      </c>
      <c r="AS127" s="21">
        <f t="shared" ca="1" si="38"/>
        <v>5.2320524940816782</v>
      </c>
      <c r="AT127" s="21">
        <f t="shared" ca="1" si="38"/>
        <v>5.2479140808306033</v>
      </c>
      <c r="AU127" s="21">
        <f t="shared" ca="1" si="38"/>
        <v>5.2637294524769533</v>
      </c>
      <c r="AV127" s="21">
        <f t="shared" ca="1" si="38"/>
        <v>5.2794981037583133</v>
      </c>
      <c r="AW127" s="21">
        <f t="shared" ca="1" si="38"/>
        <v>5.2952193594297317</v>
      </c>
      <c r="AX127" s="21">
        <f t="shared" ca="1" si="38"/>
        <v>5.3108923644784776</v>
      </c>
      <c r="AY127" s="21">
        <f t="shared" ca="1" si="38"/>
        <v>5.3265160748063609</v>
      </c>
      <c r="AZ127" s="21">
        <f t="shared" ca="1" si="38"/>
        <v>5.3420892485602858</v>
      </c>
      <c r="BA127" s="21">
        <f t="shared" ca="1" si="38"/>
        <v>5.3576104383141185</v>
      </c>
      <c r="BB127" s="21">
        <f t="shared" ca="1" si="38"/>
        <v>5.3730779843291678</v>
      </c>
      <c r="BC127" s="21">
        <f t="shared" ca="1" si="38"/>
        <v>5.3884900091465839</v>
      </c>
      <c r="BD127" s="21">
        <f t="shared" ca="1" si="38"/>
        <v>5.4038444137929265</v>
      </c>
      <c r="BE127" s="21">
        <f t="shared" ca="1" si="38"/>
        <v>5.4191388759100256</v>
      </c>
      <c r="BF127" s="21">
        <f t="shared" ca="1" si="38"/>
        <v>5.4343708501523276</v>
      </c>
      <c r="BG127" s="21">
        <f t="shared" ca="1" si="38"/>
        <v>5.4495375712290448</v>
      </c>
      <c r="BH127" s="21">
        <f t="shared" ca="1" si="38"/>
        <v>5.4646360600049348</v>
      </c>
      <c r="BI127" s="21">
        <f t="shared" ca="1" si="38"/>
        <v>5.4796631331123349</v>
      </c>
      <c r="BJ127" s="21">
        <f t="shared" ca="1" si="38"/>
        <v>5.4946154165683643</v>
      </c>
      <c r="BK127" s="21">
        <f t="shared" ca="1" si="38"/>
        <v>5.509489363935038</v>
      </c>
      <c r="BL127" s="21">
        <f t="shared" ca="1" si="38"/>
        <v>5.5242812796065648</v>
      </c>
      <c r="BM127" s="21">
        <f t="shared" ca="1" si="38"/>
        <v>5.5389873478572484</v>
      </c>
      <c r="BN127" s="21">
        <f t="shared" ca="1" si="38"/>
        <v>5.5536036683355627</v>
      </c>
      <c r="BO127" s="21">
        <f t="shared" ca="1" si="38"/>
        <v>5.5681262987448985</v>
      </c>
      <c r="BP127" s="21">
        <f t="shared" ca="1" si="38"/>
        <v>5.5825513055095035</v>
      </c>
      <c r="BQ127" s="21">
        <f t="shared" ca="1" si="38"/>
        <v>5.5968748232852601</v>
      </c>
      <c r="BR127" s="21">
        <f t="shared" ca="1" si="38"/>
        <v>5.6110931242391997</v>
      </c>
      <c r="BS127" s="21">
        <f t="shared" ca="1" si="38"/>
        <v>5.6252026980892742</v>
      </c>
      <c r="BT127" s="21">
        <f t="shared" ca="1" si="38"/>
        <v>5.6392003439667695</v>
      </c>
      <c r="BU127" s="21">
        <f t="shared" ca="1" si="38"/>
        <v>5.6530832752381164</v>
      </c>
      <c r="BV127" s="21">
        <f t="shared" ca="1" si="38"/>
        <v>5.6668492385006699</v>
      </c>
      <c r="BW127" s="21">
        <f t="shared" ca="1" si="38"/>
        <v>5.6804966480483969</v>
      </c>
      <c r="BX127" s="21">
        <f t="shared" ca="1" si="38"/>
        <v>5.694024737188415</v>
      </c>
      <c r="BY127" s="21">
        <f t="shared" ca="1" si="36"/>
        <v>5.707433727877989</v>
      </c>
      <c r="BZ127" s="21">
        <f t="shared" ca="1" si="36"/>
        <v>5.7207250202438962</v>
      </c>
      <c r="CA127" s="21">
        <f t="shared" ca="1" si="36"/>
        <v>5.7339014036421894</v>
      </c>
      <c r="CB127" s="21">
        <f t="shared" ca="1" si="36"/>
        <v>5.7469672910161869</v>
      </c>
      <c r="CC127" s="21">
        <f t="shared" ca="1" si="36"/>
        <v>5.7599289784141332</v>
      </c>
      <c r="CD127" s="21">
        <f t="shared" ca="1" si="36"/>
        <v>5.7727949316353042</v>
      </c>
      <c r="CE127" s="21">
        <f t="shared" ca="1" si="36"/>
        <v>5.7855761020844518</v>
      </c>
      <c r="CF127" s="21">
        <f t="shared" ca="1" si="36"/>
        <v>5.798286274029274</v>
      </c>
      <c r="CG127" s="21">
        <f t="shared" ca="1" si="36"/>
        <v>5.8109424455741134</v>
      </c>
      <c r="CH127" s="21">
        <f t="shared" ca="1" si="36"/>
        <v>5.8235652457851472</v>
      </c>
      <c r="CI127" s="21">
        <f t="shared" ca="1" si="36"/>
        <v>5.8361793905280148</v>
      </c>
      <c r="CJ127" s="21">
        <f t="shared" ca="1" si="36"/>
        <v>5.8488141797078388</v>
      </c>
      <c r="CK127" s="21">
        <f t="shared" ca="1" si="36"/>
        <v>5.861504038734032</v>
      </c>
      <c r="CL127" s="21">
        <f t="shared" ca="1" si="36"/>
        <v>5.8742891071677859</v>
      </c>
      <c r="CM127" s="21">
        <f t="shared" ca="1" si="36"/>
        <v>5.8872158776487122</v>
      </c>
      <c r="CN127" s="21">
        <f t="shared" ca="1" si="36"/>
        <v>5.9003378883385107</v>
      </c>
      <c r="CO127" s="21">
        <f t="shared" ca="1" si="36"/>
        <v>5.9137164722634594</v>
      </c>
      <c r="CP127" s="21">
        <f t="shared" ca="1" si="36"/>
        <v>5.9274215670838899</v>
      </c>
      <c r="CQ127" s="21">
        <f t="shared" ca="1" si="36"/>
        <v>5.941532588967199</v>
      </c>
      <c r="CR127" s="21">
        <f t="shared" ca="1" si="36"/>
        <v>5.956139374391098</v>
      </c>
      <c r="CS127" s="21">
        <f t="shared" ca="1" si="36"/>
        <v>5.971343193855418</v>
      </c>
      <c r="CT127" s="21">
        <f t="shared" ca="1" si="36"/>
        <v>5.9872578416334079</v>
      </c>
      <c r="CU127" s="21">
        <f t="shared" ca="1" si="36"/>
        <v>6.0040108058467503</v>
      </c>
      <c r="CV127" s="21">
        <f t="shared" ca="1" si="36"/>
        <v>6.0217445233019147</v>
      </c>
      <c r="CW127" s="21">
        <f t="shared" ca="1" si="36"/>
        <v>6.0406177236786638</v>
      </c>
      <c r="CX127" s="21">
        <f t="shared" ca="1" si="36"/>
        <v>6.0608068678137244</v>
      </c>
      <c r="CY127" s="21">
        <f t="shared" ca="1" si="36"/>
        <v>6.0825076849734776</v>
      </c>
      <c r="CZ127" s="21">
        <f t="shared" ca="1" si="36"/>
        <v>6.1059368141582686</v>
      </c>
      <c r="DA127" s="21">
        <f t="shared" ca="1" si="36"/>
        <v>6.131333554626929</v>
      </c>
      <c r="DB127" s="21">
        <f t="shared" ca="1" si="36"/>
        <v>6.1589617309725515</v>
      </c>
      <c r="DC127" s="21">
        <f t="shared" ca="1" si="36"/>
        <v>6.1891116782188673</v>
      </c>
      <c r="DD127" s="21">
        <f t="shared" ca="1" si="36"/>
        <v>6.2221023525396362</v>
      </c>
      <c r="DE127" s="21">
        <f t="shared" ca="1" si="36"/>
        <v>6.2582835733305568</v>
      </c>
      <c r="DF127" s="21">
        <f t="shared" ca="1" si="36"/>
        <v>6.2980384024834546</v>
      </c>
      <c r="DG127" s="21">
        <f t="shared" ca="1" si="36"/>
        <v>6.3417856668245971</v>
      </c>
      <c r="DH127" s="23" t="s">
        <v>19</v>
      </c>
    </row>
    <row r="128" spans="3:112" x14ac:dyDescent="0.2">
      <c r="J128" s="5" t="s">
        <v>51</v>
      </c>
      <c r="K128">
        <f t="shared" ca="1" si="34"/>
        <v>5.0399999999999991</v>
      </c>
      <c r="L128" s="21">
        <f t="shared" ca="1" si="37"/>
        <v>3.9600000000000009</v>
      </c>
      <c r="M128" s="21">
        <f t="shared" ca="1" si="37"/>
        <v>3.9812935755699841</v>
      </c>
      <c r="N128" s="21">
        <f t="shared" ca="1" si="37"/>
        <v>4.0024783280673386</v>
      </c>
      <c r="O128" s="21">
        <f t="shared" ca="1" si="37"/>
        <v>4.0235549366239756</v>
      </c>
      <c r="P128" s="21">
        <f t="shared" ca="1" si="37"/>
        <v>4.0445240915598601</v>
      </c>
      <c r="Q128" s="21">
        <f t="shared" ca="1" si="37"/>
        <v>4.0653864989146014</v>
      </c>
      <c r="R128" s="21">
        <f t="shared" ca="1" si="37"/>
        <v>4.0861428859796058</v>
      </c>
      <c r="S128" s="21">
        <f t="shared" ca="1" si="37"/>
        <v>4.1067940078622298</v>
      </c>
      <c r="T128" s="21">
        <f t="shared" ca="1" si="37"/>
        <v>4.1273406551080338</v>
      </c>
      <c r="U128" s="21">
        <f t="shared" ca="1" si="37"/>
        <v>4.1477836624011504</v>
      </c>
      <c r="V128" s="21">
        <f t="shared" ca="1" si="37"/>
        <v>4.1681239183558478</v>
      </c>
      <c r="W128" s="21">
        <f t="shared" ca="1" si="37"/>
        <v>4.1883623764045517</v>
      </c>
      <c r="X128" s="21">
        <f t="shared" ca="1" si="37"/>
        <v>4.2085000667788481</v>
      </c>
      <c r="Y128" s="21">
        <f t="shared" ca="1" si="37"/>
        <v>4.228538109570164</v>
      </c>
      <c r="Z128" s="21">
        <f t="shared" ca="1" si="37"/>
        <v>4.248477728846078</v>
      </c>
      <c r="AA128" s="21">
        <f t="shared" ca="1" si="37"/>
        <v>4.2683202677861276</v>
      </c>
      <c r="AB128" s="21">
        <f t="shared" ref="AB128:CM132" ca="1" si="39">AB17</f>
        <v>4.2880672047879118</v>
      </c>
      <c r="AC128" s="21">
        <f t="shared" ca="1" si="39"/>
        <v>4.3077201704797448</v>
      </c>
      <c r="AD128" s="21">
        <f t="shared" ca="1" si="39"/>
        <v>4.3272809655604068</v>
      </c>
      <c r="AE128" s="21">
        <f t="shared" ca="1" si="39"/>
        <v>4.3467515793692941</v>
      </c>
      <c r="AF128" s="21">
        <f t="shared" ca="1" si="39"/>
        <v>4.3661342090715785</v>
      </c>
      <c r="AG128" s="21">
        <f t="shared" ca="1" si="39"/>
        <v>4.3854312793227708</v>
      </c>
      <c r="AH128" s="21">
        <f t="shared" ca="1" si="39"/>
        <v>4.4046454622551394</v>
      </c>
      <c r="AI128" s="21">
        <f t="shared" ca="1" si="39"/>
        <v>4.4237796976048491</v>
      </c>
      <c r="AJ128" s="21">
        <f t="shared" ca="1" si="39"/>
        <v>4.4428372127732763</v>
      </c>
      <c r="AK128" s="21">
        <f t="shared" ca="1" si="39"/>
        <v>4.4618215425886385</v>
      </c>
      <c r="AL128" s="21">
        <f t="shared" ca="1" si="39"/>
        <v>4.4807365485048116</v>
      </c>
      <c r="AM128" s="21">
        <f t="shared" ca="1" si="39"/>
        <v>4.4995864369429475</v>
      </c>
      <c r="AN128" s="21">
        <f t="shared" ca="1" si="39"/>
        <v>4.5183757764480132</v>
      </c>
      <c r="AO128" s="21">
        <f t="shared" ca="1" si="39"/>
        <v>4.5371095132967829</v>
      </c>
      <c r="AP128" s="21">
        <f t="shared" ca="1" si="39"/>
        <v>4.5557929851558043</v>
      </c>
      <c r="AQ128" s="21">
        <f t="shared" ca="1" si="39"/>
        <v>4.574431932347637</v>
      </c>
      <c r="AR128" s="21">
        <f t="shared" ca="1" si="39"/>
        <v>4.5930325062407906</v>
      </c>
      <c r="AS128" s="21">
        <f t="shared" ca="1" si="39"/>
        <v>4.6116012742335428</v>
      </c>
      <c r="AT128" s="21">
        <f t="shared" ca="1" si="39"/>
        <v>4.6301452207538487</v>
      </c>
      <c r="AU128" s="21">
        <f t="shared" ca="1" si="39"/>
        <v>4.6486717436469336</v>
      </c>
      <c r="AV128" s="21">
        <f t="shared" ca="1" si="39"/>
        <v>4.6671886452687712</v>
      </c>
      <c r="AW128" s="21">
        <f t="shared" ca="1" si="39"/>
        <v>4.6857041175473784</v>
      </c>
      <c r="AX128" s="21">
        <f t="shared" ca="1" si="39"/>
        <v>4.7042267202147432</v>
      </c>
      <c r="AY128" s="21">
        <f t="shared" ca="1" si="39"/>
        <v>4.7227653513500476</v>
      </c>
      <c r="AZ128" s="21">
        <f t="shared" ca="1" si="39"/>
        <v>4.7413292093096953</v>
      </c>
      <c r="BA128" s="21">
        <f t="shared" ca="1" si="39"/>
        <v>4.7599277450513959</v>
      </c>
      <c r="BB128" s="21">
        <f t="shared" ca="1" si="39"/>
        <v>4.7785706037881752</v>
      </c>
      <c r="BC128" s="21">
        <f t="shared" ca="1" si="39"/>
        <v>4.7972675548336197</v>
      </c>
      <c r="BD128" s="21">
        <f t="shared" ca="1" si="39"/>
        <v>4.8160284084218334</v>
      </c>
      <c r="BE128" s="21">
        <f t="shared" ca="1" si="39"/>
        <v>4.8348629182046245</v>
      </c>
      <c r="BF128" s="21">
        <f t="shared" ca="1" si="39"/>
        <v>4.8537806680441067</v>
      </c>
      <c r="BG128" s="21">
        <f t="shared" ca="1" si="39"/>
        <v>4.8727909416313464</v>
      </c>
      <c r="BH128" s="21">
        <f t="shared" ca="1" si="39"/>
        <v>4.8919025733709143</v>
      </c>
      <c r="BI128" s="21">
        <f t="shared" ca="1" si="39"/>
        <v>4.9111237788770801</v>
      </c>
      <c r="BJ128" s="21">
        <f t="shared" ca="1" si="39"/>
        <v>4.9304619633301341</v>
      </c>
      <c r="BK128" s="21">
        <f t="shared" ca="1" si="39"/>
        <v>4.9499235058408706</v>
      </c>
      <c r="BL128" s="21">
        <f t="shared" ca="1" si="39"/>
        <v>4.9695135178676466</v>
      </c>
      <c r="BM128" s="21">
        <f t="shared" ca="1" si="39"/>
        <v>4.9892355736238319</v>
      </c>
      <c r="BN128" s="21">
        <f t="shared" ca="1" si="39"/>
        <v>5.0090914103038742</v>
      </c>
      <c r="BO128" s="21">
        <f t="shared" ca="1" si="39"/>
        <v>5.0290805958437366</v>
      </c>
      <c r="BP128" s="21">
        <f t="shared" ca="1" si="39"/>
        <v>5.0492001618163878</v>
      </c>
      <c r="BQ128" s="21">
        <f t="shared" ca="1" si="39"/>
        <v>5.0694441989452388</v>
      </c>
      <c r="BR128" s="21">
        <f t="shared" ca="1" si="39"/>
        <v>5.089803412598366</v>
      </c>
      <c r="BS128" s="21">
        <f t="shared" ca="1" si="39"/>
        <v>5.1102646355040546</v>
      </c>
      <c r="BT128" s="21">
        <f t="shared" ca="1" si="39"/>
        <v>5.1308102948039496</v>
      </c>
      <c r="BU128" s="21">
        <f t="shared" ca="1" si="39"/>
        <v>5.1514178304341378</v>
      </c>
      <c r="BV128" s="21">
        <f t="shared" ca="1" si="39"/>
        <v>5.1720590616970856</v>
      </c>
      <c r="BW128" s="21">
        <f t="shared" ca="1" si="39"/>
        <v>5.1926994987588673</v>
      </c>
      <c r="BX128" s="21">
        <f t="shared" ca="1" si="38"/>
        <v>5.2132975956768455</v>
      </c>
      <c r="BY128" s="21">
        <f t="shared" ca="1" si="38"/>
        <v>5.2338039414332735</v>
      </c>
      <c r="BZ128" s="21">
        <f t="shared" ca="1" si="38"/>
        <v>5.2541603853207386</v>
      </c>
      <c r="CA128" s="21">
        <f t="shared" ca="1" si="38"/>
        <v>5.27429909289613</v>
      </c>
      <c r="CB128" s="21">
        <f t="shared" ca="1" si="38"/>
        <v>5.2941415285917186</v>
      </c>
      <c r="CC128" s="21">
        <f t="shared" ca="1" si="38"/>
        <v>5.3135973609452707</v>
      </c>
      <c r="CD128" s="21">
        <f t="shared" ca="1" si="38"/>
        <v>5.3325632862865779</v>
      </c>
      <c r="CE128" s="21">
        <f t="shared" ca="1" si="38"/>
        <v>5.3509217665959161</v>
      </c>
      <c r="CF128" s="21">
        <f t="shared" ca="1" si="38"/>
        <v>5.3685396771316114</v>
      </c>
      <c r="CG128" s="21">
        <f t="shared" ca="1" si="38"/>
        <v>5.3852668593094846</v>
      </c>
      <c r="CH128" s="21">
        <f t="shared" ca="1" si="38"/>
        <v>5.4009345742075778</v>
      </c>
      <c r="CI128" s="21">
        <f t="shared" ca="1" si="38"/>
        <v>5.4153538519658584</v>
      </c>
      <c r="CJ128" s="21">
        <f t="shared" ca="1" si="38"/>
        <v>5.4283137322534989</v>
      </c>
      <c r="CK128" s="21">
        <f t="shared" ca="1" si="38"/>
        <v>5.4395793908867178</v>
      </c>
      <c r="CL128" s="21">
        <f t="shared" ca="1" si="38"/>
        <v>5.448890147599216</v>
      </c>
      <c r="CM128" s="21">
        <f t="shared" ca="1" si="38"/>
        <v>5.4559573498956997</v>
      </c>
      <c r="CN128" s="21">
        <f t="shared" ca="1" si="38"/>
        <v>5.4604621278582801</v>
      </c>
      <c r="CO128" s="21">
        <f t="shared" ca="1" si="38"/>
        <v>5.4620530147266777</v>
      </c>
      <c r="CP128" s="21">
        <f t="shared" ca="1" si="38"/>
        <v>5.4603434280373477</v>
      </c>
      <c r="CQ128" s="21">
        <f t="shared" ca="1" si="38"/>
        <v>5.454909006085412</v>
      </c>
      <c r="CR128" s="21">
        <f t="shared" ca="1" si="38"/>
        <v>5.4452847944676694</v>
      </c>
      <c r="CS128" s="21">
        <f t="shared" ca="1" si="38"/>
        <v>5.4309622774767652</v>
      </c>
      <c r="CT128" s="21">
        <f t="shared" ca="1" si="38"/>
        <v>5.4113862491470153</v>
      </c>
      <c r="CU128" s="21">
        <f t="shared" ca="1" si="38"/>
        <v>5.3859515188032203</v>
      </c>
      <c r="CV128" s="21">
        <f t="shared" ca="1" si="38"/>
        <v>5.3539994460365685</v>
      </c>
      <c r="CW128" s="21">
        <f t="shared" ca="1" si="38"/>
        <v>5.3148143001281882</v>
      </c>
      <c r="CX128" s="21">
        <f t="shared" ca="1" si="38"/>
        <v>5.2676194390628197</v>
      </c>
      <c r="CY128" s="21">
        <f t="shared" ca="1" si="38"/>
        <v>5.2115733034243465</v>
      </c>
      <c r="CZ128" s="21">
        <f t="shared" ca="1" si="38"/>
        <v>5.1457652206433515</v>
      </c>
      <c r="DA128" s="21">
        <f t="shared" ca="1" si="38"/>
        <v>5.0692110152765295</v>
      </c>
      <c r="DB128" s="21">
        <f t="shared" ca="1" si="36"/>
        <v>4.980848421240764</v>
      </c>
      <c r="DC128" s="21">
        <f t="shared" ca="1" si="36"/>
        <v>4.8795322922028159</v>
      </c>
      <c r="DD128" s="21">
        <f t="shared" ca="1" si="36"/>
        <v>4.7640296066414427</v>
      </c>
      <c r="DE128" s="21">
        <f t="shared" ca="1" si="36"/>
        <v>4.6330142644542107</v>
      </c>
      <c r="DF128" s="21">
        <f t="shared" ca="1" si="36"/>
        <v>4.4850616723787402</v>
      </c>
      <c r="DG128" s="21">
        <f t="shared" ca="1" si="36"/>
        <v>4.3186431159399108</v>
      </c>
      <c r="DH128" s="23" t="s">
        <v>19</v>
      </c>
    </row>
    <row r="129" spans="10:112" x14ac:dyDescent="0.2">
      <c r="J129" s="5" t="s">
        <v>51</v>
      </c>
      <c r="K129">
        <f t="shared" ca="1" si="34"/>
        <v>5.7599999999999989</v>
      </c>
      <c r="L129" s="21">
        <f t="shared" ca="1" si="37"/>
        <v>3.2400000000000011</v>
      </c>
      <c r="M129" s="21">
        <f t="shared" ca="1" si="37"/>
        <v>3.2649113421162168</v>
      </c>
      <c r="N129" s="21">
        <f t="shared" ca="1" si="37"/>
        <v>3.2896953220345613</v>
      </c>
      <c r="O129" s="21">
        <f t="shared" ca="1" si="37"/>
        <v>3.3143523859443316</v>
      </c>
      <c r="P129" s="21">
        <f t="shared" ca="1" si="37"/>
        <v>3.3388828432888622</v>
      </c>
      <c r="Q129" s="21">
        <f t="shared" ca="1" si="37"/>
        <v>3.3632868305551411</v>
      </c>
      <c r="R129" s="21">
        <f t="shared" ca="1" si="37"/>
        <v>3.3875642743234073</v>
      </c>
      <c r="S129" s="21">
        <f t="shared" ca="1" si="37"/>
        <v>3.4117148537843085</v>
      </c>
      <c r="T129" s="21">
        <f t="shared" ca="1" si="37"/>
        <v>3.4357379629566807</v>
      </c>
      <c r="U129" s="21">
        <f t="shared" ca="1" si="37"/>
        <v>3.459632672866066</v>
      </c>
      <c r="V129" s="21">
        <f t="shared" ca="1" si="37"/>
        <v>3.4833976939727793</v>
      </c>
      <c r="W129" s="21">
        <f t="shared" ca="1" si="37"/>
        <v>3.507031339168698</v>
      </c>
      <c r="X129" s="21">
        <f t="shared" ca="1" si="37"/>
        <v>3.5305314876940348</v>
      </c>
      <c r="Y129" s="21">
        <f t="shared" ca="1" si="37"/>
        <v>3.5538955503592149</v>
      </c>
      <c r="Z129" s="21">
        <f t="shared" ca="1" si="37"/>
        <v>3.5771204364926557</v>
      </c>
      <c r="AA129" s="21">
        <f t="shared" ca="1" si="37"/>
        <v>3.6002025230727366</v>
      </c>
      <c r="AB129" s="21">
        <f t="shared" ca="1" si="39"/>
        <v>3.6231376265416984</v>
      </c>
      <c r="AC129" s="21">
        <f t="shared" ca="1" si="39"/>
        <v>3.6459209778405084</v>
      </c>
      <c r="AD129" s="21">
        <f t="shared" ca="1" si="39"/>
        <v>3.6685472012470335</v>
      </c>
      <c r="AE129" s="21">
        <f t="shared" ca="1" si="39"/>
        <v>3.6910102976451222</v>
      </c>
      <c r="AF129" s="21">
        <f t="shared" ca="1" si="39"/>
        <v>3.7133036328994713</v>
      </c>
      <c r="AG129" s="21">
        <f t="shared" ca="1" si="39"/>
        <v>3.7354199320604438</v>
      </c>
      <c r="AH129" s="21">
        <f t="shared" ca="1" si="39"/>
        <v>3.7573512801743236</v>
      </c>
      <c r="AI129" s="21">
        <f t="shared" ca="1" si="39"/>
        <v>3.7790891305278542</v>
      </c>
      <c r="AJ129" s="21">
        <f t="shared" ca="1" si="39"/>
        <v>3.80062432121131</v>
      </c>
      <c r="AK129" s="21">
        <f t="shared" ca="1" si="39"/>
        <v>3.8219471009417476</v>
      </c>
      <c r="AL129" s="21">
        <f t="shared" ca="1" si="39"/>
        <v>3.8430471651475644</v>
      </c>
      <c r="AM129" s="21">
        <f t="shared" ca="1" si="39"/>
        <v>3.8639137033768507</v>
      </c>
      <c r="AN129" s="21">
        <f t="shared" ca="1" si="39"/>
        <v>3.8845354591554382</v>
      </c>
      <c r="AO129" s="21">
        <f t="shared" ca="1" si="39"/>
        <v>3.9049008034858024</v>
      </c>
      <c r="AP129" s="21">
        <f t="shared" ca="1" si="39"/>
        <v>3.9249978232451008</v>
      </c>
      <c r="AQ129" s="21">
        <f t="shared" ca="1" si="39"/>
        <v>3.9448144258095352</v>
      </c>
      <c r="AR129" s="21">
        <f t="shared" ca="1" si="39"/>
        <v>3.9643384613028472</v>
      </c>
      <c r="AS129" s="21">
        <f t="shared" ca="1" si="39"/>
        <v>3.9835578639389659</v>
      </c>
      <c r="AT129" s="21">
        <f t="shared" ca="1" si="39"/>
        <v>4.0024608140025357</v>
      </c>
      <c r="AU129" s="21">
        <f t="shared" ca="1" si="39"/>
        <v>4.0210359220861909</v>
      </c>
      <c r="AV129" s="21">
        <f t="shared" ca="1" si="39"/>
        <v>4.0392724372796991</v>
      </c>
      <c r="AW129" s="21">
        <f t="shared" ca="1" si="39"/>
        <v>4.0571604810836419</v>
      </c>
      <c r="AX129" s="21">
        <f t="shared" ca="1" si="39"/>
        <v>4.0746913088984646</v>
      </c>
      <c r="AY129" s="21">
        <f t="shared" ca="1" si="39"/>
        <v>4.091857601018912</v>
      </c>
      <c r="AZ129" s="21">
        <f t="shared" ca="1" si="39"/>
        <v>4.1086537851432912</v>
      </c>
      <c r="BA129" s="21">
        <f t="shared" ca="1" si="39"/>
        <v>4.1250763924868643</v>
      </c>
      <c r="BB129" s="21">
        <f t="shared" ca="1" si="39"/>
        <v>4.1411244496684025</v>
      </c>
      <c r="BC129" s="21">
        <f t="shared" ca="1" si="39"/>
        <v>4.1567999086184955</v>
      </c>
      <c r="BD129" s="21">
        <f t="shared" ca="1" si="39"/>
        <v>4.172108116837089</v>
      </c>
      <c r="BE129" s="21">
        <f t="shared" ca="1" si="39"/>
        <v>4.1870583304056987</v>
      </c>
      <c r="BF129" s="21">
        <f t="shared" ca="1" si="39"/>
        <v>4.2016642722364752</v>
      </c>
      <c r="BG129" s="21">
        <f t="shared" ca="1" si="39"/>
        <v>4.2159447381152351</v>
      </c>
      <c r="BH129" s="21">
        <f t="shared" ca="1" si="39"/>
        <v>4.2299242531685506</v>
      </c>
      <c r="BI129" s="21">
        <f t="shared" ca="1" si="39"/>
        <v>4.2436337814552321</v>
      </c>
      <c r="BJ129" s="21">
        <f t="shared" ca="1" si="39"/>
        <v>4.2571114914498995</v>
      </c>
      <c r="BK129" s="21">
        <f t="shared" ca="1" si="39"/>
        <v>4.2704035802499947</v>
      </c>
      <c r="BL129" s="21">
        <f t="shared" ca="1" si="39"/>
        <v>4.2835651593972042</v>
      </c>
      <c r="BM129" s="21">
        <f t="shared" ca="1" si="39"/>
        <v>4.2966612052590936</v>
      </c>
      <c r="BN129" s="21">
        <f t="shared" ca="1" si="39"/>
        <v>4.3097675769663226</v>
      </c>
      <c r="BO129" s="21">
        <f t="shared" ca="1" si="39"/>
        <v>4.3229721049442196</v>
      </c>
      <c r="BP129" s="21">
        <f t="shared" ca="1" si="39"/>
        <v>4.3363757531143374</v>
      </c>
      <c r="BQ129" s="21">
        <f t="shared" ca="1" si="39"/>
        <v>4.3500938578708288</v>
      </c>
      <c r="BR129" s="21">
        <f t="shared" ca="1" si="39"/>
        <v>4.3642574469575166</v>
      </c>
      <c r="BS129" s="21">
        <f t="shared" ca="1" si="39"/>
        <v>4.379014641383403</v>
      </c>
      <c r="BT129" s="21">
        <f t="shared" ca="1" si="39"/>
        <v>4.3945321435162814</v>
      </c>
      <c r="BU129" s="21">
        <f t="shared" ca="1" si="39"/>
        <v>4.4109968144850473</v>
      </c>
      <c r="BV129" s="21">
        <f t="shared" ca="1" si="39"/>
        <v>4.4286173440004521</v>
      </c>
      <c r="BW129" s="21">
        <f t="shared" ca="1" si="39"/>
        <v>4.4476260156701493</v>
      </c>
      <c r="BX129" s="21">
        <f t="shared" ca="1" si="39"/>
        <v>4.4682805708361695</v>
      </c>
      <c r="BY129" s="21">
        <f t="shared" ca="1" si="36"/>
        <v>4.490866173899982</v>
      </c>
      <c r="BZ129" s="21">
        <f t="shared" ca="1" si="36"/>
        <v>4.5156974820212623</v>
      </c>
      <c r="CA129" s="21">
        <f t="shared" ca="1" si="36"/>
        <v>4.5431208219798762</v>
      </c>
      <c r="CB129" s="21">
        <f t="shared" ca="1" si="36"/>
        <v>4.5735164768752989</v>
      </c>
      <c r="CC129" s="21">
        <f t="shared" ca="1" si="36"/>
        <v>4.6073010852024314</v>
      </c>
      <c r="CD129" s="21">
        <f t="shared" ca="1" si="36"/>
        <v>4.6449301546861586</v>
      </c>
      <c r="CE129" s="21">
        <f t="shared" ca="1" si="36"/>
        <v>4.6869006930776074</v>
      </c>
      <c r="CF129" s="21">
        <f t="shared" ca="1" si="36"/>
        <v>4.7337539579115413</v>
      </c>
      <c r="CG129" s="21">
        <f t="shared" ca="1" si="36"/>
        <v>4.7860783269951419</v>
      </c>
      <c r="CH129" s="21">
        <f t="shared" ca="1" si="36"/>
        <v>4.844512291142073</v>
      </c>
      <c r="CI129" s="21">
        <f t="shared" ca="1" si="36"/>
        <v>4.9097475703806674</v>
      </c>
      <c r="CJ129" s="21">
        <f t="shared" ca="1" si="36"/>
        <v>4.982532354549674</v>
      </c>
      <c r="CK129" s="21">
        <f t="shared" ca="1" si="36"/>
        <v>5.0636746688476846</v>
      </c>
      <c r="CL129" s="21">
        <f t="shared" ca="1" si="36"/>
        <v>5.1540458645214677</v>
      </c>
      <c r="CM129" s="21">
        <f t="shared" ca="1" si="36"/>
        <v>5.2545842344622065</v>
      </c>
      <c r="CN129" s="21">
        <f t="shared" ca="1" si="36"/>
        <v>5.3662987530255375</v>
      </c>
      <c r="CO129" s="21">
        <f t="shared" ca="1" si="36"/>
        <v>5.4902729388994054</v>
      </c>
      <c r="CP129" s="21">
        <f t="shared" ca="1" si="36"/>
        <v>5.6276688393114922</v>
      </c>
      <c r="CQ129" s="21">
        <f t="shared" ca="1" si="36"/>
        <v>5.7797311332935584</v>
      </c>
      <c r="CR129" s="21">
        <f t="shared" ca="1" si="36"/>
        <v>5.9477913511017357</v>
      </c>
      <c r="CS129" s="21">
        <f t="shared" ca="1" si="36"/>
        <v>6.1332722062279004</v>
      </c>
      <c r="CT129" s="21">
        <f t="shared" ca="1" si="36"/>
        <v>6.3376920357260023</v>
      </c>
      <c r="CU129" s="21">
        <f t="shared" ca="1" si="36"/>
        <v>6.5626693438170367</v>
      </c>
      <c r="CV129" s="21">
        <f t="shared" ca="1" si="36"/>
        <v>6.8099274429253986</v>
      </c>
      <c r="CW129" s="21">
        <f t="shared" ca="1" si="36"/>
        <v>7.0812991854363005</v>
      </c>
      <c r="CX129" s="21">
        <f t="shared" ca="1" si="36"/>
        <v>7.3787317785469702</v>
      </c>
      <c r="CY129" s="21">
        <f t="shared" ca="1" si="36"/>
        <v>7.7042916736121247</v>
      </c>
      <c r="CZ129" s="21">
        <f t="shared" ca="1" si="36"/>
        <v>8.0601695203553874</v>
      </c>
      <c r="DA129" s="21">
        <f t="shared" ca="1" si="36"/>
        <v>8.4486851752314198</v>
      </c>
      <c r="DB129" s="21">
        <f t="shared" ca="1" si="36"/>
        <v>8.8722927520775432</v>
      </c>
      <c r="DC129" s="21">
        <f t="shared" ca="1" si="36"/>
        <v>9.3335857019873352</v>
      </c>
      <c r="DD129" s="21">
        <f t="shared" ca="1" si="36"/>
        <v>9.8353019080713171</v>
      </c>
      <c r="DE129" s="21">
        <f t="shared" ca="1" si="36"/>
        <v>10.380328779440411</v>
      </c>
      <c r="DF129" s="21">
        <f t="shared" ca="1" si="36"/>
        <v>10.971708327356074</v>
      </c>
      <c r="DG129" s="21">
        <f t="shared" ca="1" si="36"/>
        <v>11.612642205036165</v>
      </c>
      <c r="DH129" s="23" t="s">
        <v>19</v>
      </c>
    </row>
    <row r="130" spans="10:112" x14ac:dyDescent="0.2">
      <c r="J130" s="5" t="s">
        <v>51</v>
      </c>
      <c r="K130">
        <f t="shared" ca="1" si="34"/>
        <v>6.4799999999999986</v>
      </c>
      <c r="L130" s="21">
        <f t="shared" ca="1" si="37"/>
        <v>2.5200000000000014</v>
      </c>
      <c r="M130" s="21">
        <f t="shared" ca="1" si="37"/>
        <v>2.5485303474726901</v>
      </c>
      <c r="N130" s="21">
        <f t="shared" ca="1" si="37"/>
        <v>2.5769184912367158</v>
      </c>
      <c r="O130" s="21">
        <f t="shared" ca="1" si="37"/>
        <v>2.6051684097879599</v>
      </c>
      <c r="P130" s="21">
        <f t="shared" ca="1" si="37"/>
        <v>2.6332851874431333</v>
      </c>
      <c r="Q130" s="21">
        <f t="shared" ca="1" si="37"/>
        <v>2.6612750181788014</v>
      </c>
      <c r="R130" s="21">
        <f t="shared" ca="1" si="37"/>
        <v>2.6891452027753795</v>
      </c>
      <c r="S130" s="21">
        <f t="shared" ca="1" si="37"/>
        <v>2.71690413861467</v>
      </c>
      <c r="T130" s="21">
        <f t="shared" ca="1" si="37"/>
        <v>2.7445613014462018</v>
      </c>
      <c r="U130" s="21">
        <f t="shared" ca="1" si="37"/>
        <v>2.7721272184036749</v>
      </c>
      <c r="V130" s="21">
        <f t="shared" ca="1" si="37"/>
        <v>2.7996134315182797</v>
      </c>
      <c r="W130" s="21">
        <f t="shared" ca="1" si="37"/>
        <v>2.8270324509406395</v>
      </c>
      <c r="X130" s="21">
        <f t="shared" ca="1" si="37"/>
        <v>2.8543976970476788</v>
      </c>
      <c r="Y130" s="21">
        <f t="shared" ca="1" si="37"/>
        <v>2.8817234305749273</v>
      </c>
      <c r="Z130" s="21">
        <f t="shared" ca="1" si="37"/>
        <v>2.9090246698787174</v>
      </c>
      <c r="AA130" s="21">
        <f t="shared" ca="1" si="37"/>
        <v>2.9363170943965655</v>
      </c>
      <c r="AB130" s="21">
        <f t="shared" ca="1" si="39"/>
        <v>2.963616933337808</v>
      </c>
      <c r="AC130" s="21">
        <f t="shared" ca="1" si="39"/>
        <v>2.9909408386004301</v>
      </c>
      <c r="AD130" s="21">
        <f t="shared" ca="1" si="39"/>
        <v>3.0183057408741427</v>
      </c>
      <c r="AE130" s="21">
        <f t="shared" ca="1" si="39"/>
        <v>3.0457286878542305</v>
      </c>
      <c r="AF130" s="21">
        <f t="shared" ca="1" si="39"/>
        <v>3.0732266634557024</v>
      </c>
      <c r="AG130" s="21">
        <f t="shared" ca="1" si="39"/>
        <v>3.100816386882991</v>
      </c>
      <c r="AH130" s="21">
        <f t="shared" ca="1" si="39"/>
        <v>3.1285140903770374</v>
      </c>
      <c r="AI130" s="21">
        <f t="shared" ca="1" si="39"/>
        <v>3.156335274429297</v>
      </c>
      <c r="AJ130" s="21">
        <f t="shared" ca="1" si="39"/>
        <v>3.1842944392211732</v>
      </c>
      <c r="AK130" s="21">
        <f t="shared" ca="1" si="39"/>
        <v>3.2124047910178986</v>
      </c>
      <c r="AL130" s="21">
        <f t="shared" ca="1" si="39"/>
        <v>3.2406779222181892</v>
      </c>
      <c r="AM130" s="21">
        <f t="shared" ca="1" si="39"/>
        <v>3.2691234637352959</v>
      </c>
      <c r="AN130" s="21">
        <f t="shared" ca="1" si="39"/>
        <v>3.2977487083617274</v>
      </c>
      <c r="AO130" s="21">
        <f t="shared" ca="1" si="39"/>
        <v>3.3265582037491486</v>
      </c>
      <c r="AP130" s="21">
        <f t="shared" ca="1" si="39"/>
        <v>3.3555533136171296</v>
      </c>
      <c r="AQ130" s="21">
        <f t="shared" ca="1" si="39"/>
        <v>3.3847317457898427</v>
      </c>
      <c r="AR130" s="21">
        <f t="shared" ca="1" si="39"/>
        <v>3.4140870456488139</v>
      </c>
      <c r="AS130" s="21">
        <f t="shared" ca="1" si="39"/>
        <v>3.443608053582861</v>
      </c>
      <c r="AT130" s="21">
        <f t="shared" ca="1" si="39"/>
        <v>3.4732783250136992</v>
      </c>
      <c r="AU130" s="21">
        <f t="shared" ca="1" si="39"/>
        <v>3.5030755115778756</v>
      </c>
      <c r="AV130" s="21">
        <f t="shared" ca="1" si="39"/>
        <v>3.532970702053067</v>
      </c>
      <c r="AW130" s="21">
        <f t="shared" ca="1" si="39"/>
        <v>3.5629277216298108</v>
      </c>
      <c r="AX130" s="21">
        <f t="shared" ca="1" si="39"/>
        <v>3.5929023881489668</v>
      </c>
      <c r="AY130" s="21">
        <f t="shared" ca="1" si="39"/>
        <v>3.6228417239510584</v>
      </c>
      <c r="AZ130" s="21">
        <f t="shared" ca="1" si="39"/>
        <v>3.6526831220166653</v>
      </c>
      <c r="BA130" s="21">
        <f t="shared" ca="1" si="39"/>
        <v>3.6823534651178238</v>
      </c>
      <c r="BB130" s="21">
        <f t="shared" ca="1" si="39"/>
        <v>3.7117681967494334</v>
      </c>
      <c r="BC130" s="21">
        <f t="shared" ca="1" si="39"/>
        <v>3.7408303426675924</v>
      </c>
      <c r="BD130" s="21">
        <f t="shared" ca="1" si="39"/>
        <v>3.7694294819292584</v>
      </c>
      <c r="BE130" s="21">
        <f t="shared" ca="1" si="39"/>
        <v>3.7974406664051683</v>
      </c>
      <c r="BF130" s="21">
        <f t="shared" ca="1" si="39"/>
        <v>3.824723287826358</v>
      </c>
      <c r="BG130" s="21">
        <f t="shared" ca="1" si="39"/>
        <v>3.8511198915244584</v>
      </c>
      <c r="BH130" s="21">
        <f t="shared" ca="1" si="39"/>
        <v>3.8764549361380034</v>
      </c>
      <c r="BI130" s="21">
        <f t="shared" ca="1" si="39"/>
        <v>3.9005334986819262</v>
      </c>
      <c r="BJ130" s="21">
        <f t="shared" ca="1" si="39"/>
        <v>3.9231399245160361</v>
      </c>
      <c r="BK130" s="21">
        <f t="shared" ca="1" si="39"/>
        <v>3.9440364219012918</v>
      </c>
      <c r="BL130" s="21">
        <f t="shared" ca="1" si="39"/>
        <v>3.9629616010009383</v>
      </c>
      <c r="BM130" s="21">
        <f t="shared" ca="1" si="39"/>
        <v>3.9796289573677837</v>
      </c>
      <c r="BN130" s="21">
        <f t="shared" ca="1" si="39"/>
        <v>3.9937253001599893</v>
      </c>
      <c r="BO130" s="21">
        <f t="shared" ca="1" si="39"/>
        <v>4.0049091255463978</v>
      </c>
      <c r="BP130" s="21">
        <f t="shared" ca="1" si="39"/>
        <v>4.0128089359996686</v>
      </c>
      <c r="BQ130" s="21">
        <f t="shared" ca="1" si="39"/>
        <v>4.0170215064319814</v>
      </c>
      <c r="BR130" s="21">
        <f t="shared" ca="1" si="39"/>
        <v>4.0171100984048005</v>
      </c>
      <c r="BS130" s="21">
        <f t="shared" ca="1" si="39"/>
        <v>4.0126026239419721</v>
      </c>
      <c r="BT130" s="21">
        <f t="shared" ca="1" si="39"/>
        <v>4.0029897607951019</v>
      </c>
      <c r="BU130" s="21">
        <f t="shared" ca="1" si="39"/>
        <v>3.9877230213526489</v>
      </c>
      <c r="BV130" s="21">
        <f t="shared" ca="1" si="39"/>
        <v>3.9662127777502305</v>
      </c>
      <c r="BW130" s="21">
        <f t="shared" ca="1" si="39"/>
        <v>3.937826246130228</v>
      </c>
      <c r="BX130" s="21">
        <f t="shared" ca="1" si="39"/>
        <v>3.9018854334146229</v>
      </c>
      <c r="BY130" s="21">
        <f t="shared" ca="1" si="36"/>
        <v>3.8576650503969709</v>
      </c>
      <c r="BZ130" s="21">
        <f t="shared" ca="1" si="36"/>
        <v>3.8043903954282929</v>
      </c>
      <c r="CA130" s="21">
        <f t="shared" ca="1" si="36"/>
        <v>3.7412352134681592</v>
      </c>
      <c r="CB130" s="21">
        <f t="shared" ca="1" si="36"/>
        <v>3.6673195357971302</v>
      </c>
      <c r="CC130" s="21">
        <f t="shared" ca="1" si="36"/>
        <v>3.5817075062406305</v>
      </c>
      <c r="CD130" s="21">
        <f t="shared" ca="1" si="36"/>
        <v>3.4834052003379279</v>
      </c>
      <c r="CE130" s="21">
        <f t="shared" ca="1" si="36"/>
        <v>3.3713584445036737</v>
      </c>
      <c r="CF130" s="21">
        <f t="shared" ca="1" si="36"/>
        <v>3.2444506428740456</v>
      </c>
      <c r="CG130" s="21">
        <f t="shared" ca="1" si="36"/>
        <v>3.1015006202052149</v>
      </c>
      <c r="CH130" s="21">
        <f t="shared" ca="1" si="36"/>
        <v>2.9412604898990726</v>
      </c>
      <c r="CI130" s="21">
        <f t="shared" ca="1" si="36"/>
        <v>2.762413556970126</v>
      </c>
      <c r="CJ130" s="21">
        <f t="shared" ca="1" si="36"/>
        <v>2.5635722665383014</v>
      </c>
      <c r="CK130" s="21">
        <f t="shared" ca="1" si="36"/>
        <v>2.3432762092351931</v>
      </c>
      <c r="CL130" s="21">
        <f t="shared" ca="1" si="36"/>
        <v>2.0999901957458791</v>
      </c>
      <c r="CM130" s="21">
        <f t="shared" ca="1" si="36"/>
        <v>1.8321024135746307</v>
      </c>
      <c r="CN130" s="21">
        <f t="shared" ca="1" si="36"/>
        <v>1.5379226800202099</v>
      </c>
      <c r="CO130" s="21">
        <f t="shared" ca="1" si="36"/>
        <v>1.2156808062744933</v>
      </c>
      <c r="CP130" s="21">
        <f t="shared" ca="1" si="36"/>
        <v>0.8635250885160537</v>
      </c>
      <c r="CQ130" s="21">
        <f t="shared" ca="1" si="36"/>
        <v>0.47952094285724778</v>
      </c>
      <c r="CR130" s="21">
        <f t="shared" ca="1" si="36"/>
        <v>6.1649702018037184E-2</v>
      </c>
      <c r="CS130" s="21">
        <f t="shared" ca="1" si="36"/>
        <v>-0.39219240735907329</v>
      </c>
      <c r="CT130" s="21">
        <f t="shared" ca="1" si="36"/>
        <v>-0.88419508677264169</v>
      </c>
      <c r="CU130" s="21">
        <f t="shared" ca="1" si="36"/>
        <v>-1.4166345662352087</v>
      </c>
      <c r="CV130" s="21">
        <f t="shared" ca="1" si="36"/>
        <v>-1.9918739607766496</v>
      </c>
      <c r="CW130" s="21">
        <f t="shared" ca="1" si="36"/>
        <v>-2.6123633597711455</v>
      </c>
      <c r="CX130" s="21">
        <f t="shared" ca="1" si="36"/>
        <v>-3.2806396246375238</v>
      </c>
      <c r="CY130" s="21">
        <f t="shared" ca="1" si="36"/>
        <v>-3.9993258693069547</v>
      </c>
      <c r="CZ130" s="21">
        <f t="shared" ca="1" si="36"/>
        <v>-4.7711305966873505</v>
      </c>
      <c r="DA130" s="21">
        <f t="shared" ca="1" si="36"/>
        <v>-5.5988464631842474</v>
      </c>
      <c r="DB130" s="21">
        <f t="shared" ca="1" si="36"/>
        <v>-6.4853486421677156</v>
      </c>
      <c r="DC130" s="21">
        <f t="shared" ca="1" si="36"/>
        <v>-7.433592756108685</v>
      </c>
      <c r="DD130" s="21">
        <f t="shared" ca="1" si="36"/>
        <v>-8.4466123459511895</v>
      </c>
      <c r="DE130" s="21">
        <f t="shared" ca="1" si="36"/>
        <v>-9.5275158451450999</v>
      </c>
      <c r="DF130" s="21">
        <f t="shared" ca="1" si="36"/>
        <v>-10.679483024643089</v>
      </c>
      <c r="DG130" s="21">
        <f t="shared" ca="1" si="36"/>
        <v>-11.905760874072476</v>
      </c>
      <c r="DH130" s="23" t="s">
        <v>19</v>
      </c>
    </row>
    <row r="131" spans="10:112" x14ac:dyDescent="0.2">
      <c r="J131" s="5" t="s">
        <v>51</v>
      </c>
      <c r="K131">
        <f t="shared" ca="1" si="34"/>
        <v>7.1999999999999984</v>
      </c>
      <c r="L131" s="21">
        <f t="shared" ca="1" si="37"/>
        <v>1.8000000000000016</v>
      </c>
      <c r="M131" s="21">
        <f t="shared" ca="1" si="37"/>
        <v>1.8321167638700631</v>
      </c>
      <c r="N131" s="21">
        <f t="shared" ca="1" si="37"/>
        <v>1.8640093539582383</v>
      </c>
      <c r="O131" s="21">
        <f t="shared" ca="1" si="37"/>
        <v>1.8956488775634051</v>
      </c>
      <c r="P131" s="21">
        <f t="shared" ca="1" si="37"/>
        <v>1.9270070347561219</v>
      </c>
      <c r="Q131" s="21">
        <f t="shared" ca="1" si="37"/>
        <v>1.9580562938891215</v>
      </c>
      <c r="R131" s="21">
        <f t="shared" ca="1" si="37"/>
        <v>1.988770079679564</v>
      </c>
      <c r="S131" s="21">
        <f t="shared" ca="1" si="37"/>
        <v>2.0191229743248296</v>
      </c>
      <c r="T131" s="21">
        <f t="shared" ca="1" si="37"/>
        <v>2.0490909321108268</v>
      </c>
      <c r="U131" s="21">
        <f t="shared" ca="1" si="37"/>
        <v>2.0786515079672068</v>
      </c>
      <c r="V131" s="21">
        <f t="shared" ca="1" si="37"/>
        <v>2.1077841004173026</v>
      </c>
      <c r="W131" s="21">
        <f t="shared" ca="1" si="37"/>
        <v>2.1364702093619687</v>
      </c>
      <c r="X131" s="21">
        <f t="shared" ca="1" si="37"/>
        <v>2.1646937091255265</v>
      </c>
      <c r="Y131" s="21">
        <f t="shared" ca="1" si="37"/>
        <v>2.192441137178653</v>
      </c>
      <c r="Z131" s="21">
        <f t="shared" ca="1" si="37"/>
        <v>2.219701998936991</v>
      </c>
      <c r="AA131" s="21">
        <f t="shared" ca="1" si="37"/>
        <v>2.2464690890154428</v>
      </c>
      <c r="AB131" s="21">
        <f t="shared" ca="1" si="39"/>
        <v>2.2727388292962281</v>
      </c>
      <c r="AC131" s="21">
        <f t="shared" ca="1" si="39"/>
        <v>2.2985116241437105</v>
      </c>
      <c r="AD131" s="21">
        <f t="shared" ca="1" si="39"/>
        <v>2.323792233070503</v>
      </c>
      <c r="AE131" s="21">
        <f t="shared" ca="1" si="39"/>
        <v>2.3485901611271802</v>
      </c>
      <c r="AF131" s="21">
        <f t="shared" ca="1" si="39"/>
        <v>2.3729200672519251</v>
      </c>
      <c r="AG131" s="21">
        <f t="shared" ca="1" si="39"/>
        <v>2.3968021907762682</v>
      </c>
      <c r="AH131" s="21">
        <f t="shared" ca="1" si="39"/>
        <v>2.4202627962386223</v>
      </c>
      <c r="AI131" s="21">
        <f t="shared" ca="1" si="39"/>
        <v>2.4433346366082089</v>
      </c>
      <c r="AJ131" s="21">
        <f t="shared" ca="1" si="39"/>
        <v>2.4660574349680404</v>
      </c>
      <c r="AK131" s="21">
        <f t="shared" ca="1" si="39"/>
        <v>2.4884783846465801</v>
      </c>
      <c r="AL131" s="21">
        <f t="shared" ca="1" si="39"/>
        <v>2.5106526677232646</v>
      </c>
      <c r="AM131" s="21">
        <f t="shared" ca="1" si="39"/>
        <v>2.532643991762987</v>
      </c>
      <c r="AN131" s="21">
        <f t="shared" ca="1" si="39"/>
        <v>2.5545251445586175</v>
      </c>
      <c r="AO131" s="21">
        <f t="shared" ca="1" si="39"/>
        <v>2.5763785665783905</v>
      </c>
      <c r="AP131" s="21">
        <f t="shared" ca="1" si="39"/>
        <v>2.5982969407262613</v>
      </c>
      <c r="AQ131" s="21">
        <f t="shared" ca="1" si="39"/>
        <v>2.6203837989277581</v>
      </c>
      <c r="AR131" s="21">
        <f t="shared" ca="1" si="39"/>
        <v>2.6427541449512546</v>
      </c>
      <c r="AS131" s="21">
        <f t="shared" ca="1" si="39"/>
        <v>2.6655350927645269</v>
      </c>
      <c r="AT131" s="21">
        <f t="shared" ca="1" si="39"/>
        <v>2.6888665196087751</v>
      </c>
      <c r="AU131" s="21">
        <f t="shared" ca="1" si="39"/>
        <v>2.7129017328465839</v>
      </c>
      <c r="AV131" s="21">
        <f t="shared" ca="1" si="39"/>
        <v>2.7378081495063293</v>
      </c>
      <c r="AW131" s="21">
        <f t="shared" ca="1" si="39"/>
        <v>2.763767987303015</v>
      </c>
      <c r="AX131" s="21">
        <f t="shared" ca="1" si="39"/>
        <v>2.7909789657640909</v>
      </c>
      <c r="AY131" s="21">
        <f t="shared" ca="1" si="39"/>
        <v>2.8196550159283333</v>
      </c>
      <c r="AZ131" s="21">
        <f t="shared" ca="1" si="39"/>
        <v>2.8500269969158647</v>
      </c>
      <c r="BA131" s="21">
        <f t="shared" ca="1" si="39"/>
        <v>2.8823434174877915</v>
      </c>
      <c r="BB131" s="21">
        <f t="shared" ca="1" si="39"/>
        <v>2.9168711605243982</v>
      </c>
      <c r="BC131" s="21">
        <f t="shared" ca="1" si="39"/>
        <v>2.9538962081510793</v>
      </c>
      <c r="BD131" s="21">
        <f t="shared" ca="1" si="39"/>
        <v>2.9937243650310856</v>
      </c>
      <c r="BE131" s="21">
        <f t="shared" ca="1" si="39"/>
        <v>3.0366819771234437</v>
      </c>
      <c r="BF131" s="21">
        <f t="shared" ca="1" si="39"/>
        <v>3.0831166429728767</v>
      </c>
      <c r="BG131" s="21">
        <f t="shared" ca="1" si="39"/>
        <v>3.1333979143561232</v>
      </c>
      <c r="BH131" s="21">
        <f t="shared" ca="1" si="39"/>
        <v>3.1879179828555015</v>
      </c>
      <c r="BI131" s="21">
        <f t="shared" ca="1" si="39"/>
        <v>3.2470923486658547</v>
      </c>
      <c r="BJ131" s="21">
        <f t="shared" ca="1" si="39"/>
        <v>3.3113604676650583</v>
      </c>
      <c r="BK131" s="21">
        <f t="shared" ca="1" si="39"/>
        <v>3.3811863724910096</v>
      </c>
      <c r="BL131" s="21">
        <f t="shared" ca="1" si="39"/>
        <v>3.4570592630695209</v>
      </c>
      <c r="BM131" s="21">
        <f t="shared" ca="1" si="39"/>
        <v>3.5394940617278094</v>
      </c>
      <c r="BN131" s="21">
        <f t="shared" ca="1" si="39"/>
        <v>3.6290319277074454</v>
      </c>
      <c r="BO131" s="21">
        <f t="shared" ca="1" si="39"/>
        <v>3.7262407255588696</v>
      </c>
      <c r="BP131" s="21">
        <f t="shared" ca="1" si="39"/>
        <v>3.83171544155709</v>
      </c>
      <c r="BQ131" s="21">
        <f t="shared" ca="1" si="39"/>
        <v>3.9460785419252775</v>
      </c>
      <c r="BR131" s="21">
        <f t="shared" ca="1" si="39"/>
        <v>4.0699802662900044</v>
      </c>
      <c r="BS131" s="21">
        <f t="shared" ca="1" si="39"/>
        <v>4.2040988494192693</v>
      </c>
      <c r="BT131" s="21">
        <f t="shared" ca="1" si="39"/>
        <v>4.3491406639127339</v>
      </c>
      <c r="BU131" s="21">
        <f t="shared" ca="1" si="39"/>
        <v>4.5058402761234317</v>
      </c>
      <c r="BV131" s="21">
        <f t="shared" ca="1" si="39"/>
        <v>4.6749604071921738</v>
      </c>
      <c r="BW131" s="21">
        <f t="shared" ca="1" si="39"/>
        <v>4.8572917906709474</v>
      </c>
      <c r="BX131" s="21">
        <f t="shared" ca="1" si="39"/>
        <v>5.0536529178005356</v>
      </c>
      <c r="BY131" s="21">
        <f t="shared" ca="1" si="36"/>
        <v>5.2648896610915656</v>
      </c>
      <c r="BZ131" s="21">
        <f t="shared" ca="1" si="36"/>
        <v>5.4918747664382774</v>
      </c>
      <c r="CA131" s="21">
        <f t="shared" ca="1" si="36"/>
        <v>5.7355072035718271</v>
      </c>
      <c r="CB131" s="21">
        <f t="shared" ca="1" si="36"/>
        <v>5.9967113642363792</v>
      </c>
      <c r="CC131" s="21">
        <f t="shared" ref="CC131:DL135" ca="1" si="40">CC20</f>
        <v>6.2764360970480917</v>
      </c>
      <c r="CD131" s="21">
        <f t="shared" ca="1" si="40"/>
        <v>6.5756535675762446</v>
      </c>
      <c r="CE131" s="21">
        <f t="shared" ca="1" si="40"/>
        <v>6.8953579317690066</v>
      </c>
      <c r="CF131" s="21">
        <f t="shared" ca="1" si="40"/>
        <v>7.2365638104357952</v>
      </c>
      <c r="CG131" s="21">
        <f t="shared" ca="1" si="40"/>
        <v>7.6003045520962491</v>
      </c>
      <c r="CH131" s="21">
        <f t="shared" ca="1" si="40"/>
        <v>7.9876302711148348</v>
      </c>
      <c r="CI131" s="21">
        <f t="shared" ca="1" si="40"/>
        <v>8.3996056476628169</v>
      </c>
      <c r="CJ131" s="21">
        <f t="shared" ca="1" si="40"/>
        <v>8.8373074756886751</v>
      </c>
      <c r="CK131" s="21">
        <f t="shared" ca="1" si="40"/>
        <v>9.3018219447371102</v>
      </c>
      <c r="CL131" s="21">
        <f t="shared" ca="1" si="40"/>
        <v>9.7942416411389122</v>
      </c>
      <c r="CM131" s="21">
        <f t="shared" ca="1" si="40"/>
        <v>10.315662253802932</v>
      </c>
      <c r="CN131" s="21">
        <f t="shared" ca="1" si="40"/>
        <v>10.86717896958079</v>
      </c>
      <c r="CO131" s="21">
        <f t="shared" ca="1" si="40"/>
        <v>11.449882542949302</v>
      </c>
      <c r="CP131" s="21">
        <f t="shared" ca="1" si="40"/>
        <v>12.064855024568883</v>
      </c>
      <c r="CQ131" s="21">
        <f t="shared" ca="1" si="40"/>
        <v>12.71316513313351</v>
      </c>
      <c r="CR131" s="21">
        <f t="shared" ca="1" si="40"/>
        <v>13.395863254833872</v>
      </c>
      <c r="CS131" s="21">
        <f t="shared" ca="1" si="40"/>
        <v>14.113976054715657</v>
      </c>
      <c r="CT131" s="21">
        <f t="shared" ca="1" si="40"/>
        <v>14.868500684234855</v>
      </c>
      <c r="CU131" s="21">
        <f t="shared" ca="1" si="40"/>
        <v>15.660398569397794</v>
      </c>
      <c r="CV131" s="21">
        <f t="shared" ca="1" si="40"/>
        <v>16.490588764031212</v>
      </c>
      <c r="CW131" s="21">
        <f t="shared" ca="1" si="40"/>
        <v>17.359940852963948</v>
      </c>
      <c r="CX131" s="21">
        <f t="shared" ca="1" si="40"/>
        <v>18.269267390223494</v>
      </c>
      <c r="CY131" s="21">
        <f t="shared" ca="1" si="40"/>
        <v>19.219315857765114</v>
      </c>
      <c r="CZ131" s="21">
        <f t="shared" ca="1" si="40"/>
        <v>20.210760130766051</v>
      </c>
      <c r="DA131" s="21">
        <f t="shared" ca="1" si="40"/>
        <v>21.244191436140309</v>
      </c>
      <c r="DB131" s="21">
        <f t="shared" ca="1" si="40"/>
        <v>22.320108791669366</v>
      </c>
      <c r="DC131" s="21">
        <f t="shared" ca="1" si="40"/>
        <v>23.438908914008973</v>
      </c>
      <c r="DD131" s="21">
        <f t="shared" ca="1" si="40"/>
        <v>24.600875584831467</v>
      </c>
      <c r="DE131" s="21">
        <f t="shared" ca="1" si="40"/>
        <v>25.806168465505795</v>
      </c>
      <c r="DF131" s="21">
        <f t="shared" ca="1" si="40"/>
        <v>27.054811352013253</v>
      </c>
      <c r="DG131" s="21">
        <f t="shared" ca="1" si="40"/>
        <v>28.346679863256281</v>
      </c>
      <c r="DH131" s="23" t="s">
        <v>19</v>
      </c>
    </row>
    <row r="132" spans="10:112" x14ac:dyDescent="0.2">
      <c r="J132" s="5" t="s">
        <v>51</v>
      </c>
      <c r="K132">
        <f t="shared" ca="1" si="34"/>
        <v>7.9199999999999982</v>
      </c>
      <c r="L132" s="21">
        <f t="shared" ca="1" si="37"/>
        <v>1.0800000000000018</v>
      </c>
      <c r="M132" s="21">
        <f t="shared" ca="1" si="37"/>
        <v>1.1165198309052637</v>
      </c>
      <c r="N132" s="21">
        <f t="shared" ca="1" si="37"/>
        <v>1.153580249311946</v>
      </c>
      <c r="O132" s="21">
        <f t="shared" ca="1" si="37"/>
        <v>1.1911464494084754</v>
      </c>
      <c r="P132" s="21">
        <f t="shared" ca="1" si="37"/>
        <v>1.2291801065255965</v>
      </c>
      <c r="Q132" s="21">
        <f t="shared" ca="1" si="37"/>
        <v>1.2676392155111766</v>
      </c>
      <c r="R132" s="21">
        <f t="shared" ca="1" si="37"/>
        <v>1.3064779268256337</v>
      </c>
      <c r="S132" s="21">
        <f t="shared" ca="1" si="37"/>
        <v>1.3456463806768346</v>
      </c>
      <c r="T132" s="21">
        <f t="shared" ca="1" si="37"/>
        <v>1.3850905395484379</v>
      </c>
      <c r="U132" s="21">
        <f t="shared" ca="1" si="37"/>
        <v>1.4247520195128152</v>
      </c>
      <c r="V132" s="21">
        <f t="shared" ca="1" si="37"/>
        <v>1.4645679207589823</v>
      </c>
      <c r="W132" s="21">
        <f t="shared" ca="1" si="37"/>
        <v>1.5044706578074429</v>
      </c>
      <c r="X132" s="21">
        <f t="shared" ca="1" si="37"/>
        <v>1.544387789927558</v>
      </c>
      <c r="Y132" s="21">
        <f t="shared" ca="1" si="37"/>
        <v>1.584241852319092</v>
      </c>
      <c r="Z132" s="21">
        <f t="shared" ca="1" si="37"/>
        <v>1.6239501886679597</v>
      </c>
      <c r="AA132" s="21">
        <f t="shared" ca="1" si="37"/>
        <v>1.6634247857369902</v>
      </c>
      <c r="AB132" s="21">
        <f t="shared" ca="1" si="39"/>
        <v>1.7025721107058025</v>
      </c>
      <c r="AC132" s="21">
        <f t="shared" ca="1" si="39"/>
        <v>1.7412929520296361</v>
      </c>
      <c r="AD132" s="21">
        <f t="shared" ca="1" si="39"/>
        <v>1.7794822646453123</v>
      </c>
      <c r="AE132" s="21">
        <f t="shared" ca="1" si="39"/>
        <v>1.8170290204133961</v>
      </c>
      <c r="AF132" s="21">
        <f t="shared" ca="1" si="39"/>
        <v>1.853816064749138</v>
      </c>
      <c r="AG132" s="21">
        <f t="shared" ca="1" si="39"/>
        <v>1.8897199804609213</v>
      </c>
      <c r="AH132" s="21">
        <f t="shared" ca="1" si="39"/>
        <v>1.9246109598837269</v>
      </c>
      <c r="AI132" s="21">
        <f t="shared" ca="1" si="39"/>
        <v>1.9583526864665586</v>
      </c>
      <c r="AJ132" s="21">
        <f t="shared" ca="1" si="39"/>
        <v>1.9908022270468511</v>
      </c>
      <c r="AK132" s="21">
        <f t="shared" ca="1" si="39"/>
        <v>2.0218099361215849</v>
      </c>
      <c r="AL132" s="21">
        <f t="shared" ca="1" si="39"/>
        <v>2.0512193735041335</v>
      </c>
      <c r="AM132" s="21">
        <f t="shared" ca="1" si="39"/>
        <v>2.078867236837715</v>
      </c>
      <c r="AN132" s="21">
        <f t="shared" ca="1" si="39"/>
        <v>2.1045833105206708</v>
      </c>
      <c r="AO132" s="21">
        <f t="shared" ca="1" si="39"/>
        <v>2.1281904326855896</v>
      </c>
      <c r="AP132" s="21">
        <f t="shared" ca="1" si="39"/>
        <v>2.1495044819633939</v>
      </c>
      <c r="AQ132" s="21">
        <f t="shared" ca="1" si="39"/>
        <v>2.1683343858548674</v>
      </c>
      <c r="AR132" s="21">
        <f t="shared" ca="1" si="39"/>
        <v>2.184482152625558</v>
      </c>
      <c r="AS132" s="21">
        <f t="shared" ca="1" si="39"/>
        <v>2.1977429287354062</v>
      </c>
      <c r="AT132" s="21">
        <f t="shared" ca="1" si="39"/>
        <v>2.2079050839116769</v>
      </c>
      <c r="AU132" s="21">
        <f t="shared" ca="1" si="39"/>
        <v>2.2147503260725316</v>
      </c>
      <c r="AV132" s="21">
        <f t="shared" ca="1" si="39"/>
        <v>2.2180538484088119</v>
      </c>
      <c r="AW132" s="21">
        <f t="shared" ca="1" si="39"/>
        <v>2.2175845110328605</v>
      </c>
      <c r="AX132" s="21">
        <f t="shared" ca="1" si="39"/>
        <v>2.2131050597053883</v>
      </c>
      <c r="AY132" s="21">
        <f t="shared" ca="1" si="39"/>
        <v>2.2043723842540626</v>
      </c>
      <c r="AZ132" s="21">
        <f t="shared" ca="1" si="39"/>
        <v>2.1911378194003901</v>
      </c>
      <c r="BA132" s="21">
        <f t="shared" ca="1" si="39"/>
        <v>2.1731474908141224</v>
      </c>
      <c r="BB132" s="21">
        <f t="shared" ca="1" si="39"/>
        <v>2.1501427093165293</v>
      </c>
      <c r="BC132" s="21">
        <f t="shared" ca="1" si="39"/>
        <v>2.1218604162548456</v>
      </c>
      <c r="BD132" s="21">
        <f t="shared" ca="1" si="39"/>
        <v>2.0880336831696709</v>
      </c>
      <c r="BE132" s="21">
        <f t="shared" ca="1" si="39"/>
        <v>2.0483922689743617</v>
      </c>
      <c r="BF132" s="21">
        <f t="shared" ca="1" si="39"/>
        <v>2.0026632379600726</v>
      </c>
      <c r="BG132" s="21">
        <f t="shared" ca="1" si="39"/>
        <v>1.9505716420312897</v>
      </c>
      <c r="BH132" s="21">
        <f t="shared" ca="1" si="39"/>
        <v>1.8918412706638368</v>
      </c>
      <c r="BI132" s="21">
        <f t="shared" ca="1" si="39"/>
        <v>1.826195472159645</v>
      </c>
      <c r="BJ132" s="21">
        <f t="shared" ca="1" si="39"/>
        <v>1.7533580498492167</v>
      </c>
      <c r="BK132" s="21">
        <f t="shared" ca="1" si="39"/>
        <v>1.6730542369628414</v>
      </c>
      <c r="BL132" s="21">
        <f t="shared" ca="1" si="39"/>
        <v>1.5850117539542659</v>
      </c>
      <c r="BM132" s="21">
        <f t="shared" ca="1" si="39"/>
        <v>1.4889619521146955</v>
      </c>
      <c r="BN132" s="21">
        <f t="shared" ca="1" si="39"/>
        <v>1.3846410473595907</v>
      </c>
      <c r="BO132" s="21">
        <f t="shared" ca="1" si="39"/>
        <v>1.2717914481046164</v>
      </c>
      <c r="BP132" s="21">
        <f t="shared" ca="1" si="39"/>
        <v>1.1501631811690338</v>
      </c>
      <c r="BQ132" s="21">
        <f t="shared" ca="1" si="39"/>
        <v>1.0195154196535048</v>
      </c>
      <c r="BR132" s="21">
        <f t="shared" ca="1" si="39"/>
        <v>0.87961811673330914</v>
      </c>
      <c r="BS132" s="21">
        <f t="shared" ca="1" si="39"/>
        <v>0.73025374928590525</v>
      </c>
      <c r="BT132" s="21">
        <f t="shared" ca="1" si="39"/>
        <v>0.57121917523199184</v>
      </c>
      <c r="BU132" s="21">
        <f t="shared" ca="1" si="39"/>
        <v>0.40232760841015691</v>
      </c>
      <c r="BV132" s="21">
        <f t="shared" ca="1" si="39"/>
        <v>0.22341071472504953</v>
      </c>
      <c r="BW132" s="21">
        <f t="shared" ca="1" si="39"/>
        <v>3.4320833205969355E-2</v>
      </c>
      <c r="BX132" s="21">
        <f t="shared" ca="1" si="39"/>
        <v>-0.16506667451509141</v>
      </c>
      <c r="BY132" s="21">
        <f t="shared" ca="1" si="39"/>
        <v>-0.37485094295162769</v>
      </c>
      <c r="BZ132" s="21">
        <f t="shared" ca="1" si="39"/>
        <v>-0.59510298656637173</v>
      </c>
      <c r="CA132" s="21">
        <f t="shared" ca="1" si="39"/>
        <v>-0.82586294567481944</v>
      </c>
      <c r="CB132" s="21">
        <f t="shared" ca="1" si="39"/>
        <v>-1.0671371917411125</v>
      </c>
      <c r="CC132" s="21">
        <f t="shared" ca="1" si="39"/>
        <v>-1.3188952896431414</v>
      </c>
      <c r="CD132" s="21">
        <f t="shared" ca="1" si="39"/>
        <v>-1.5810668148064821</v>
      </c>
      <c r="CE132" s="21">
        <f t="shared" ca="1" si="39"/>
        <v>-1.8535380234705885</v>
      </c>
      <c r="CF132" s="21">
        <f t="shared" ca="1" si="39"/>
        <v>-2.136148374758243</v>
      </c>
      <c r="CG132" s="21">
        <f t="shared" ca="1" si="39"/>
        <v>-2.428686903673472</v>
      </c>
      <c r="CH132" s="21">
        <f t="shared" ca="1" si="39"/>
        <v>-2.7308884446568089</v>
      </c>
      <c r="CI132" s="21">
        <f t="shared" ca="1" si="39"/>
        <v>-3.0424297058830043</v>
      </c>
      <c r="CJ132" s="21">
        <f t="shared" ca="1" si="40"/>
        <v>-3.362925195098049</v>
      </c>
      <c r="CK132" s="21">
        <f t="shared" ca="1" si="40"/>
        <v>-3.6919229984629376</v>
      </c>
      <c r="CL132" s="21">
        <f t="shared" ca="1" si="40"/>
        <v>-4.0289004146041227</v>
      </c>
      <c r="CM132" s="21">
        <f t="shared" ca="1" si="40"/>
        <v>-4.3732594468684622</v>
      </c>
      <c r="CN132" s="21">
        <f t="shared" ca="1" si="40"/>
        <v>-4.72432215764701</v>
      </c>
      <c r="CO132" s="21">
        <f t="shared" ca="1" si="40"/>
        <v>-5.0813258895706328</v>
      </c>
      <c r="CP132" s="21">
        <f t="shared" ca="1" si="40"/>
        <v>-5.4434183593946317</v>
      </c>
      <c r="CQ132" s="21">
        <f t="shared" ca="1" si="40"/>
        <v>-5.8096526314828809</v>
      </c>
      <c r="CR132" s="21">
        <f t="shared" ca="1" si="40"/>
        <v>-6.1789819789778084</v>
      </c>
      <c r="CS132" s="21">
        <f t="shared" ca="1" si="40"/>
        <v>-6.5502546420045391</v>
      </c>
      <c r="CT132" s="21">
        <f t="shared" ca="1" si="40"/>
        <v>-6.9222084936090598</v>
      </c>
      <c r="CU132" s="21">
        <f t="shared" ca="1" si="40"/>
        <v>-7.2934656255748482</v>
      </c>
      <c r="CV132" s="21">
        <f t="shared" ca="1" si="40"/>
        <v>-7.6625268678034866</v>
      </c>
      <c r="CW132" s="21">
        <f t="shared" ca="1" si="40"/>
        <v>-8.0277662565855703</v>
      </c>
      <c r="CX132" s="21">
        <f t="shared" ca="1" si="40"/>
        <v>-8.3874254688320971</v>
      </c>
      <c r="CY132" s="21">
        <f t="shared" ca="1" si="40"/>
        <v>-8.7396082411863993</v>
      </c>
      <c r="CZ132" s="21">
        <f t="shared" ca="1" si="40"/>
        <v>-9.082274794895687</v>
      </c>
      <c r="DA132" s="21">
        <f t="shared" ca="1" si="40"/>
        <v>-9.41323628939187</v>
      </c>
      <c r="DB132" s="21">
        <f t="shared" ca="1" si="40"/>
        <v>-9.7301493297164043</v>
      </c>
      <c r="DC132" s="21">
        <f t="shared" ca="1" si="40"/>
        <v>-10.03051055522525</v>
      </c>
      <c r="DD132" s="21">
        <f t="shared" ca="1" si="40"/>
        <v>-10.311651339430004</v>
      </c>
      <c r="DE132" s="21">
        <f t="shared" ca="1" si="40"/>
        <v>-10.570732633371049</v>
      </c>
      <c r="DF132" s="21">
        <f t="shared" ca="1" si="40"/>
        <v>-10.804739987579607</v>
      </c>
      <c r="DG132" s="21">
        <f t="shared" ca="1" si="40"/>
        <v>-11.01047879046858</v>
      </c>
      <c r="DH132" s="23" t="s">
        <v>19</v>
      </c>
    </row>
    <row r="133" spans="10:112" x14ac:dyDescent="0.2">
      <c r="J133" s="5" t="s">
        <v>51</v>
      </c>
      <c r="K133">
        <f t="shared" ca="1" si="34"/>
        <v>8.6399999999999988</v>
      </c>
      <c r="L133" s="21">
        <f t="shared" ca="1" si="37"/>
        <v>0.36000000000000121</v>
      </c>
      <c r="M133" s="21">
        <f t="shared" ca="1" si="37"/>
        <v>0.38292674891707129</v>
      </c>
      <c r="N133" s="21">
        <f t="shared" ca="1" si="37"/>
        <v>0.40700425228481923</v>
      </c>
      <c r="O133" s="21">
        <f t="shared" ca="1" si="37"/>
        <v>0.43227467994622326</v>
      </c>
      <c r="P133" s="21">
        <f t="shared" ca="1" si="37"/>
        <v>0.45878083989329566</v>
      </c>
      <c r="Q133" s="21">
        <f t="shared" ca="1" si="37"/>
        <v>0.48656611989581694</v>
      </c>
      <c r="R133" s="21">
        <f t="shared" ca="1" si="37"/>
        <v>0.51567442235675132</v>
      </c>
      <c r="S133" s="21">
        <f t="shared" ca="1" si="37"/>
        <v>0.5461500919811183</v>
      </c>
      <c r="T133" s="21">
        <f t="shared" ca="1" si="37"/>
        <v>0.5780378358300301</v>
      </c>
      <c r="U133" s="21">
        <f t="shared" ca="1" si="37"/>
        <v>0.61138263531658721</v>
      </c>
      <c r="V133" s="21">
        <f t="shared" ca="1" si="37"/>
        <v>0.64622964968540375</v>
      </c>
      <c r="W133" s="21">
        <f t="shared" ca="1" si="37"/>
        <v>0.68262411050279659</v>
      </c>
      <c r="X133" s="21">
        <f t="shared" ca="1" si="37"/>
        <v>0.72061120667016798</v>
      </c>
      <c r="Y133" s="21">
        <f t="shared" ca="1" si="37"/>
        <v>0.76023595945894251</v>
      </c>
      <c r="Z133" s="21">
        <f t="shared" ca="1" si="37"/>
        <v>0.801543087051656</v>
      </c>
      <c r="AA133" s="21">
        <f t="shared" ca="1" si="37"/>
        <v>0.84457685806054361</v>
      </c>
      <c r="AB133" s="21">
        <f t="shared" ref="AB133:CM136" ca="1" si="41">AB22</f>
        <v>0.88938093348232561</v>
      </c>
      <c r="AC133" s="21">
        <f t="shared" ca="1" si="41"/>
        <v>0.93599819653597538</v>
      </c>
      <c r="AD133" s="21">
        <f t="shared" ca="1" si="41"/>
        <v>0.98447056981916692</v>
      </c>
      <c r="AE133" s="21">
        <f t="shared" ca="1" si="41"/>
        <v>1.0348388192089937</v>
      </c>
      <c r="AF133" s="21">
        <f t="shared" ca="1" si="41"/>
        <v>1.0871423439235519</v>
      </c>
      <c r="AG133" s="21">
        <f t="shared" ca="1" si="41"/>
        <v>1.1414189521532423</v>
      </c>
      <c r="AH133" s="21">
        <f t="shared" ca="1" si="41"/>
        <v>1.1977046216643257</v>
      </c>
      <c r="AI133" s="21">
        <f t="shared" ca="1" si="41"/>
        <v>1.2560332447725431</v>
      </c>
      <c r="AJ133" s="21">
        <f t="shared" ca="1" si="41"/>
        <v>1.3164363570816644</v>
      </c>
      <c r="AK133" s="21">
        <f t="shared" ca="1" si="41"/>
        <v>1.3789428493808462</v>
      </c>
      <c r="AL133" s="21">
        <f t="shared" ca="1" si="41"/>
        <v>1.4435786620958924</v>
      </c>
      <c r="AM133" s="21">
        <f t="shared" ca="1" si="41"/>
        <v>1.5103664616931134</v>
      </c>
      <c r="AN133" s="21">
        <f t="shared" ca="1" si="41"/>
        <v>1.5793252984407222</v>
      </c>
      <c r="AO133" s="21">
        <f t="shared" ca="1" si="41"/>
        <v>1.650470244941858</v>
      </c>
      <c r="AP133" s="21">
        <f t="shared" ca="1" si="41"/>
        <v>1.723812014865604</v>
      </c>
      <c r="AQ133" s="21">
        <f t="shared" ca="1" si="41"/>
        <v>1.7993565613181102</v>
      </c>
      <c r="AR133" s="21">
        <f t="shared" ca="1" si="41"/>
        <v>1.8771046543153862</v>
      </c>
      <c r="AS133" s="21">
        <f t="shared" ca="1" si="41"/>
        <v>1.9570514368428487</v>
      </c>
      <c r="AT133" s="21">
        <f t="shared" ca="1" si="41"/>
        <v>2.0391859590145849</v>
      </c>
      <c r="AU133" s="21">
        <f t="shared" ca="1" si="41"/>
        <v>2.1234906898779249</v>
      </c>
      <c r="AV133" s="21">
        <f t="shared" ca="1" si="41"/>
        <v>2.2099410064465923</v>
      </c>
      <c r="AW133" s="21">
        <f t="shared" ca="1" si="41"/>
        <v>2.2985046595889047</v>
      </c>
      <c r="AX133" s="21">
        <f t="shared" ca="1" si="41"/>
        <v>2.3891412164465251</v>
      </c>
      <c r="AY133" s="21">
        <f t="shared" ca="1" si="41"/>
        <v>2.4818014791146101</v>
      </c>
      <c r="AZ133" s="21">
        <f t="shared" ca="1" si="41"/>
        <v>2.5764268793762954</v>
      </c>
      <c r="BA133" s="21">
        <f t="shared" ca="1" si="41"/>
        <v>2.6729488493536855</v>
      </c>
      <c r="BB133" s="21">
        <f t="shared" ca="1" si="41"/>
        <v>2.7712881680144825</v>
      </c>
      <c r="BC133" s="21">
        <f t="shared" ca="1" si="41"/>
        <v>2.8713542835584649</v>
      </c>
      <c r="BD133" s="21">
        <f t="shared" ca="1" si="41"/>
        <v>2.9730446118017753</v>
      </c>
      <c r="BE133" s="21">
        <f t="shared" ca="1" si="41"/>
        <v>3.0762438107799981</v>
      </c>
      <c r="BF133" s="21">
        <f t="shared" ca="1" si="41"/>
        <v>3.1808230319036861</v>
      </c>
      <c r="BG133" s="21">
        <f t="shared" ca="1" si="41"/>
        <v>3.286639148123105</v>
      </c>
      <c r="BH133" s="21">
        <f t="shared" ca="1" si="41"/>
        <v>3.3935339596929066</v>
      </c>
      <c r="BI133" s="21">
        <f t="shared" ca="1" si="41"/>
        <v>3.5013333782729599</v>
      </c>
      <c r="BJ133" s="21">
        <f t="shared" ca="1" si="41"/>
        <v>3.609846590259171</v>
      </c>
      <c r="BK133" s="21">
        <f t="shared" ca="1" si="41"/>
        <v>3.7188652004085379</v>
      </c>
      <c r="BL133" s="21">
        <f t="shared" ca="1" si="41"/>
        <v>3.8281623570064869</v>
      </c>
      <c r="BM133" s="21">
        <f t="shared" ca="1" si="41"/>
        <v>3.9374918600224071</v>
      </c>
      <c r="BN133" s="21">
        <f t="shared" ca="1" si="41"/>
        <v>4.0465872539119285</v>
      </c>
      <c r="BO133" s="21">
        <f t="shared" ca="1" si="41"/>
        <v>4.1551609069525037</v>
      </c>
      <c r="BP133" s="21">
        <f t="shared" ca="1" si="41"/>
        <v>4.2629030792430029</v>
      </c>
      <c r="BQ133" s="21">
        <f t="shared" ca="1" si="41"/>
        <v>4.3694809817589011</v>
      </c>
      <c r="BR133" s="21">
        <f t="shared" ca="1" si="41"/>
        <v>4.4745378291330482</v>
      </c>
      <c r="BS133" s="21">
        <f t="shared" ca="1" si="41"/>
        <v>4.5776918891284808</v>
      </c>
      <c r="BT133" s="21">
        <f t="shared" ca="1" si="41"/>
        <v>4.6785355320851236</v>
      </c>
      <c r="BU133" s="21">
        <f t="shared" ca="1" si="41"/>
        <v>4.7766342839570255</v>
      </c>
      <c r="BV133" s="21">
        <f t="shared" ca="1" si="41"/>
        <v>4.8715258869117335</v>
      </c>
      <c r="BW133" s="21">
        <f t="shared" ca="1" si="41"/>
        <v>4.9627193718391895</v>
      </c>
      <c r="BX133" s="21">
        <f t="shared" ca="1" si="41"/>
        <v>5.0496941475145807</v>
      </c>
      <c r="BY133" s="21">
        <f t="shared" ca="1" si="41"/>
        <v>5.1318991115787176</v>
      </c>
      <c r="BZ133" s="21">
        <f t="shared" ca="1" si="41"/>
        <v>5.2087517889409929</v>
      </c>
      <c r="CA133" s="21">
        <f t="shared" ca="1" si="41"/>
        <v>5.2796375036745902</v>
      </c>
      <c r="CB133" s="21">
        <f t="shared" ca="1" si="41"/>
        <v>5.3439085909615276</v>
      </c>
      <c r="CC133" s="21">
        <f t="shared" ca="1" si="41"/>
        <v>5.4008836561569629</v>
      </c>
      <c r="CD133" s="21">
        <f t="shared" ca="1" si="41"/>
        <v>5.4498468885780653</v>
      </c>
      <c r="CE133" s="21">
        <f t="shared" ca="1" si="41"/>
        <v>5.4900474381830859</v>
      </c>
      <c r="CF133" s="21">
        <f t="shared" ca="1" si="41"/>
        <v>5.5206988638910737</v>
      </c>
      <c r="CG133" s="21">
        <f t="shared" ca="1" si="41"/>
        <v>5.5409786629020559</v>
      </c>
      <c r="CH133" s="21">
        <f t="shared" ca="1" si="41"/>
        <v>5.5500278910114256</v>
      </c>
      <c r="CI133" s="21">
        <f t="shared" ca="1" si="41"/>
        <v>5.5469508845705384</v>
      </c>
      <c r="CJ133" s="21">
        <f t="shared" ca="1" si="41"/>
        <v>5.5308150954277435</v>
      </c>
      <c r="CK133" s="21">
        <f t="shared" ca="1" si="41"/>
        <v>5.5006510508899469</v>
      </c>
      <c r="CL133" s="21">
        <f t="shared" ca="1" si="41"/>
        <v>5.4554524514734561</v>
      </c>
      <c r="CM133" s="21">
        <f t="shared" ca="1" si="41"/>
        <v>5.3941764199637268</v>
      </c>
      <c r="CN133" s="21">
        <f t="shared" ca="1" si="40"/>
        <v>5.3157439160755153</v>
      </c>
      <c r="CO133" s="21">
        <f t="shared" ca="1" si="40"/>
        <v>5.2190403317966476</v>
      </c>
      <c r="CP133" s="21">
        <f t="shared" ca="1" si="40"/>
        <v>5.1029162833087307</v>
      </c>
      <c r="CQ133" s="21">
        <f t="shared" ca="1" si="40"/>
        <v>4.9661886162048337</v>
      </c>
      <c r="CR133" s="21">
        <f t="shared" ca="1" si="40"/>
        <v>4.8076416415655112</v>
      </c>
      <c r="CS133" s="21">
        <f t="shared" ca="1" si="40"/>
        <v>4.6260286213081301</v>
      </c>
      <c r="CT133" s="21">
        <f t="shared" ca="1" si="40"/>
        <v>4.4200735220877538</v>
      </c>
      <c r="CU133" s="21">
        <f t="shared" ca="1" si="40"/>
        <v>4.1884730578977427</v>
      </c>
      <c r="CV133" s="21">
        <f t="shared" ca="1" si="40"/>
        <v>3.9298990423913631</v>
      </c>
      <c r="CW133" s="21">
        <f t="shared" ca="1" si="40"/>
        <v>3.6430010728184299</v>
      </c>
      <c r="CX133" s="21">
        <f t="shared" ca="1" si="40"/>
        <v>3.3264095683388306</v>
      </c>
      <c r="CY133" s="21">
        <f t="shared" ca="1" si="40"/>
        <v>2.9787391863333479</v>
      </c>
      <c r="CZ133" s="21">
        <f t="shared" ca="1" si="40"/>
        <v>2.598592641176015</v>
      </c>
      <c r="DA133" s="21">
        <f t="shared" ca="1" si="40"/>
        <v>2.1845649507558185</v>
      </c>
      <c r="DB133" s="21">
        <f t="shared" ca="1" si="40"/>
        <v>1.7352481368325183</v>
      </c>
      <c r="DC133" s="21">
        <f t="shared" ca="1" si="40"/>
        <v>1.2492364060748304</v>
      </c>
      <c r="DD133" s="21">
        <f t="shared" ca="1" si="40"/>
        <v>0.72513183935175529</v>
      </c>
      <c r="DE133" s="21">
        <f t="shared" ca="1" si="40"/>
        <v>0.1615506175212042</v>
      </c>
      <c r="DF133" s="21">
        <f t="shared" ca="1" si="40"/>
        <v>-0.44287018742453865</v>
      </c>
      <c r="DG133" s="21">
        <f t="shared" ca="1" si="40"/>
        <v>-1.0894652264492302</v>
      </c>
      <c r="DH133" s="23" t="s">
        <v>19</v>
      </c>
    </row>
    <row r="134" spans="10:112" x14ac:dyDescent="0.2">
      <c r="J134" s="5" t="s">
        <v>51</v>
      </c>
      <c r="K134">
        <f t="shared" ca="1" si="34"/>
        <v>9.36</v>
      </c>
      <c r="L134" s="21">
        <f t="shared" ca="1" si="37"/>
        <v>0</v>
      </c>
      <c r="M134" s="21">
        <f t="shared" ca="1" si="37"/>
        <v>1.9830297778364765E-3</v>
      </c>
      <c r="N134" s="21">
        <f t="shared" ca="1" si="37"/>
        <v>4.2052795590409569E-3</v>
      </c>
      <c r="O134" s="21">
        <f t="shared" ca="1" si="37"/>
        <v>6.686077487267527E-3</v>
      </c>
      <c r="P134" s="21">
        <f t="shared" ca="1" si="37"/>
        <v>9.4459667693322369E-3</v>
      </c>
      <c r="Q134" s="21">
        <f t="shared" ca="1" si="37"/>
        <v>1.2506764717868407E-2</v>
      </c>
      <c r="R134" s="21">
        <f t="shared" ca="1" si="37"/>
        <v>1.5891623610236025E-2</v>
      </c>
      <c r="S134" s="21">
        <f t="shared" ca="1" si="37"/>
        <v>1.9625093339728953E-2</v>
      </c>
      <c r="T134" s="21">
        <f t="shared" ca="1" si="37"/>
        <v>2.3733185826050624E-2</v>
      </c>
      <c r="U134" s="21">
        <f t="shared" ca="1" si="37"/>
        <v>2.8243441142109377E-2</v>
      </c>
      <c r="V134" s="21">
        <f t="shared" ca="1" si="37"/>
        <v>3.3184995303365314E-2</v>
      </c>
      <c r="W134" s="21">
        <f t="shared" ca="1" si="37"/>
        <v>3.8588649654186701E-2</v>
      </c>
      <c r="X134" s="21">
        <f t="shared" ca="1" si="37"/>
        <v>4.448694177288838E-2</v>
      </c>
      <c r="Y134" s="21">
        <f t="shared" ca="1" si="37"/>
        <v>5.0914217803267624E-2</v>
      </c>
      <c r="Z134" s="21">
        <f t="shared" ca="1" si="37"/>
        <v>5.7906706105463814E-2</v>
      </c>
      <c r="AA134" s="21">
        <f t="shared" ca="1" si="37"/>
        <v>6.5502592102782684E-2</v>
      </c>
      <c r="AB134" s="21">
        <f t="shared" ca="1" si="41"/>
        <v>7.3742094183678983E-2</v>
      </c>
      <c r="AC134" s="21">
        <f t="shared" ca="1" si="41"/>
        <v>8.2667540499314976E-2</v>
      </c>
      <c r="AD134" s="21">
        <f t="shared" ca="1" si="41"/>
        <v>9.2323446476938062E-2</v>
      </c>
      <c r="AE134" s="21">
        <f t="shared" ca="1" si="41"/>
        <v>0.10275659284767553</v>
      </c>
      <c r="AF134" s="21">
        <f t="shared" ca="1" si="41"/>
        <v>0.11401610396415783</v>
      </c>
      <c r="AG134" s="21">
        <f t="shared" ca="1" si="41"/>
        <v>0.12615352615857672</v>
      </c>
      <c r="AH134" s="21">
        <f t="shared" ca="1" si="41"/>
        <v>0.13922290586528757</v>
      </c>
      <c r="AI134" s="21">
        <f t="shared" ca="1" si="41"/>
        <v>0.15328086720379688</v>
      </c>
      <c r="AJ134" s="21">
        <f t="shared" ca="1" si="41"/>
        <v>0.16838668868785983</v>
      </c>
      <c r="AK134" s="21">
        <f t="shared" ca="1" si="41"/>
        <v>0.18460237869436941</v>
      </c>
      <c r="AL134" s="21">
        <f t="shared" ca="1" si="41"/>
        <v>0.20199274929166869</v>
      </c>
      <c r="AM134" s="21">
        <f t="shared" ca="1" si="41"/>
        <v>0.22062548799078116</v>
      </c>
      <c r="AN134" s="21">
        <f t="shared" ca="1" si="41"/>
        <v>0.24057122694475302</v>
      </c>
      <c r="AO134" s="21">
        <f t="shared" ca="1" si="41"/>
        <v>0.26190360908075438</v>
      </c>
      <c r="AP134" s="21">
        <f t="shared" ca="1" si="41"/>
        <v>0.28469935060671925</v>
      </c>
      <c r="AQ134" s="21">
        <f t="shared" ca="1" si="41"/>
        <v>0.30903829928903659</v>
      </c>
      <c r="AR134" s="21">
        <f t="shared" ca="1" si="41"/>
        <v>0.33500348785006617</v>
      </c>
      <c r="AS134" s="21">
        <f t="shared" ca="1" si="41"/>
        <v>0.36268118178396869</v>
      </c>
      <c r="AT134" s="21">
        <f t="shared" ca="1" si="41"/>
        <v>0.39216092083644488</v>
      </c>
      <c r="AU134" s="21">
        <f t="shared" ca="1" si="41"/>
        <v>0.42353555333840104</v>
      </c>
      <c r="AV134" s="21">
        <f t="shared" ca="1" si="41"/>
        <v>0.45690126252525171</v>
      </c>
      <c r="AW134" s="21">
        <f t="shared" ca="1" si="41"/>
        <v>0.49235758391246659</v>
      </c>
      <c r="AX134" s="21">
        <f t="shared" ca="1" si="41"/>
        <v>0.53000741273402685</v>
      </c>
      <c r="AY134" s="21">
        <f t="shared" ca="1" si="41"/>
        <v>0.56995700038364239</v>
      </c>
      <c r="AZ134" s="21">
        <f t="shared" ca="1" si="41"/>
        <v>0.61231593872884382</v>
      </c>
      <c r="BA134" s="21">
        <f t="shared" ca="1" si="41"/>
        <v>0.65719713109541156</v>
      </c>
      <c r="BB134" s="21">
        <f t="shared" ca="1" si="41"/>
        <v>0.70471674864399325</v>
      </c>
      <c r="BC134" s="21">
        <f t="shared" ca="1" si="41"/>
        <v>0.75499417078222331</v>
      </c>
      <c r="BD134" s="21">
        <f t="shared" ca="1" si="41"/>
        <v>0.80815190817418592</v>
      </c>
      <c r="BE134" s="21">
        <f t="shared" ca="1" si="41"/>
        <v>0.86431550682470282</v>
      </c>
      <c r="BF134" s="21">
        <f t="shared" ca="1" si="41"/>
        <v>0.92361343162872311</v>
      </c>
      <c r="BG134" s="21">
        <f t="shared" ca="1" si="41"/>
        <v>0.98617692768610699</v>
      </c>
      <c r="BH134" s="21">
        <f t="shared" ca="1" si="41"/>
        <v>1.0521398575894261</v>
      </c>
      <c r="BI134" s="21">
        <f t="shared" ca="1" si="41"/>
        <v>1.121638512797154</v>
      </c>
      <c r="BJ134" s="21">
        <f t="shared" ca="1" si="41"/>
        <v>1.194811397106937</v>
      </c>
      <c r="BK134" s="21">
        <f t="shared" ca="1" si="41"/>
        <v>1.2717989801436684</v>
      </c>
      <c r="BL134" s="21">
        <f t="shared" ca="1" si="41"/>
        <v>1.3527434186750604</v>
      </c>
      <c r="BM134" s="21">
        <f t="shared" ca="1" si="41"/>
        <v>1.4377882434635039</v>
      </c>
      <c r="BN134" s="21">
        <f t="shared" ca="1" si="41"/>
        <v>1.5270780092575422</v>
      </c>
      <c r="BO134" s="21">
        <f t="shared" ca="1" si="41"/>
        <v>1.6207579054195129</v>
      </c>
      <c r="BP134" s="21">
        <f t="shared" ca="1" si="41"/>
        <v>1.7189733245782184</v>
      </c>
      <c r="BQ134" s="21">
        <f t="shared" ca="1" si="41"/>
        <v>1.8218693865872355</v>
      </c>
      <c r="BR134" s="21">
        <f t="shared" ca="1" si="41"/>
        <v>1.9295904149611129</v>
      </c>
      <c r="BS134" s="21">
        <f t="shared" ca="1" si="41"/>
        <v>2.0422793628537352</v>
      </c>
      <c r="BT134" s="21">
        <f t="shared" ca="1" si="41"/>
        <v>2.1600771855360787</v>
      </c>
      <c r="BU134" s="21">
        <f t="shared" ca="1" si="41"/>
        <v>2.2831221562250859</v>
      </c>
      <c r="BV134" s="21">
        <f t="shared" ca="1" si="41"/>
        <v>2.4115491220120928</v>
      </c>
      <c r="BW134" s="21">
        <f t="shared" ca="1" si="41"/>
        <v>2.5454886965389014</v>
      </c>
      <c r="BX134" s="21">
        <f t="shared" ca="1" si="41"/>
        <v>2.6850663859730544</v>
      </c>
      <c r="BY134" s="21">
        <f t="shared" ca="1" si="41"/>
        <v>2.8304016447419462</v>
      </c>
      <c r="BZ134" s="21">
        <f t="shared" ca="1" si="41"/>
        <v>2.9816068573992256</v>
      </c>
      <c r="CA134" s="21">
        <f t="shared" ca="1" si="41"/>
        <v>3.1387862429173734</v>
      </c>
      <c r="CB134" s="21">
        <f t="shared" ca="1" si="41"/>
        <v>3.3020346776287832</v>
      </c>
      <c r="CC134" s="21">
        <f t="shared" ca="1" si="41"/>
        <v>3.4714364329751644</v>
      </c>
      <c r="CD134" s="21">
        <f t="shared" ca="1" si="41"/>
        <v>3.6470638241731734</v>
      </c>
      <c r="CE134" s="21">
        <f t="shared" ca="1" si="41"/>
        <v>3.8289757658642323</v>
      </c>
      <c r="CF134" s="21">
        <f t="shared" ca="1" si="41"/>
        <v>4.017216230790198</v>
      </c>
      <c r="CG134" s="21">
        <f t="shared" ca="1" si="41"/>
        <v>4.2118126075255571</v>
      </c>
      <c r="CH134" s="21">
        <f t="shared" ca="1" si="41"/>
        <v>4.412773953303013</v>
      </c>
      <c r="CI134" s="21">
        <f t="shared" ca="1" si="41"/>
        <v>4.6200891379947802</v>
      </c>
      <c r="CJ134" s="21">
        <f t="shared" ca="1" si="41"/>
        <v>4.8337248753585769</v>
      </c>
      <c r="CK134" s="21">
        <f t="shared" ca="1" si="41"/>
        <v>5.0536236377276635</v>
      </c>
      <c r="CL134" s="21">
        <f t="shared" ca="1" si="41"/>
        <v>5.2797014504206405</v>
      </c>
      <c r="CM134" s="21">
        <f t="shared" ca="1" si="41"/>
        <v>5.5118455622717653</v>
      </c>
      <c r="CN134" s="21">
        <f t="shared" ca="1" si="40"/>
        <v>5.7499119888389787</v>
      </c>
      <c r="CO134" s="21">
        <f t="shared" ca="1" si="40"/>
        <v>5.9937229250376811</v>
      </c>
      <c r="CP134" s="21">
        <f t="shared" ca="1" si="40"/>
        <v>6.2430640241766024</v>
      </c>
      <c r="CQ134" s="21">
        <f t="shared" ca="1" si="40"/>
        <v>6.4976815406412216</v>
      </c>
      <c r="CR134" s="21">
        <f t="shared" ca="1" si="40"/>
        <v>6.7572793337836616</v>
      </c>
      <c r="CS134" s="21">
        <f t="shared" ca="1" si="40"/>
        <v>7.0215157309393783</v>
      </c>
      <c r="CT134" s="21">
        <f t="shared" ca="1" si="40"/>
        <v>7.2900002479043255</v>
      </c>
      <c r="CU134" s="21">
        <f t="shared" ca="1" si="40"/>
        <v>7.5622901656756243</v>
      </c>
      <c r="CV134" s="21">
        <f t="shared" ca="1" si="40"/>
        <v>7.8378869627883789</v>
      </c>
      <c r="CW134" s="21">
        <f t="shared" ca="1" si="40"/>
        <v>8.116232603175801</v>
      </c>
      <c r="CX134" s="21">
        <f t="shared" ca="1" si="40"/>
        <v>8.3967056801437696</v>
      </c>
      <c r="CY134" s="21">
        <f t="shared" ca="1" si="40"/>
        <v>8.6786174177894999</v>
      </c>
      <c r="CZ134" s="21">
        <f t="shared" ca="1" si="40"/>
        <v>8.9612075320120912</v>
      </c>
      <c r="DA134" s="21">
        <f t="shared" ca="1" si="40"/>
        <v>9.243639954165813</v>
      </c>
      <c r="DB134" s="21">
        <f t="shared" ca="1" si="40"/>
        <v>9.5249984214006016</v>
      </c>
      <c r="DC134" s="21">
        <f t="shared" ca="1" si="40"/>
        <v>9.804281938824138</v>
      </c>
      <c r="DD134" s="21">
        <f t="shared" ca="1" si="40"/>
        <v>10.080400119811911</v>
      </c>
      <c r="DE134" s="21">
        <f t="shared" ca="1" si="40"/>
        <v>10.352168412092128</v>
      </c>
      <c r="DF134" s="21">
        <f t="shared" ca="1" si="40"/>
        <v>10.618303218647245</v>
      </c>
      <c r="DG134" s="21">
        <f t="shared" ca="1" si="40"/>
        <v>10.877416924009957</v>
      </c>
      <c r="DH134" s="23" t="s">
        <v>19</v>
      </c>
    </row>
    <row r="135" spans="10:112" x14ac:dyDescent="0.2">
      <c r="J135" s="5" t="s">
        <v>51</v>
      </c>
      <c r="K135">
        <f t="shared" ca="1" si="34"/>
        <v>10.08</v>
      </c>
      <c r="L135" s="21">
        <f t="shared" ca="1" si="37"/>
        <v>0</v>
      </c>
      <c r="M135" s="21">
        <f t="shared" ca="1" si="37"/>
        <v>9.2416145154949323E-6</v>
      </c>
      <c r="N135" s="21">
        <f t="shared" ca="1" si="37"/>
        <v>2.9436578762720032E-5</v>
      </c>
      <c r="O135" s="21">
        <f t="shared" ca="1" si="37"/>
        <v>6.2494261309059895E-5</v>
      </c>
      <c r="P135" s="21">
        <f t="shared" ca="1" si="37"/>
        <v>1.1053932248291256E-4</v>
      </c>
      <c r="Q135" s="21">
        <f t="shared" ca="1" si="37"/>
        <v>1.7593067050793534E-4</v>
      </c>
      <c r="R135" s="21">
        <f t="shared" ca="1" si="37"/>
        <v>2.6128179381965918E-4</v>
      </c>
      <c r="S135" s="21">
        <f t="shared" ca="1" si="37"/>
        <v>3.69482551632147E-4</v>
      </c>
      <c r="T135" s="21">
        <f t="shared" ca="1" si="37"/>
        <v>5.0372250851034078E-4</v>
      </c>
      <c r="U135" s="21">
        <f t="shared" ca="1" si="37"/>
        <v>6.6751590246298545E-4</v>
      </c>
      <c r="V135" s="21">
        <f t="shared" ca="1" si="37"/>
        <v>8.6472833989333097E-4</v>
      </c>
      <c r="W135" s="21">
        <f t="shared" ca="1" si="37"/>
        <v>1.0996053146207138E-3</v>
      </c>
      <c r="X135" s="21">
        <f t="shared" ca="1" si="37"/>
        <v>1.3768026521046785E-3</v>
      </c>
      <c r="Y135" s="21">
        <f t="shared" ca="1" si="37"/>
        <v>1.7014189839520976E-3</v>
      </c>
      <c r="Z135" s="21">
        <f t="shared" ca="1" si="37"/>
        <v>2.0790303617526451E-3</v>
      </c>
      <c r="AA135" s="21">
        <f t="shared" ca="1" si="37"/>
        <v>2.5157271232530715E-3</v>
      </c>
      <c r="AB135" s="21">
        <f t="shared" ca="1" si="41"/>
        <v>3.0181531278281361E-3</v>
      </c>
      <c r="AC135" s="21">
        <f t="shared" ca="1" si="41"/>
        <v>3.5935474821157621E-3</v>
      </c>
      <c r="AD135" s="21">
        <f t="shared" ca="1" si="41"/>
        <v>4.2497888805337666E-3</v>
      </c>
      <c r="AE135" s="21">
        <f t="shared" ca="1" si="41"/>
        <v>4.9954426891605785E-3</v>
      </c>
      <c r="AF135" s="21">
        <f t="shared" ca="1" si="41"/>
        <v>5.8398109051154209E-3</v>
      </c>
      <c r="AG135" s="21">
        <f t="shared" ca="1" si="41"/>
        <v>6.7929851270841614E-3</v>
      </c>
      <c r="AH135" s="21">
        <f t="shared" ca="1" si="41"/>
        <v>7.865902675972293E-3</v>
      </c>
      <c r="AI135" s="21">
        <f t="shared" ca="1" si="41"/>
        <v>9.0704060077896904E-3</v>
      </c>
      <c r="AJ135" s="21">
        <f t="shared" ca="1" si="41"/>
        <v>1.0419305563742881E-2</v>
      </c>
      <c r="AK135" s="21">
        <f t="shared" ca="1" si="41"/>
        <v>1.1926446205085874E-2</v>
      </c>
      <c r="AL135" s="21">
        <f t="shared" ca="1" si="41"/>
        <v>1.360677738251229E-2</v>
      </c>
      <c r="AM135" s="21">
        <f t="shared" ca="1" si="41"/>
        <v>1.5476427191707713E-2</v>
      </c>
      <c r="AN135" s="21">
        <f t="shared" ca="1" si="41"/>
        <v>1.7552780468065233E-2</v>
      </c>
      <c r="AO135" s="21">
        <f t="shared" ca="1" si="41"/>
        <v>1.9854561074437799E-2</v>
      </c>
      <c r="AP135" s="21">
        <f t="shared" ca="1" si="41"/>
        <v>2.2401918536091869E-2</v>
      </c>
      <c r="AQ135" s="21">
        <f t="shared" ca="1" si="41"/>
        <v>2.521651917666571E-2</v>
      </c>
      <c r="AR135" s="21">
        <f t="shared" ca="1" si="41"/>
        <v>2.8321641907845616E-2</v>
      </c>
      <c r="AS135" s="21">
        <f t="shared" ca="1" si="41"/>
        <v>3.174227882356969E-2</v>
      </c>
      <c r="AT135" s="21">
        <f t="shared" ca="1" si="41"/>
        <v>3.5505240746762409E-2</v>
      </c>
      <c r="AU135" s="21">
        <f t="shared" ca="1" si="41"/>
        <v>3.9639267872796251E-2</v>
      </c>
      <c r="AV135" s="21">
        <f t="shared" ca="1" si="41"/>
        <v>4.4175145648965894E-2</v>
      </c>
      <c r="AW135" s="21">
        <f t="shared" ca="1" si="41"/>
        <v>4.9145826023133575E-2</v>
      </c>
      <c r="AX135" s="21">
        <f t="shared" ca="1" si="41"/>
        <v>5.4586554187242085E-2</v>
      </c>
      <c r="AY135" s="21">
        <f t="shared" ca="1" si="41"/>
        <v>6.0535000932466693E-2</v>
      </c>
      <c r="AZ135" s="21">
        <f t="shared" ca="1" si="41"/>
        <v>6.703140072225211E-2</v>
      </c>
      <c r="BA135" s="21">
        <f t="shared" ca="1" si="41"/>
        <v>7.41186955772105E-2</v>
      </c>
      <c r="BB135" s="21">
        <f t="shared" ca="1" si="41"/>
        <v>8.1842684851685402E-2</v>
      </c>
      <c r="BC135" s="21">
        <f t="shared" ca="1" si="41"/>
        <v>9.0252180965550349E-2</v>
      </c>
      <c r="BD135" s="21">
        <f t="shared" ca="1" si="41"/>
        <v>9.9399171136332995E-2</v>
      </c>
      <c r="BE135" s="21">
        <f t="shared" ca="1" si="41"/>
        <v>0.1093389851358514</v>
      </c>
      <c r="BF135" s="21">
        <f t="shared" ca="1" si="41"/>
        <v>0.12013046907201941</v>
      </c>
      <c r="BG135" s="21">
        <f t="shared" ca="1" si="41"/>
        <v>0.13183616517011568</v>
      </c>
      <c r="BH135" s="21">
        <f t="shared" ca="1" si="41"/>
        <v>0.14452249749839374</v>
      </c>
      <c r="BI135" s="21">
        <f t="shared" ca="1" si="41"/>
        <v>0.15825996355020663</v>
      </c>
      <c r="BJ135" s="21">
        <f t="shared" ca="1" si="41"/>
        <v>0.17312333155858206</v>
      </c>
      <c r="BK135" s="21">
        <f t="shared" ca="1" si="41"/>
        <v>0.18919184337915496</v>
      </c>
      <c r="BL135" s="21">
        <f t="shared" ca="1" si="41"/>
        <v>0.20654942273327209</v>
      </c>
      <c r="BM135" s="21">
        <f t="shared" ca="1" si="41"/>
        <v>0.22528488855464054</v>
      </c>
      <c r="BN135" s="21">
        <f t="shared" ca="1" si="41"/>
        <v>0.24549217312980243</v>
      </c>
      <c r="BO135" s="21">
        <f t="shared" ca="1" si="41"/>
        <v>0.26727054466466516</v>
      </c>
      <c r="BP135" s="21">
        <f t="shared" ca="1" si="41"/>
        <v>0.29072483384597675</v>
      </c>
      <c r="BQ135" s="21">
        <f t="shared" ca="1" si="41"/>
        <v>0.31596566389766423</v>
      </c>
      <c r="BR135" s="21">
        <f t="shared" ca="1" si="41"/>
        <v>0.34310968355699623</v>
      </c>
      <c r="BS135" s="21">
        <f t="shared" ca="1" si="41"/>
        <v>0.37227980231422181</v>
      </c>
      <c r="BT135" s="21">
        <f t="shared" ca="1" si="41"/>
        <v>0.40360542717128661</v>
      </c>
      <c r="BU135" s="21">
        <f t="shared" ca="1" si="41"/>
        <v>0.43722270008004471</v>
      </c>
      <c r="BV135" s="21">
        <f t="shared" ca="1" si="41"/>
        <v>0.47327473511765777</v>
      </c>
      <c r="BW135" s="21">
        <f t="shared" ca="1" si="41"/>
        <v>0.51191185434617914</v>
      </c>
      <c r="BX135" s="21">
        <f t="shared" ca="1" si="41"/>
        <v>0.55329182118422593</v>
      </c>
      <c r="BY135" s="21">
        <f t="shared" ca="1" si="41"/>
        <v>0.59758006999070212</v>
      </c>
      <c r="BZ135" s="21">
        <f t="shared" ca="1" si="41"/>
        <v>0.64494993042329718</v>
      </c>
      <c r="CA135" s="21">
        <f t="shared" ca="1" si="41"/>
        <v>0.69558284498748002</v>
      </c>
      <c r="CB135" s="21">
        <f t="shared" ca="1" si="41"/>
        <v>0.74966857803446485</v>
      </c>
      <c r="CC135" s="21">
        <f t="shared" ca="1" si="41"/>
        <v>0.80740541429867763</v>
      </c>
      <c r="CD135" s="21">
        <f t="shared" ca="1" si="41"/>
        <v>0.86900034488610245</v>
      </c>
      <c r="CE135" s="21">
        <f t="shared" ca="1" si="41"/>
        <v>0.93466923843406668</v>
      </c>
      <c r="CF135" s="21">
        <f t="shared" ca="1" si="41"/>
        <v>1.0046369949600455</v>
      </c>
      <c r="CG135" s="21">
        <f t="shared" ca="1" si="41"/>
        <v>1.0791376797014536</v>
      </c>
      <c r="CH135" s="21">
        <f t="shared" ca="1" si="41"/>
        <v>1.1584146340196744</v>
      </c>
      <c r="CI135" s="21">
        <f t="shared" ca="1" si="41"/>
        <v>1.2427205601992892</v>
      </c>
      <c r="CJ135" s="21">
        <f t="shared" ca="1" si="41"/>
        <v>1.332317576717182</v>
      </c>
      <c r="CK135" s="21">
        <f t="shared" ca="1" si="41"/>
        <v>1.4274772402854532</v>
      </c>
      <c r="CL135" s="21">
        <f t="shared" ca="1" si="41"/>
        <v>1.5284805306865106</v>
      </c>
      <c r="CM135" s="21">
        <f t="shared" ca="1" si="41"/>
        <v>1.6356177941179137</v>
      </c>
      <c r="CN135" s="21">
        <f t="shared" ca="1" si="40"/>
        <v>1.7491886404482104</v>
      </c>
      <c r="CO135" s="21">
        <f t="shared" ca="1" si="40"/>
        <v>1.8695017894528181</v>
      </c>
      <c r="CP135" s="21">
        <f t="shared" ca="1" si="40"/>
        <v>1.9968748607507212</v>
      </c>
      <c r="CQ135" s="21">
        <f t="shared" ca="1" si="40"/>
        <v>2.1316341017981926</v>
      </c>
      <c r="CR135" s="21">
        <f t="shared" ca="1" si="40"/>
        <v>2.2741140479147814</v>
      </c>
      <c r="CS135" s="21">
        <f t="shared" ca="1" si="40"/>
        <v>2.4246571079193875</v>
      </c>
      <c r="CT135" s="21">
        <f t="shared" ca="1" si="40"/>
        <v>2.5836130685404086</v>
      </c>
      <c r="CU135" s="21">
        <f t="shared" ca="1" si="40"/>
        <v>2.751338510333845</v>
      </c>
      <c r="CV135" s="21">
        <f t="shared" ca="1" si="40"/>
        <v>2.928196127397094</v>
      </c>
      <c r="CW135" s="21">
        <f t="shared" ca="1" si="40"/>
        <v>3.1145539427044011</v>
      </c>
      <c r="CX135" s="21">
        <f t="shared" ca="1" si="40"/>
        <v>3.3107844104129467</v>
      </c>
      <c r="CY135" s="21">
        <f t="shared" ca="1" si="40"/>
        <v>3.5172633959971491</v>
      </c>
      <c r="CZ135" s="21">
        <f t="shared" ca="1" si="40"/>
        <v>3.7343690245636334</v>
      </c>
      <c r="DA135" s="21">
        <f t="shared" ca="1" si="40"/>
        <v>3.9624803871815875</v>
      </c>
      <c r="DB135" s="21">
        <f t="shared" ca="1" si="40"/>
        <v>4.2019760945340581</v>
      </c>
      <c r="DC135" s="21">
        <f t="shared" ca="1" si="40"/>
        <v>4.4532326666566027</v>
      </c>
      <c r="DD135" s="21">
        <f t="shared" ca="1" si="40"/>
        <v>4.7166227469823037</v>
      </c>
      <c r="DE135" s="21">
        <f t="shared" ca="1" si="40"/>
        <v>4.9925131283584641</v>
      </c>
      <c r="DF135" s="21">
        <f t="shared" ca="1" si="40"/>
        <v>5.2812625781425639</v>
      </c>
      <c r="DG135" s="21">
        <f t="shared" ca="1" si="40"/>
        <v>5.5832194489258988</v>
      </c>
      <c r="DH135" s="23" t="s">
        <v>19</v>
      </c>
    </row>
    <row r="136" spans="10:112" x14ac:dyDescent="0.2">
      <c r="J136" s="5" t="s">
        <v>51</v>
      </c>
      <c r="K136">
        <f t="shared" ca="1" si="34"/>
        <v>10.8</v>
      </c>
      <c r="L136" s="21">
        <f t="shared" ca="1" si="37"/>
        <v>0</v>
      </c>
      <c r="M136" s="21">
        <f t="shared" ca="1" si="37"/>
        <v>3.7357940408307074E-8</v>
      </c>
      <c r="N136" s="21">
        <f t="shared" ca="1" si="37"/>
        <v>1.5903121746170181E-7</v>
      </c>
      <c r="O136" s="21">
        <f t="shared" ca="1" si="37"/>
        <v>4.2305319061150892E-7</v>
      </c>
      <c r="P136" s="21">
        <f t="shared" ca="1" si="37"/>
        <v>9.0018328472524507E-7</v>
      </c>
      <c r="Q136" s="21">
        <f t="shared" ca="1" si="37"/>
        <v>1.6757476603383215E-6</v>
      </c>
      <c r="R136" s="21">
        <f t="shared" ca="1" si="37"/>
        <v>2.851688852620585E-6</v>
      </c>
      <c r="S136" s="21">
        <f t="shared" ca="1" si="37"/>
        <v>4.5488443109530455E-6</v>
      </c>
      <c r="T136" s="21">
        <f t="shared" ca="1" si="37"/>
        <v>6.9094754123936889E-6</v>
      </c>
      <c r="U136" s="21">
        <f t="shared" ca="1" si="37"/>
        <v>1.0100070280494001E-5</v>
      </c>
      <c r="V136" s="21">
        <f t="shared" ca="1" si="37"/>
        <v>1.4314445622853759E-5</v>
      </c>
      <c r="W136" s="21">
        <f t="shared" ca="1" si="37"/>
        <v>1.9777174813717119E-5</v>
      </c>
      <c r="X136" s="21">
        <f t="shared" ca="1" si="37"/>
        <v>2.6747371599368599E-5</v>
      </c>
      <c r="Y136" s="21">
        <f t="shared" ca="1" si="37"/>
        <v>3.5522861101940346E-5</v>
      </c>
      <c r="Z136" s="21">
        <f t="shared" ca="1" si="37"/>
        <v>4.6444772249654602E-5</v>
      </c>
      <c r="AA136" s="21">
        <f t="shared" ca="1" si="37"/>
        <v>5.9902588376965141E-5</v>
      </c>
      <c r="AB136" s="21">
        <f t="shared" ca="1" si="41"/>
        <v>7.6339695525295753E-5</v>
      </c>
      <c r="AC136" s="21">
        <f t="shared" ca="1" si="41"/>
        <v>9.6259470943165868E-5</v>
      </c>
      <c r="AD136" s="21">
        <f t="shared" ca="1" si="41"/>
        <v>1.2023195744279159E-4</v>
      </c>
      <c r="AE136" s="21">
        <f t="shared" ca="1" si="41"/>
        <v>1.4890117262837937E-4</v>
      </c>
      <c r="AF136" s="21">
        <f t="shared" ca="1" si="41"/>
        <v>1.8299310557917651E-4</v>
      </c>
      <c r="AG136" s="21">
        <f t="shared" ca="1" si="41"/>
        <v>2.2332445735803594E-4</v>
      </c>
      <c r="AH136" s="21">
        <f t="shared" ca="1" si="41"/>
        <v>2.708121857341493E-4</v>
      </c>
      <c r="AI136" s="21">
        <f t="shared" ca="1" si="41"/>
        <v>3.2648391876724764E-4</v>
      </c>
      <c r="AJ136" s="21">
        <f t="shared" ca="1" si="41"/>
        <v>3.9148930641069003E-4</v>
      </c>
      <c r="AK136" s="21">
        <f t="shared" ca="1" si="41"/>
        <v>4.6711238406330053E-4</v>
      </c>
      <c r="AL136" s="21">
        <f t="shared" ca="1" si="41"/>
        <v>5.5478502704552459E-4</v>
      </c>
      <c r="AM136" s="21">
        <f t="shared" ca="1" si="41"/>
        <v>6.5610158030544017E-4</v>
      </c>
      <c r="AN136" s="21">
        <f t="shared" ca="1" si="41"/>
        <v>7.7283475328536607E-4</v>
      </c>
      <c r="AO136" s="21">
        <f t="shared" ca="1" si="41"/>
        <v>9.0695287581116658E-4</v>
      </c>
      <c r="AP136" s="21">
        <f t="shared" ca="1" si="41"/>
        <v>1.0606386171146333E-3</v>
      </c>
      <c r="AQ136" s="21">
        <f t="shared" ca="1" si="41"/>
        <v>1.2363092766751046E-3</v>
      </c>
      <c r="AR136" s="21">
        <f t="shared" ca="1" si="41"/>
        <v>1.4366387624799931E-3</v>
      </c>
      <c r="AS136" s="21">
        <f t="shared" ca="1" si="41"/>
        <v>1.6645813795650238E-3</v>
      </c>
      <c r="AT136" s="21">
        <f t="shared" ca="1" si="41"/>
        <v>1.9233975593130543E-3</v>
      </c>
      <c r="AU136" s="21">
        <f t="shared" ca="1" si="41"/>
        <v>2.2166816679741034E-3</v>
      </c>
      <c r="AV136" s="21">
        <f t="shared" ca="1" si="41"/>
        <v>2.5483920412265812E-3</v>
      </c>
      <c r="AW136" s="21">
        <f t="shared" ca="1" si="41"/>
        <v>2.9228834003377658E-3</v>
      </c>
      <c r="AX136" s="21">
        <f t="shared" ca="1" si="41"/>
        <v>3.344941814606229E-3</v>
      </c>
      <c r="AY136" s="21">
        <f t="shared" ca="1" si="41"/>
        <v>3.8198223842849247E-3</v>
      </c>
      <c r="AZ136" s="21">
        <f t="shared" ca="1" si="41"/>
        <v>4.3532898280942362E-3</v>
      </c>
      <c r="BA136" s="21">
        <f t="shared" ca="1" si="41"/>
        <v>4.9516621697409911E-3</v>
      </c>
      <c r="BB136" s="21">
        <f t="shared" ca="1" si="41"/>
        <v>5.6218577285619869E-3</v>
      </c>
      <c r="BC136" s="21">
        <f t="shared" ca="1" si="41"/>
        <v>6.3714456305063406E-3</v>
      </c>
      <c r="BD136" s="21">
        <f t="shared" ca="1" si="41"/>
        <v>7.2087000671550612E-3</v>
      </c>
      <c r="BE136" s="21">
        <f t="shared" ca="1" si="41"/>
        <v>8.1426585423407787E-3</v>
      </c>
      <c r="BF136" s="21">
        <f t="shared" ca="1" si="41"/>
        <v>9.1831843581647605E-3</v>
      </c>
      <c r="BG136" s="21">
        <f t="shared" ca="1" si="41"/>
        <v>1.0341033604797772E-2</v>
      </c>
      <c r="BH136" s="21">
        <f t="shared" ca="1" si="41"/>
        <v>1.1627926931377722E-2</v>
      </c>
      <c r="BI136" s="21">
        <f t="shared" ca="1" si="41"/>
        <v>1.3056626388557875E-2</v>
      </c>
      <c r="BJ136" s="21">
        <f t="shared" ca="1" si="41"/>
        <v>1.4641017646787234E-2</v>
      </c>
      <c r="BK136" s="21">
        <f t="shared" ca="1" si="41"/>
        <v>1.6396197908186919E-2</v>
      </c>
      <c r="BL136" s="21">
        <f t="shared" ca="1" si="41"/>
        <v>1.8338569843884416E-2</v>
      </c>
      <c r="BM136" s="21">
        <f t="shared" ca="1" si="41"/>
        <v>2.0485941902836594E-2</v>
      </c>
      <c r="BN136" s="21">
        <f t="shared" ca="1" si="41"/>
        <v>2.2857635352460198E-2</v>
      </c>
      <c r="BO136" s="21">
        <f t="shared" ca="1" si="41"/>
        <v>2.5474598425735486E-2</v>
      </c>
      <c r="BP136" s="21">
        <f t="shared" ca="1" si="41"/>
        <v>2.8359527963786508E-2</v>
      </c>
      <c r="BQ136" s="21">
        <f t="shared" ca="1" si="41"/>
        <v>3.1536998957192669E-2</v>
      </c>
      <c r="BR136" s="21">
        <f t="shared" ca="1" si="41"/>
        <v>3.5033602403362799E-2</v>
      </c>
      <c r="BS136" s="21">
        <f t="shared" ca="1" si="41"/>
        <v>3.8878091911106832E-2</v>
      </c>
      <c r="BT136" s="21">
        <f t="shared" ca="1" si="41"/>
        <v>4.3101539496959961E-2</v>
      </c>
      <c r="BU136" s="21">
        <f t="shared" ca="1" si="41"/>
        <v>4.7737501030726805E-2</v>
      </c>
      <c r="BV136" s="21">
        <f t="shared" ca="1" si="41"/>
        <v>5.2822191799980232E-2</v>
      </c>
      <c r="BW136" s="21">
        <f t="shared" ca="1" si="41"/>
        <v>5.8394672674718769E-2</v>
      </c>
      <c r="BX136" s="21">
        <f t="shared" ca="1" si="41"/>
        <v>6.4497047363887408E-2</v>
      </c>
      <c r="BY136" s="21">
        <f t="shared" ca="1" si="41"/>
        <v>7.1174671264812556E-2</v>
      </c>
      <c r="BZ136" s="21">
        <f t="shared" ca="1" si="41"/>
        <v>7.8476372414585757E-2</v>
      </c>
      <c r="CA136" s="21">
        <f t="shared" ca="1" si="41"/>
        <v>8.6454685058825226E-2</v>
      </c>
      <c r="CB136" s="21">
        <f t="shared" ca="1" si="41"/>
        <v>9.5166096357800142E-2</v>
      </c>
      <c r="CC136" s="21">
        <f t="shared" ca="1" si="41"/>
        <v>0.10467130675234566</v>
      </c>
      <c r="CD136" s="21">
        <f t="shared" ca="1" si="41"/>
        <v>0.11503550451202844</v>
      </c>
      <c r="CE136" s="21">
        <f t="shared" ca="1" si="41"/>
        <v>0.1263286549853157</v>
      </c>
      <c r="CF136" s="21">
        <f t="shared" ca="1" si="41"/>
        <v>0.13862580506570091</v>
      </c>
      <c r="CG136" s="21">
        <f t="shared" ca="1" si="41"/>
        <v>0.15200740337845603</v>
      </c>
      <c r="CH136" s="21">
        <f t="shared" ca="1" si="41"/>
        <v>0.16655963667949675</v>
      </c>
      <c r="CI136" s="21">
        <f t="shared" ca="1" si="41"/>
        <v>0.18237478294030346</v>
      </c>
      <c r="CJ136" s="21">
        <f t="shared" ca="1" si="41"/>
        <v>0.19955158157044436</v>
      </c>
      <c r="CK136" s="21">
        <f t="shared" ca="1" si="41"/>
        <v>0.21819562120146233</v>
      </c>
      <c r="CL136" s="21">
        <f t="shared" ca="1" si="41"/>
        <v>0.23841974542213792</v>
      </c>
      <c r="CM136" s="21">
        <f t="shared" ref="BY136:DV143" ca="1" si="42">CM25</f>
        <v>0.26034447681480177</v>
      </c>
      <c r="CN136" s="21">
        <f t="shared" ca="1" si="42"/>
        <v>0.28409845959477231</v>
      </c>
      <c r="CO136" s="21">
        <f t="shared" ca="1" si="42"/>
        <v>0.30981892109941817</v>
      </c>
      <c r="CP136" s="21">
        <f t="shared" ca="1" si="42"/>
        <v>0.33765215230900858</v>
      </c>
      <c r="CQ136" s="21">
        <f t="shared" ca="1" si="42"/>
        <v>0.36775400750759801</v>
      </c>
      <c r="CR136" s="21">
        <f t="shared" ca="1" si="42"/>
        <v>0.40029042310779445</v>
      </c>
      <c r="CS136" s="21">
        <f t="shared" ca="1" si="42"/>
        <v>0.43543795556743398</v>
      </c>
      <c r="CT136" s="21">
        <f t="shared" ca="1" si="42"/>
        <v>0.4733843382179177</v>
      </c>
      <c r="CU136" s="21">
        <f t="shared" ca="1" si="42"/>
        <v>0.51432905670216189</v>
      </c>
      <c r="CV136" s="21">
        <f t="shared" ca="1" si="42"/>
        <v>0.55848394258362832</v>
      </c>
      <c r="CW136" s="21">
        <f t="shared" ca="1" si="42"/>
        <v>0.60607378453549676</v>
      </c>
      <c r="CX136" s="21">
        <f t="shared" ca="1" si="42"/>
        <v>0.65733695634941836</v>
      </c>
      <c r="CY136" s="21">
        <f t="shared" ca="1" si="42"/>
        <v>0.71252606081505698</v>
      </c>
      <c r="CZ136" s="21">
        <f t="shared" ca="1" si="42"/>
        <v>0.77190858831332398</v>
      </c>
      <c r="DA136" s="21">
        <f t="shared" ca="1" si="42"/>
        <v>0.83576758873627843</v>
      </c>
      <c r="DB136" s="21">
        <f t="shared" ca="1" si="42"/>
        <v>0.9044023550934791</v>
      </c>
      <c r="DC136" s="21">
        <f t="shared" ca="1" si="42"/>
        <v>0.97812911688639359</v>
      </c>
      <c r="DD136" s="21">
        <f t="shared" ca="1" si="42"/>
        <v>1.0572817410274855</v>
      </c>
      <c r="DE136" s="21">
        <f t="shared" ca="1" si="42"/>
        <v>1.1422124377469061</v>
      </c>
      <c r="DF136" s="21">
        <f t="shared" ca="1" si="42"/>
        <v>1.2332924685653057</v>
      </c>
      <c r="DG136" s="21">
        <f t="shared" ca="1" si="42"/>
        <v>1.3309128530140706</v>
      </c>
      <c r="DH136" s="23" t="s">
        <v>19</v>
      </c>
    </row>
    <row r="137" spans="10:112" x14ac:dyDescent="0.2">
      <c r="J137" s="5" t="s">
        <v>51</v>
      </c>
      <c r="K137">
        <f t="shared" ca="1" si="34"/>
        <v>11.520000000000001</v>
      </c>
      <c r="L137" s="21">
        <f t="shared" ca="1" si="37"/>
        <v>0</v>
      </c>
      <c r="M137" s="21">
        <f t="shared" ca="1" si="37"/>
        <v>1.2425507079308384E-10</v>
      </c>
      <c r="N137" s="21">
        <f t="shared" ca="1" si="37"/>
        <v>6.6304709362425118E-10</v>
      </c>
      <c r="O137" s="21">
        <f t="shared" ca="1" si="37"/>
        <v>2.1226459302709465E-9</v>
      </c>
      <c r="P137" s="21">
        <f t="shared" ca="1" si="37"/>
        <v>5.284673214104546E-9</v>
      </c>
      <c r="Q137" s="21">
        <f t="shared" ca="1" si="37"/>
        <v>1.1276231377651337E-8</v>
      </c>
      <c r="R137" s="21">
        <f t="shared" ca="1" si="37"/>
        <v>2.1652325973871587E-8</v>
      </c>
      <c r="S137" s="21">
        <f t="shared" ca="1" si="37"/>
        <v>3.8492292335597053E-8</v>
      </c>
      <c r="T137" s="21">
        <f t="shared" ca="1" si="37"/>
        <v>6.4512139810162573E-8</v>
      </c>
      <c r="U137" s="21">
        <f t="shared" ca="1" si="37"/>
        <v>1.0319495000520386E-7</v>
      </c>
      <c r="V137" s="21">
        <f t="shared" ca="1" si="37"/>
        <v>1.5894171163967312E-7</v>
      </c>
      <c r="W137" s="21">
        <f t="shared" ca="1" si="37"/>
        <v>2.3724524582739951E-7</v>
      </c>
      <c r="X137" s="21">
        <f t="shared" ca="1" si="37"/>
        <v>3.4489017422047024E-7</v>
      </c>
      <c r="Y137" s="21">
        <f t="shared" ca="1" si="37"/>
        <v>4.9018221088617173E-7</v>
      </c>
      <c r="Z137" s="21">
        <f t="shared" ca="1" si="37"/>
        <v>6.832104197661832E-7</v>
      </c>
      <c r="AA137" s="21">
        <f t="shared" ca="1" si="37"/>
        <v>9.3614647596889722E-7</v>
      </c>
      <c r="AB137" s="21">
        <f t="shared" ref="AB137:CM142" ca="1" si="43">AB26</f>
        <v>1.2635854041061667E-6</v>
      </c>
      <c r="AC137" s="21">
        <f t="shared" ca="1" si="43"/>
        <v>1.6829327437842275E-6</v>
      </c>
      <c r="AD137" s="21">
        <f t="shared" ca="1" si="43"/>
        <v>2.2148436148409741E-6</v>
      </c>
      <c r="AE137" s="21">
        <f t="shared" ca="1" si="43"/>
        <v>2.8837197269188201E-6</v>
      </c>
      <c r="AF137" s="21">
        <f t="shared" ca="1" si="43"/>
        <v>3.7182710037088543E-6</v>
      </c>
      <c r="AG137" s="21">
        <f t="shared" ca="1" si="43"/>
        <v>4.7521491762575957E-6</v>
      </c>
      <c r="AH137" s="21">
        <f t="shared" ca="1" si="43"/>
        <v>6.0246614469985242E-6</v>
      </c>
      <c r="AI137" s="21">
        <f t="shared" ca="1" si="43"/>
        <v>7.5815731419325844E-6</v>
      </c>
      <c r="AJ137" s="21">
        <f t="shared" ca="1" si="43"/>
        <v>9.4760091583044456E-6</v>
      </c>
      <c r="AK137" s="21">
        <f t="shared" ca="1" si="43"/>
        <v>1.1769464985293049E-5</v>
      </c>
      <c r="AL137" s="21">
        <f t="shared" ca="1" si="43"/>
        <v>1.4532939132190355E-5</v>
      </c>
      <c r="AM137" s="21">
        <f t="shared" ca="1" si="43"/>
        <v>1.7848199949289272E-5</v>
      </c>
      <c r="AN137" s="21">
        <f t="shared" ca="1" si="43"/>
        <v>2.180920107875192E-5</v>
      </c>
      <c r="AO137" s="21">
        <f t="shared" ca="1" si="43"/>
        <v>2.6523661134127648E-5</v>
      </c>
      <c r="AP137" s="21">
        <f t="shared" ca="1" si="43"/>
        <v>3.2114824686547497E-5</v>
      </c>
      <c r="AQ137" s="21">
        <f t="shared" ca="1" si="43"/>
        <v>3.8723423242147894E-5</v>
      </c>
      <c r="AR137" s="21">
        <f t="shared" ca="1" si="43"/>
        <v>4.6509856638815708E-5</v>
      </c>
      <c r="AS137" s="21">
        <f t="shared" ca="1" si="43"/>
        <v>5.5656617181412446E-5</v>
      </c>
      <c r="AT137" s="21">
        <f t="shared" ca="1" si="43"/>
        <v>6.6370980884449663E-5</v>
      </c>
      <c r="AU137" s="21">
        <f t="shared" ca="1" si="43"/>
        <v>7.8887992411716965E-5</v>
      </c>
      <c r="AV137" s="21">
        <f t="shared" ca="1" si="43"/>
        <v>9.3473772706362252E-5</v>
      </c>
      <c r="AW137" s="21">
        <f t="shared" ca="1" si="43"/>
        <v>1.104291809059712E-4</v>
      </c>
      <c r="AX137" s="21">
        <f t="shared" ca="1" si="43"/>
        <v>1.3009386494973913E-4</v>
      </c>
      <c r="AY137" s="21">
        <f t="shared" ca="1" si="43"/>
        <v>1.5285073832423506E-4</v>
      </c>
      <c r="AZ137" s="21">
        <f t="shared" ca="1" si="43"/>
        <v>1.7913092367684318E-4</v>
      </c>
      <c r="BA137" s="21">
        <f t="shared" ca="1" si="43"/>
        <v>2.0941920756905146E-4</v>
      </c>
      <c r="BB137" s="21">
        <f t="shared" ca="1" si="43"/>
        <v>2.4426005446370297E-4</v>
      </c>
      <c r="BC137" s="21">
        <f t="shared" ca="1" si="43"/>
        <v>2.8426423216059598E-4</v>
      </c>
      <c r="BD137" s="21">
        <f t="shared" ca="1" si="43"/>
        <v>3.3011610533399932E-4</v>
      </c>
      <c r="BE137" s="21">
        <f t="shared" ca="1" si="43"/>
        <v>3.8258165860552651E-4</v>
      </c>
      <c r="BF137" s="21">
        <f t="shared" ca="1" si="43"/>
        <v>4.4251731572938314E-4</v>
      </c>
      <c r="BG137" s="21">
        <f t="shared" ca="1" si="43"/>
        <v>5.1087962699854304E-4</v>
      </c>
      <c r="BH137" s="21">
        <f t="shared" ca="1" si="43"/>
        <v>5.8873590292551166E-4</v>
      </c>
      <c r="BI137" s="21">
        <f t="shared" ca="1" si="43"/>
        <v>6.7727587863693943E-4</v>
      </c>
      <c r="BJ137" s="21">
        <f t="shared" ca="1" si="43"/>
        <v>7.7782450027578714E-4</v>
      </c>
      <c r="BK137" s="21">
        <f t="shared" ca="1" si="43"/>
        <v>8.9185593205778511E-4</v>
      </c>
      <c r="BL137" s="21">
        <f t="shared" ca="1" si="43"/>
        <v>1.0210088905117834E-3</v>
      </c>
      <c r="BM137" s="21">
        <f t="shared" ca="1" si="43"/>
        <v>1.1671034208789702E-3</v>
      </c>
      <c r="BN137" s="21">
        <f t="shared" ca="1" si="43"/>
        <v>1.332159239688049E-3</v>
      </c>
      <c r="BO137" s="21">
        <f t="shared" ca="1" si="43"/>
        <v>1.5184157771980383E-3</v>
      </c>
      <c r="BP137" s="21">
        <f t="shared" ca="1" si="43"/>
        <v>1.7283540637446741E-3</v>
      </c>
      <c r="BQ137" s="21">
        <f t="shared" ca="1" si="43"/>
        <v>1.9647206150792016E-3</v>
      </c>
      <c r="BR137" s="21">
        <f t="shared" ca="1" si="43"/>
        <v>2.2305534835899902E-3</v>
      </c>
      <c r="BS137" s="21">
        <f t="shared" ca="1" si="43"/>
        <v>2.529210654889653E-3</v>
      </c>
      <c r="BT137" s="21">
        <f t="shared" ca="1" si="43"/>
        <v>2.864400982676471E-3</v>
      </c>
      <c r="BU137" s="21">
        <f t="shared" ca="1" si="43"/>
        <v>3.2402178690835561E-3</v>
      </c>
      <c r="BV137" s="21">
        <f t="shared" ca="1" si="43"/>
        <v>3.6611759129583621E-3</v>
      </c>
      <c r="BW137" s="21">
        <f t="shared" ca="1" si="43"/>
        <v>4.1322507647160427E-3</v>
      </c>
      <c r="BX137" s="21">
        <f t="shared" ca="1" si="43"/>
        <v>4.6589224436312405E-3</v>
      </c>
      <c r="BY137" s="21">
        <f t="shared" ca="1" si="42"/>
        <v>5.247222391723462E-3</v>
      </c>
      <c r="BZ137" s="21">
        <f t="shared" ca="1" si="42"/>
        <v>5.9037845578015615E-3</v>
      </c>
      <c r="CA137" s="21">
        <f t="shared" ca="1" si="42"/>
        <v>6.6359008258138532E-3</v>
      </c>
      <c r="CB137" s="21">
        <f t="shared" ca="1" si="42"/>
        <v>7.4515811234533279E-3</v>
      </c>
      <c r="CC137" s="21">
        <f t="shared" ca="1" si="42"/>
        <v>8.3596185700439349E-3</v>
      </c>
      <c r="CD137" s="21">
        <f t="shared" ca="1" si="42"/>
        <v>9.3696600471350304E-3</v>
      </c>
      <c r="CE137" s="21">
        <f t="shared" ca="1" si="42"/>
        <v>1.0492282601008021E-2</v>
      </c>
      <c r="CF137" s="21">
        <f t="shared" ca="1" si="42"/>
        <v>1.173907611350173E-2</v>
      </c>
      <c r="CG137" s="21">
        <f t="shared" ca="1" si="42"/>
        <v>1.31227327062397E-2</v>
      </c>
      <c r="CH137" s="21">
        <f t="shared" ca="1" si="42"/>
        <v>1.4657143373540411E-2</v>
      </c>
      <c r="CI137" s="21">
        <f t="shared" ca="1" si="42"/>
        <v>1.6357502371054378E-2</v>
      </c>
      <c r="CJ137" s="21">
        <f t="shared" ca="1" si="42"/>
        <v>1.8240419920541456E-2</v>
      </c>
      <c r="CK137" s="21">
        <f t="shared" ca="1" si="42"/>
        <v>2.0324043826215089E-2</v>
      </c>
      <c r="CL137" s="21">
        <f t="shared" ca="1" si="42"/>
        <v>2.2628190634769577E-2</v>
      </c>
      <c r="CM137" s="21">
        <f t="shared" ca="1" si="42"/>
        <v>2.5174487009599514E-2</v>
      </c>
      <c r="CN137" s="21">
        <f t="shared" ca="1" si="42"/>
        <v>2.7986522029837063E-2</v>
      </c>
      <c r="CO137" s="21">
        <f t="shared" ca="1" si="42"/>
        <v>3.1090011166685402E-2</v>
      </c>
      <c r="CP137" s="21">
        <f t="shared" ca="1" si="42"/>
        <v>3.451297273311877E-2</v>
      </c>
      <c r="CQ137" s="21">
        <f t="shared" ca="1" si="42"/>
        <v>3.8285917648343978E-2</v>
      </c>
      <c r="CR137" s="21">
        <f t="shared" ca="1" si="42"/>
        <v>4.2442053405455621E-2</v>
      </c>
      <c r="CS137" s="21">
        <f t="shared" ca="1" si="42"/>
        <v>4.701750317943415E-2</v>
      </c>
      <c r="CT137" s="21">
        <f t="shared" ca="1" si="42"/>
        <v>5.2051541062984333E-2</v>
      </c>
      <c r="CU137" s="21">
        <f t="shared" ca="1" si="42"/>
        <v>5.7586844469623165E-2</v>
      </c>
      <c r="CV137" s="21">
        <f t="shared" ca="1" si="42"/>
        <v>6.3669764796815728E-2</v>
      </c>
      <c r="CW137" s="21">
        <f t="shared" ca="1" si="42"/>
        <v>7.0350617496713827E-2</v>
      </c>
      <c r="CX137" s="21">
        <f t="shared" ca="1" si="42"/>
        <v>7.7683992758040346E-2</v>
      </c>
      <c r="CY137" s="21">
        <f t="shared" ca="1" si="42"/>
        <v>8.5729088059719363E-2</v>
      </c>
      <c r="CZ137" s="21">
        <f t="shared" ca="1" si="42"/>
        <v>9.455006391478131E-2</v>
      </c>
      <c r="DA137" s="21">
        <f t="shared" ca="1" si="42"/>
        <v>0.10421642418164317</v>
      </c>
      <c r="DB137" s="21">
        <f t="shared" ca="1" si="42"/>
        <v>0.11480342237880596</v>
      </c>
      <c r="DC137" s="21">
        <f t="shared" ca="1" si="42"/>
        <v>0.12639249549800988</v>
      </c>
      <c r="DD137" s="21">
        <f t="shared" ca="1" si="42"/>
        <v>0.13907172686958069</v>
      </c>
      <c r="DE137" s="21">
        <f t="shared" ca="1" si="42"/>
        <v>0.15293633969167145</v>
      </c>
      <c r="DF137" s="21">
        <f t="shared" ca="1" si="42"/>
        <v>0.16808922289187778</v>
      </c>
      <c r="DG137" s="21">
        <f t="shared" ca="1" si="42"/>
        <v>0.18464149104474364</v>
      </c>
      <c r="DH137" s="23" t="s">
        <v>19</v>
      </c>
    </row>
    <row r="138" spans="10:112" x14ac:dyDescent="0.2">
      <c r="J138" s="5" t="s">
        <v>51</v>
      </c>
      <c r="K138">
        <f t="shared" ca="1" si="34"/>
        <v>12.240000000000002</v>
      </c>
      <c r="L138" s="21">
        <f t="shared" ca="1" si="37"/>
        <v>0</v>
      </c>
      <c r="M138" s="21">
        <f t="shared" ca="1" si="37"/>
        <v>3.1218414960119475E-13</v>
      </c>
      <c r="N138" s="21">
        <f t="shared" ca="1" si="37"/>
        <v>2.0052250751504834E-12</v>
      </c>
      <c r="O138" s="21">
        <f t="shared" ca="1" si="37"/>
        <v>7.512729032408431E-12</v>
      </c>
      <c r="P138" s="21">
        <f t="shared" ca="1" si="37"/>
        <v>2.1443649574002307E-11</v>
      </c>
      <c r="Q138" s="21">
        <f t="shared" ca="1" si="37"/>
        <v>5.1639177115088985E-11</v>
      </c>
      <c r="R138" s="21">
        <f t="shared" ca="1" si="37"/>
        <v>1.1052827854131364E-10</v>
      </c>
      <c r="S138" s="21">
        <f t="shared" ca="1" si="37"/>
        <v>2.1684284272385761E-10</v>
      </c>
      <c r="T138" s="21">
        <f t="shared" ca="1" si="37"/>
        <v>3.9776342731325368E-10</v>
      </c>
      <c r="U138" s="21">
        <f t="shared" ca="1" si="37"/>
        <v>6.9157805883272485E-10</v>
      </c>
      <c r="V138" s="21">
        <f t="shared" ca="1" si="37"/>
        <v>1.1509495895242726E-9</v>
      </c>
      <c r="W138" s="21">
        <f t="shared" ca="1" si="37"/>
        <v>1.8469019584708127E-9</v>
      </c>
      <c r="X138" s="21">
        <f t="shared" ca="1" si="37"/>
        <v>2.8736525614086155E-9</v>
      </c>
      <c r="Y138" s="21">
        <f t="shared" ca="1" si="37"/>
        <v>4.3544370481899138E-9</v>
      </c>
      <c r="Z138" s="21">
        <f t="shared" ca="1" si="37"/>
        <v>6.4484945110852208E-9</v>
      </c>
      <c r="AA138" s="21">
        <f t="shared" ca="1" si="37"/>
        <v>9.3594055030428416E-9</v>
      </c>
      <c r="AB138" s="21">
        <f t="shared" ca="1" si="43"/>
        <v>1.3345002967702801E-8</v>
      </c>
      <c r="AC138" s="21">
        <f t="shared" ca="1" si="43"/>
        <v>1.8729107343830426E-8</v>
      </c>
      <c r="AD138" s="21">
        <f t="shared" ca="1" si="43"/>
        <v>2.5915372237368741E-8</v>
      </c>
      <c r="AE138" s="21">
        <f t="shared" ca="1" si="43"/>
        <v>3.5403566590027082E-8</v>
      </c>
      <c r="AF138" s="21">
        <f t="shared" ca="1" si="43"/>
        <v>4.7808663718156735E-8</v>
      </c>
      <c r="AG138" s="21">
        <f t="shared" ca="1" si="43"/>
        <v>6.388315750673094E-8</v>
      </c>
      <c r="AH138" s="21">
        <f t="shared" ca="1" si="43"/>
        <v>8.4543082036064662E-8</v>
      </c>
      <c r="AI138" s="21">
        <f t="shared" ca="1" si="43"/>
        <v>1.1089827367308536E-7</v>
      </c>
      <c r="AJ138" s="21">
        <f t="shared" ca="1" si="43"/>
        <v>1.4428748492439872E-7</v>
      </c>
      <c r="AK138" s="21">
        <f t="shared" ca="1" si="43"/>
        <v>1.8631903795203567E-7</v>
      </c>
      <c r="AL138" s="21">
        <f t="shared" ca="1" si="43"/>
        <v>2.3891779350599404E-7</v>
      </c>
      <c r="AM138" s="21">
        <f t="shared" ca="1" si="43"/>
        <v>3.043793091343216E-7</v>
      </c>
      <c r="AN138" s="21">
        <f t="shared" ca="1" si="43"/>
        <v>3.8543216999652173E-7</v>
      </c>
      <c r="AO138" s="21">
        <f t="shared" ca="1" si="43"/>
        <v>4.8530959764517559E-7</v>
      </c>
      <c r="AP138" s="21">
        <f t="shared" ca="1" si="43"/>
        <v>6.078315780905418E-7</v>
      </c>
      <c r="AQ138" s="21">
        <f t="shared" ca="1" si="43"/>
        <v>7.5749890179242556E-7</v>
      </c>
      <c r="AR138" s="21">
        <f t="shared" ca="1" si="43"/>
        <v>9.3960067654613644E-7</v>
      </c>
      <c r="AS138" s="21">
        <f t="shared" ca="1" si="43"/>
        <v>1.1603370613158544E-6</v>
      </c>
      <c r="AT138" s="21">
        <f t="shared" ca="1" si="43"/>
        <v>1.4269591768622224E-6</v>
      </c>
      <c r="AU138" s="21">
        <f t="shared" ca="1" si="43"/>
        <v>1.7479283796420558E-6</v>
      </c>
      <c r="AV138" s="21">
        <f t="shared" ca="1" si="43"/>
        <v>2.1330973412618195E-6</v>
      </c>
      <c r="AW138" s="21">
        <f t="shared" ca="1" si="43"/>
        <v>2.5939156593007933E-6</v>
      </c>
      <c r="AX138" s="21">
        <f t="shared" ca="1" si="43"/>
        <v>3.1436630393850759E-6</v>
      </c>
      <c r="AY138" s="21">
        <f t="shared" ca="1" si="43"/>
        <v>3.7977134360542488E-6</v>
      </c>
      <c r="AZ138" s="21">
        <f t="shared" ca="1" si="43"/>
        <v>4.5738339245702039E-6</v>
      </c>
      <c r="BA138" s="21">
        <f t="shared" ca="1" si="43"/>
        <v>5.4925225010363908E-6</v>
      </c>
      <c r="BB138" s="21">
        <f t="shared" ca="1" si="43"/>
        <v>6.5773894780287856E-6</v>
      </c>
      <c r="BC138" s="21">
        <f t="shared" ca="1" si="43"/>
        <v>7.8555876617591243E-6</v>
      </c>
      <c r="BD138" s="21">
        <f t="shared" ca="1" si="43"/>
        <v>9.3582970693686322E-6</v>
      </c>
      <c r="BE138" s="21">
        <f t="shared" ca="1" si="43"/>
        <v>1.1121270576492851E-5</v>
      </c>
      <c r="BF138" s="21">
        <f t="shared" ca="1" si="43"/>
        <v>1.3185447581422713E-5</v>
      </c>
      <c r="BG138" s="21">
        <f t="shared" ca="1" si="43"/>
        <v>1.559764353920159E-5</v>
      </c>
      <c r="BH138" s="21">
        <f t="shared" ca="1" si="43"/>
        <v>1.8411324063583829E-5</v>
      </c>
      <c r="BI138" s="21">
        <f t="shared" ca="1" si="43"/>
        <v>2.1687473224277443E-5</v>
      </c>
      <c r="BJ138" s="21">
        <f t="shared" ca="1" si="43"/>
        <v>2.5495566689290419E-5</v>
      </c>
      <c r="BK138" s="21">
        <f t="shared" ca="1" si="43"/>
        <v>2.9914661486186934E-5</v>
      </c>
      <c r="BL138" s="21">
        <f t="shared" ca="1" si="43"/>
        <v>3.5034615391084334E-5</v>
      </c>
      <c r="BM138" s="21">
        <f t="shared" ca="1" si="43"/>
        <v>4.0957450310552066E-5</v>
      </c>
      <c r="BN138" s="21">
        <f t="shared" ca="1" si="43"/>
        <v>4.7798875510362788E-5</v>
      </c>
      <c r="BO138" s="21">
        <f t="shared" ca="1" si="43"/>
        <v>5.5689988178401562E-5</v>
      </c>
      <c r="BP138" s="21">
        <f t="shared" ca="1" si="43"/>
        <v>6.4779170600100694E-5</v>
      </c>
      <c r="BQ138" s="21">
        <f t="shared" ca="1" si="43"/>
        <v>7.5234205187785808E-5</v>
      </c>
      <c r="BR138" s="21">
        <f t="shared" ca="1" si="43"/>
        <v>8.7244630755741359E-5</v>
      </c>
      <c r="BS138" s="21">
        <f t="shared" ca="1" si="43"/>
        <v>1.01024365787369E-4</v>
      </c>
      <c r="BT138" s="21">
        <f t="shared" ca="1" si="43"/>
        <v>1.1681462701764718E-4</v>
      </c>
      <c r="BU138" s="21">
        <f t="shared" ca="1" si="43"/>
        <v>1.348871744728253E-4</v>
      </c>
      <c r="BV138" s="21">
        <f t="shared" ca="1" si="43"/>
        <v>1.5554791719112564E-4</v>
      </c>
      <c r="BW138" s="21">
        <f t="shared" ca="1" si="43"/>
        <v>1.7914091721613534E-4</v>
      </c>
      <c r="BX138" s="21">
        <f t="shared" ca="1" si="43"/>
        <v>2.0605283313334977E-4</v>
      </c>
      <c r="BY138" s="21">
        <f t="shared" ca="1" si="42"/>
        <v>2.3671784843677104E-4</v>
      </c>
      <c r="BZ138" s="21">
        <f t="shared" ca="1" si="42"/>
        <v>2.7162313439549302E-4</v>
      </c>
      <c r="CA138" s="21">
        <f t="shared" ca="1" si="42"/>
        <v>3.1131490187102635E-4</v>
      </c>
      <c r="CB138" s="21">
        <f t="shared" ca="1" si="42"/>
        <v>3.5640510174838079E-4</v>
      </c>
      <c r="CC138" s="21">
        <f t="shared" ca="1" si="42"/>
        <v>4.075788393239031E-4</v>
      </c>
      <c r="CD138" s="21">
        <f t="shared" ca="1" si="42"/>
        <v>4.6560257417962867E-4</v>
      </c>
      <c r="CE138" s="21">
        <f t="shared" ca="1" si="42"/>
        <v>5.3133318380950065E-4</v>
      </c>
      <c r="CF138" s="21">
        <f t="shared" ca="1" si="42"/>
        <v>6.0572797659249494E-4</v>
      </c>
      <c r="CG138" s="21">
        <f t="shared" ca="1" si="42"/>
        <v>6.8985574768009954E-4</v>
      </c>
      <c r="CH138" s="21">
        <f t="shared" ca="1" si="42"/>
        <v>7.8490898003302735E-4</v>
      </c>
      <c r="CI138" s="21">
        <f t="shared" ca="1" si="42"/>
        <v>8.9221730226061958E-4</v>
      </c>
      <c r="CJ138" s="21">
        <f t="shared" ca="1" si="42"/>
        <v>1.0132623251463777E-3</v>
      </c>
      <c r="CK138" s="21">
        <f t="shared" ca="1" si="42"/>
        <v>1.1496939898490532E-3</v>
      </c>
      <c r="CL138" s="21">
        <f t="shared" ca="1" si="42"/>
        <v>1.3033485728199902E-3</v>
      </c>
      <c r="CM138" s="21">
        <f t="shared" ca="1" si="42"/>
        <v>1.476268505548111E-3</v>
      </c>
      <c r="CN138" s="21">
        <f t="shared" ca="1" si="42"/>
        <v>1.6707241814134289E-3</v>
      </c>
      <c r="CO138" s="21">
        <f t="shared" ca="1" si="42"/>
        <v>1.8892379372831851E-3</v>
      </c>
      <c r="CP138" s="21">
        <f t="shared" ca="1" si="42"/>
        <v>2.1346104141122943E-3</v>
      </c>
      <c r="CQ138" s="21">
        <f t="shared" ca="1" si="42"/>
        <v>2.4099495188086685E-3</v>
      </c>
      <c r="CR138" s="21">
        <f t="shared" ca="1" si="42"/>
        <v>2.7187022290974584E-3</v>
      </c>
      <c r="CS138" s="21">
        <f t="shared" ca="1" si="42"/>
        <v>3.0646895041764864E-3</v>
      </c>
      <c r="CT138" s="21">
        <f t="shared" ca="1" si="42"/>
        <v>3.4521445867154964E-3</v>
      </c>
      <c r="CU138" s="21">
        <f t="shared" ca="1" si="42"/>
        <v>3.8857550063391044E-3</v>
      </c>
      <c r="CV138" s="21">
        <f t="shared" ca="1" si="42"/>
        <v>4.3707086212802886E-3</v>
      </c>
      <c r="CW138" s="21">
        <f t="shared" ca="1" si="42"/>
        <v>4.9127440635388158E-3</v>
      </c>
      <c r="CX138" s="21">
        <f t="shared" ca="1" si="42"/>
        <v>5.5182059837767528E-3</v>
      </c>
      <c r="CY138" s="21">
        <f t="shared" ca="1" si="42"/>
        <v>6.1941055254895903E-3</v>
      </c>
      <c r="CZ138" s="21">
        <f t="shared" ca="1" si="42"/>
        <v>6.9481864938743436E-3</v>
      </c>
      <c r="DA138" s="21">
        <f t="shared" ca="1" si="42"/>
        <v>7.7889977234526439E-3</v>
      </c>
      <c r="DB138" s="21">
        <f t="shared" ca="1" si="42"/>
        <v>8.7259721900845785E-3</v>
      </c>
      <c r="DC138" s="21">
        <f t="shared" ca="1" si="42"/>
        <v>9.7695134577255455E-3</v>
      </c>
      <c r="DD138" s="21">
        <f t="shared" ca="1" si="42"/>
        <v>1.0931090098341444E-2</v>
      </c>
      <c r="DE138" s="21">
        <f t="shared" ca="1" si="42"/>
        <v>1.2223338775026182E-2</v>
      </c>
      <c r="DF138" s="21">
        <f t="shared" ca="1" si="42"/>
        <v>1.3660176733789012E-2</v>
      </c>
      <c r="DG138" s="21">
        <f t="shared" ca="1" si="42"/>
        <v>1.5256924508938599E-2</v>
      </c>
      <c r="DH138" s="23" t="s">
        <v>19</v>
      </c>
    </row>
    <row r="139" spans="10:112" x14ac:dyDescent="0.2">
      <c r="J139" s="5" t="s">
        <v>51</v>
      </c>
      <c r="K139">
        <f t="shared" ca="1" si="34"/>
        <v>12.960000000000003</v>
      </c>
      <c r="L139" s="21">
        <f t="shared" ca="1" si="37"/>
        <v>0</v>
      </c>
      <c r="M139" s="21">
        <f t="shared" ca="1" si="37"/>
        <v>5.0013806005134807E-16</v>
      </c>
      <c r="N139" s="21">
        <f t="shared" ca="1" si="37"/>
        <v>3.7602432520283444E-15</v>
      </c>
      <c r="O139" s="21">
        <f t="shared" ca="1" si="37"/>
        <v>1.6154026891275325E-14</v>
      </c>
      <c r="P139" s="21">
        <f t="shared" ca="1" si="37"/>
        <v>5.2045593322168403E-14</v>
      </c>
      <c r="Q139" s="21">
        <f t="shared" ca="1" si="37"/>
        <v>1.3972788302484413E-13</v>
      </c>
      <c r="R139" s="21">
        <f t="shared" ca="1" si="37"/>
        <v>3.3009749153669459E-13</v>
      </c>
      <c r="S139" s="21">
        <f t="shared" ca="1" si="37"/>
        <v>7.0890199190914194E-13</v>
      </c>
      <c r="T139" s="21">
        <f t="shared" ca="1" si="37"/>
        <v>1.4135889828180399E-12</v>
      </c>
      <c r="U139" s="21">
        <f t="shared" ca="1" si="37"/>
        <v>2.6560158313422436E-12</v>
      </c>
      <c r="V139" s="21">
        <f t="shared" ca="1" si="37"/>
        <v>4.7525515006934642E-12</v>
      </c>
      <c r="W139" s="21">
        <f t="shared" ca="1" si="37"/>
        <v>8.163423856039184E-12</v>
      </c>
      <c r="X139" s="21">
        <f t="shared" ca="1" si="37"/>
        <v>1.354354533769132E-11</v>
      </c>
      <c r="Y139" s="21">
        <f t="shared" ca="1" si="37"/>
        <v>2.1807495930503282E-11</v>
      </c>
      <c r="Z139" s="21">
        <f t="shared" ca="1" si="37"/>
        <v>3.4211865280649109E-11</v>
      </c>
      <c r="AA139" s="21">
        <f t="shared" ca="1" si="37"/>
        <v>5.2458767413797597E-11</v>
      </c>
      <c r="AB139" s="21">
        <f t="shared" ca="1" si="43"/>
        <v>7.8825055238242617E-11</v>
      </c>
      <c r="AC139" s="21">
        <f t="shared" ca="1" si="43"/>
        <v>1.1632259318065715E-10</v>
      </c>
      <c r="AD139" s="21">
        <f t="shared" ca="1" si="43"/>
        <v>1.6889591230931966E-10</v>
      </c>
      <c r="AE139" s="21">
        <f t="shared" ca="1" si="43"/>
        <v>2.4166469292690749E-10</v>
      </c>
      <c r="AF139" s="21">
        <f t="shared" ca="1" si="43"/>
        <v>3.4121981730760022E-10</v>
      </c>
      <c r="AG139" s="21">
        <f t="shared" ca="1" si="43"/>
        <v>4.7598323546053796E-10</v>
      </c>
      <c r="AH139" s="21">
        <f t="shared" ca="1" si="43"/>
        <v>6.5664361835209287E-10</v>
      </c>
      <c r="AI139" s="21">
        <f t="shared" ca="1" si="43"/>
        <v>8.966817685400995E-10</v>
      </c>
      <c r="AJ139" s="21">
        <f t="shared" ca="1" si="43"/>
        <v>1.2130020545585974E-9</v>
      </c>
      <c r="AK139" s="21">
        <f t="shared" ca="1" si="43"/>
        <v>1.6266887743267078E-9</v>
      </c>
      <c r="AL139" s="21">
        <f t="shared" ca="1" si="43"/>
        <v>2.163909381399257E-9</v>
      </c>
      <c r="AM139" s="21">
        <f t="shared" ca="1" si="43"/>
        <v>2.8569899791143547E-9</v>
      </c>
      <c r="AN139" s="21">
        <f t="shared" ca="1" si="43"/>
        <v>3.7456924614602934E-9</v>
      </c>
      <c r="AO139" s="21">
        <f t="shared" ca="1" si="43"/>
        <v>4.8787272231768208E-9</v>
      </c>
      <c r="AP139" s="21">
        <f t="shared" ca="1" si="43"/>
        <v>6.3155405510803922E-9</v>
      </c>
      <c r="AQ139" s="21">
        <f t="shared" ca="1" si="43"/>
        <v>8.1284217291788578E-9</v>
      </c>
      <c r="AR139" s="21">
        <f t="shared" ca="1" si="43"/>
        <v>1.0404981637715436E-8</v>
      </c>
      <c r="AS139" s="21">
        <f t="shared" ca="1" si="43"/>
        <v>1.3251062308570313E-8</v>
      </c>
      <c r="AT139" s="21">
        <f t="shared" ca="1" si="43"/>
        <v>1.6794145637362754E-8</v>
      </c>
      <c r="AU139" s="21">
        <f t="shared" ca="1" si="43"/>
        <v>2.1187339381776909E-8</v>
      </c>
      <c r="AV139" s="21">
        <f t="shared" ca="1" si="43"/>
        <v>2.6614029848148942E-8</v>
      </c>
      <c r="AW139" s="21">
        <f t="shared" ca="1" si="43"/>
        <v>3.3293303454585437E-8</v>
      </c>
      <c r="AX139" s="21">
        <f t="shared" ca="1" si="43"/>
        <v>4.1486253849628669E-8</v>
      </c>
      <c r="AY139" s="21">
        <f t="shared" ca="1" si="43"/>
        <v>5.1503307674270847E-8</v>
      </c>
      <c r="AZ139" s="21">
        <f t="shared" ca="1" si="43"/>
        <v>6.3712720620783909E-8</v>
      </c>
      <c r="BA139" s="21">
        <f t="shared" ca="1" si="43"/>
        <v>7.8550416431373735E-8</v>
      </c>
      <c r="BB139" s="21">
        <f t="shared" ca="1" si="43"/>
        <v>9.6531365191409415E-8</v>
      </c>
      <c r="BC139" s="21">
        <f t="shared" ca="1" si="43"/>
        <v>1.1826272403906934E-7</v>
      </c>
      <c r="BD139" s="21">
        <f t="shared" ca="1" si="43"/>
        <v>1.4445899360752844E-7</v>
      </c>
      <c r="BE139" s="21">
        <f t="shared" ca="1" si="43"/>
        <v>1.7595947755211945E-7</v>
      </c>
      <c r="BF139" s="21">
        <f t="shared" ca="1" si="43"/>
        <v>2.1374837085578982E-7</v>
      </c>
      <c r="BG139" s="21">
        <f t="shared" ca="1" si="43"/>
        <v>2.5897784576717227E-7</v>
      </c>
      <c r="BH139" s="21">
        <f t="shared" ca="1" si="43"/>
        <v>3.1299455278097475E-7</v>
      </c>
      <c r="BI139" s="21">
        <f t="shared" ca="1" si="43"/>
        <v>3.7737000865962386E-7</v>
      </c>
      <c r="BJ139" s="21">
        <f t="shared" ca="1" si="43"/>
        <v>4.5393540482983755E-7</v>
      </c>
      <c r="BK139" s="21">
        <f t="shared" ca="1" si="43"/>
        <v>5.4482143835976751E-7</v>
      </c>
      <c r="BL139" s="21">
        <f t="shared" ca="1" si="43"/>
        <v>6.5250384501188289E-7</v>
      </c>
      <c r="BM139" s="21">
        <f t="shared" ca="1" si="43"/>
        <v>7.7985540055235996E-7</v>
      </c>
      <c r="BN139" s="21">
        <f t="shared" ca="1" si="43"/>
        <v>9.3020525366649793E-7</v>
      </c>
      <c r="BO139" s="21">
        <f t="shared" ca="1" si="43"/>
        <v>1.1074065626888746E-6</v>
      </c>
      <c r="BP139" s="21">
        <f t="shared" ca="1" si="43"/>
        <v>1.3159135302467457E-6</v>
      </c>
      <c r="BQ139" s="21">
        <f t="shared" ca="1" si="43"/>
        <v>1.560869066322664E-6</v>
      </c>
      <c r="BR139" s="21">
        <f t="shared" ca="1" si="43"/>
        <v>1.8482044628168718E-6</v>
      </c>
      <c r="BS139" s="21">
        <f t="shared" ca="1" si="43"/>
        <v>2.1847526332604862E-6</v>
      </c>
      <c r="BT139" s="21">
        <f t="shared" ca="1" si="43"/>
        <v>2.5783766619237132E-6</v>
      </c>
      <c r="BU139" s="21">
        <f t="shared" ca="1" si="43"/>
        <v>3.038115619424761E-6</v>
      </c>
      <c r="BV139" s="21">
        <f t="shared" ca="1" si="43"/>
        <v>3.5743498395615641E-6</v>
      </c>
      <c r="BW139" s="21">
        <f t="shared" ca="1" si="43"/>
        <v>4.1989881172128305E-6</v>
      </c>
      <c r="BX139" s="21">
        <f t="shared" ca="1" si="43"/>
        <v>4.9256795828337243E-6</v>
      </c>
      <c r="BY139" s="21">
        <f t="shared" ca="1" si="42"/>
        <v>5.770053338674793E-6</v>
      </c>
      <c r="BZ139" s="21">
        <f t="shared" ca="1" si="42"/>
        <v>6.7499893091071419E-6</v>
      </c>
      <c r="CA139" s="21">
        <f t="shared" ca="1" si="42"/>
        <v>7.8859241664619192E-6</v>
      </c>
      <c r="CB139" s="21">
        <f t="shared" ca="1" si="42"/>
        <v>9.2011966491399401E-6</v>
      </c>
      <c r="CC139" s="21">
        <f t="shared" ca="1" si="42"/>
        <v>1.0722437095446283E-5</v>
      </c>
      <c r="CD139" s="21">
        <f t="shared" ca="1" si="42"/>
        <v>1.2480006580207485E-5</v>
      </c>
      <c r="CE139" s="21">
        <f t="shared" ca="1" si="42"/>
        <v>1.4508491667864957E-5</v>
      </c>
      <c r="CF139" s="21">
        <f t="shared" ca="1" si="42"/>
        <v>1.6847261492171093E-5</v>
      </c>
      <c r="CG139" s="21">
        <f t="shared" ca="1" si="42"/>
        <v>1.9541094646305111E-5</v>
      </c>
      <c r="CH139" s="21">
        <f t="shared" ca="1" si="42"/>
        <v>2.2640884226402042E-5</v>
      </c>
      <c r="CI139" s="21">
        <f t="shared" ca="1" si="42"/>
        <v>2.6204430325219393E-5</v>
      </c>
      <c r="CJ139" s="21">
        <f t="shared" ca="1" si="42"/>
        <v>3.0297330330948055E-5</v>
      </c>
      <c r="CK139" s="21">
        <f t="shared" ca="1" si="42"/>
        <v>3.4993978560016447E-5</v>
      </c>
      <c r="CL139" s="21">
        <f t="shared" ca="1" si="42"/>
        <v>4.0378688054266739E-5</v>
      </c>
      <c r="CM139" s="21">
        <f t="shared" ca="1" si="42"/>
        <v>4.6546948815448293E-5</v>
      </c>
      <c r="CN139" s="21">
        <f t="shared" ca="1" si="42"/>
        <v>5.3606838348268317E-5</v>
      </c>
      <c r="CO139" s="21">
        <f t="shared" ca="1" si="42"/>
        <v>6.1680602153427237E-5</v>
      </c>
      <c r="CP139" s="21">
        <f t="shared" ca="1" si="42"/>
        <v>7.0906423771925064E-5</v>
      </c>
      <c r="CQ139" s="21">
        <f t="shared" ca="1" si="42"/>
        <v>8.1440406151000452E-5</v>
      </c>
      <c r="CR139" s="21">
        <f t="shared" ca="1" si="42"/>
        <v>9.3458788501843217E-5</v>
      </c>
      <c r="CS139" s="21">
        <f t="shared" ca="1" si="42"/>
        <v>1.0716042547330841E-4</v>
      </c>
      <c r="CT139" s="21">
        <f t="shared" ca="1" si="42"/>
        <v>1.2276955840018869E-4</v>
      </c>
      <c r="CU139" s="21">
        <f t="shared" ca="1" si="42"/>
        <v>1.4053891162764477E-4</v>
      </c>
      <c r="CV139" s="21">
        <f t="shared" ca="1" si="42"/>
        <v>1.6075315049641047E-4</v>
      </c>
      <c r="CW139" s="21">
        <f t="shared" ca="1" si="42"/>
        <v>1.8373274153067831E-4</v>
      </c>
      <c r="CX139" s="21">
        <f t="shared" ca="1" si="42"/>
        <v>2.0983825973976838E-4</v>
      </c>
      <c r="CY139" s="21">
        <f t="shared" ca="1" si="42"/>
        <v>2.394751927670517E-4</v>
      </c>
      <c r="CZ139" s="21">
        <f t="shared" ca="1" si="42"/>
        <v>2.7309929694038906E-4</v>
      </c>
      <c r="DA139" s="21">
        <f t="shared" ca="1" si="42"/>
        <v>3.112225661471424E-4</v>
      </c>
      <c r="DB139" s="21">
        <f t="shared" ca="1" si="42"/>
        <v>3.5441988092794953E-4</v>
      </c>
      <c r="DC139" s="21">
        <f t="shared" ca="1" si="42"/>
        <v>4.0333641231643801E-4</v>
      </c>
      <c r="DD139" s="21">
        <f t="shared" ca="1" si="42"/>
        <v>4.5869586281203586E-4</v>
      </c>
      <c r="DE139" s="21">
        <f t="shared" ca="1" si="42"/>
        <v>5.2130963553135331E-4</v>
      </c>
      <c r="DF139" s="21">
        <f t="shared" ca="1" si="42"/>
        <v>5.9208703211828301E-4</v>
      </c>
      <c r="DG139" s="21">
        <f t="shared" ca="1" si="42"/>
        <v>6.7204659048938041E-4</v>
      </c>
      <c r="DH139" s="23" t="s">
        <v>19</v>
      </c>
    </row>
    <row r="140" spans="10:112" x14ac:dyDescent="0.2">
      <c r="J140" s="5" t="s">
        <v>51</v>
      </c>
      <c r="K140">
        <f t="shared" ca="1" si="34"/>
        <v>13.680000000000003</v>
      </c>
      <c r="L140" s="21">
        <f t="shared" ref="L140:BW143" ca="1" si="44">L29</f>
        <v>0</v>
      </c>
      <c r="M140" s="21">
        <f t="shared" ca="1" si="44"/>
        <v>2.9763951652739895E-19</v>
      </c>
      <c r="N140" s="21">
        <f t="shared" ca="1" si="44"/>
        <v>2.5662866379567686E-18</v>
      </c>
      <c r="O140" s="21">
        <f t="shared" ca="1" si="44"/>
        <v>1.244597940732322E-17</v>
      </c>
      <c r="P140" s="21">
        <f t="shared" ca="1" si="44"/>
        <v>4.4710159698269171E-17</v>
      </c>
      <c r="Q140" s="21">
        <f t="shared" ca="1" si="44"/>
        <v>1.3250262653114061E-16</v>
      </c>
      <c r="R140" s="21">
        <f t="shared" ca="1" si="44"/>
        <v>3.4269569789383626E-16</v>
      </c>
      <c r="S140" s="21">
        <f t="shared" ca="1" si="44"/>
        <v>8.0013119887993035E-16</v>
      </c>
      <c r="T140" s="21">
        <f t="shared" ca="1" si="44"/>
        <v>1.7244053118224146E-15</v>
      </c>
      <c r="U140" s="21">
        <f t="shared" ca="1" si="44"/>
        <v>3.4839879905746599E-15</v>
      </c>
      <c r="V140" s="21">
        <f t="shared" ca="1" si="44"/>
        <v>6.673876919424799E-15</v>
      </c>
      <c r="W140" s="21">
        <f t="shared" ca="1" si="44"/>
        <v>1.2224733505993754E-14</v>
      </c>
      <c r="X140" s="21">
        <f t="shared" ca="1" si="44"/>
        <v>2.1553603574766834E-14</v>
      </c>
      <c r="Y140" s="21">
        <f t="shared" ca="1" si="44"/>
        <v>3.6768970337874225E-14</v>
      </c>
      <c r="Z140" s="21">
        <f t="shared" ca="1" si="44"/>
        <v>6.0946118638661385E-14</v>
      </c>
      <c r="AA140" s="21">
        <f t="shared" ca="1" si="44"/>
        <v>9.8492721284499026E-14</v>
      </c>
      <c r="AB140" s="21">
        <f t="shared" ca="1" si="44"/>
        <v>1.5562932428729649E-13</v>
      </c>
      <c r="AC140" s="21">
        <f t="shared" ca="1" si="44"/>
        <v>2.4101516486462685E-13</v>
      </c>
      <c r="AD140" s="21">
        <f t="shared" ca="1" si="44"/>
        <v>3.6655668770669076E-13</v>
      </c>
      <c r="AE140" s="21">
        <f t="shared" ca="1" si="44"/>
        <v>5.4844444580887069E-13</v>
      </c>
      <c r="AF140" s="21">
        <f t="shared" ca="1" si="44"/>
        <v>8.0847403239327265E-13</v>
      </c>
      <c r="AG140" s="21">
        <f t="shared" ca="1" si="44"/>
        <v>1.1757185816737113E-12</v>
      </c>
      <c r="AH140" s="21">
        <f t="shared" ca="1" si="44"/>
        <v>1.6886345376584084E-12</v>
      </c>
      <c r="AI140" s="21">
        <f t="shared" ca="1" si="44"/>
        <v>2.3976992159026334E-12</v>
      </c>
      <c r="AJ140" s="21">
        <f t="shared" ca="1" si="44"/>
        <v>3.3686986303408665E-12</v>
      </c>
      <c r="AK140" s="21">
        <f t="shared" ca="1" si="44"/>
        <v>4.686807655881869E-12</v>
      </c>
      <c r="AL140" s="21">
        <f t="shared" ca="1" si="44"/>
        <v>6.4616324605977249E-12</v>
      </c>
      <c r="AM140" s="21">
        <f t="shared" ca="1" si="44"/>
        <v>8.8334179780833365E-12</v>
      </c>
      <c r="AN140" s="21">
        <f t="shared" ca="1" si="44"/>
        <v>1.1980661819708374E-11</v>
      </c>
      <c r="AO140" s="21">
        <f t="shared" ca="1" si="44"/>
        <v>1.6129421392639397E-11</v>
      </c>
      <c r="AP140" s="21">
        <f t="shared" ca="1" si="44"/>
        <v>2.1564654181320419E-11</v>
      </c>
      <c r="AQ140" s="21">
        <f t="shared" ca="1" si="44"/>
        <v>2.8643993420983771E-11</v>
      </c>
      <c r="AR140" s="21">
        <f t="shared" ca="1" si="44"/>
        <v>3.7814434183493537E-11</v>
      </c>
      <c r="AS140" s="21">
        <f t="shared" ca="1" si="44"/>
        <v>4.9632489865331426E-11</v>
      </c>
      <c r="AT140" s="21">
        <f t="shared" ca="1" si="44"/>
        <v>6.4788478117345047E-11</v>
      </c>
      <c r="AU140" s="21">
        <f t="shared" ca="1" si="44"/>
        <v>8.4135710568665499E-11</v>
      </c>
      <c r="AV140" s="21">
        <f t="shared" ca="1" si="44"/>
        <v>1.0872549477499162E-10</v>
      </c>
      <c r="AW140" s="21">
        <f t="shared" ca="1" si="44"/>
        <v>1.398490125300611E-10</v>
      </c>
      <c r="AX140" s="21">
        <f t="shared" ca="1" si="44"/>
        <v>1.7908731929860003E-10</v>
      </c>
      <c r="AY140" s="21">
        <f t="shared" ca="1" si="44"/>
        <v>2.283709188106389E-10</v>
      </c>
      <c r="AZ140" s="21">
        <f t="shared" ca="1" si="44"/>
        <v>2.9005060908794846E-10</v>
      </c>
      <c r="BA140" s="21">
        <f t="shared" ca="1" si="44"/>
        <v>3.6698157624965049E-10</v>
      </c>
      <c r="BB140" s="21">
        <f t="shared" ca="1" si="44"/>
        <v>4.626230359536762E-10</v>
      </c>
      <c r="BC140" s="21">
        <f t="shared" ca="1" si="44"/>
        <v>5.8115609564684352E-10</v>
      </c>
      <c r="BD140" s="21">
        <f t="shared" ca="1" si="44"/>
        <v>7.276229411830339E-10</v>
      </c>
      <c r="BE140" s="21">
        <f t="shared" ca="1" si="44"/>
        <v>9.0809094710081406E-10</v>
      </c>
      <c r="BF140" s="21">
        <f t="shared" ca="1" si="44"/>
        <v>1.1298458803486687E-9</v>
      </c>
      <c r="BG140" s="21">
        <f t="shared" ca="1" si="44"/>
        <v>1.401619023225086E-9</v>
      </c>
      <c r="BH140" s="21">
        <f t="shared" ca="1" si="44"/>
        <v>1.7338537949486247E-9</v>
      </c>
      <c r="BI140" s="21">
        <f t="shared" ca="1" si="44"/>
        <v>2.1390183164393335E-9</v>
      </c>
      <c r="BJ140" s="21">
        <f t="shared" ca="1" si="44"/>
        <v>2.6319713553084742E-9</v>
      </c>
      <c r="BK140" s="21">
        <f t="shared" ca="1" si="44"/>
        <v>3.2303902255770364E-9</v>
      </c>
      <c r="BL140" s="21">
        <f t="shared" ca="1" si="44"/>
        <v>3.9552705195386354E-9</v>
      </c>
      <c r="BM140" s="21">
        <f t="shared" ca="1" si="44"/>
        <v>4.8315090404301048E-9</v>
      </c>
      <c r="BN140" s="21">
        <f t="shared" ca="1" si="44"/>
        <v>5.8885830102236348E-9</v>
      </c>
      <c r="BO140" s="21">
        <f t="shared" ca="1" si="44"/>
        <v>7.1613405764230916E-9</v>
      </c>
      <c r="BP140" s="21">
        <f t="shared" ca="1" si="44"/>
        <v>8.690919868659795E-9</v>
      </c>
      <c r="BQ140" s="21">
        <f t="shared" ca="1" si="44"/>
        <v>1.0525816397977337E-8</v>
      </c>
      <c r="BR140" s="21">
        <f t="shared" ca="1" si="44"/>
        <v>1.2723121491783312E-8</v>
      </c>
      <c r="BS140" s="21">
        <f t="shared" ca="1" si="44"/>
        <v>1.5349957763949141E-8</v>
      </c>
      <c r="BT140" s="21">
        <f t="shared" ca="1" si="44"/>
        <v>1.8485141387198978E-8</v>
      </c>
      <c r="BU140" s="21">
        <f t="shared" ca="1" si="44"/>
        <v>2.2221105225605923E-8</v>
      </c>
      <c r="BV140" s="21">
        <f t="shared" ca="1" si="44"/>
        <v>2.6666121768588244E-8</v>
      </c>
      <c r="BW140" s="21">
        <f t="shared" ca="1" si="44"/>
        <v>3.1946870363176142E-8</v>
      </c>
      <c r="BX140" s="21">
        <f t="shared" ca="1" si="43"/>
        <v>3.821139955756613E-8</v>
      </c>
      <c r="BY140" s="21">
        <f t="shared" ca="1" si="43"/>
        <v>4.5632542546590654E-8</v>
      </c>
      <c r="BZ140" s="21">
        <f t="shared" ca="1" si="43"/>
        <v>5.4411851862055255E-8</v>
      </c>
      <c r="CA140" s="21">
        <f t="shared" ca="1" si="43"/>
        <v>6.4784128705740897E-8</v>
      </c>
      <c r="CB140" s="21">
        <f t="shared" ca="1" si="43"/>
        <v>7.7022632824287098E-8</v>
      </c>
      <c r="CC140" s="21">
        <f t="shared" ca="1" si="43"/>
        <v>9.1445070735477304E-8</v>
      </c>
      <c r="CD140" s="21">
        <f t="shared" ca="1" si="43"/>
        <v>1.0842047361746683E-7</v>
      </c>
      <c r="CE140" s="21">
        <f t="shared" ca="1" si="43"/>
        <v>1.2837709147209265E-7</v>
      </c>
      <c r="CF140" s="21">
        <f t="shared" ca="1" si="43"/>
        <v>1.5181144750232041E-7</v>
      </c>
      <c r="CG140" s="21">
        <f t="shared" ca="1" si="43"/>
        <v>1.7929871626289631E-7</v>
      </c>
      <c r="CH140" s="21">
        <f t="shared" ca="1" si="43"/>
        <v>2.1150461134574808E-7</v>
      </c>
      <c r="CI140" s="21">
        <f t="shared" ca="1" si="43"/>
        <v>2.4919899347756706E-7</v>
      </c>
      <c r="CJ140" s="21">
        <f t="shared" ca="1" si="43"/>
        <v>2.9327143830725782E-7</v>
      </c>
      <c r="CK140" s="21">
        <f t="shared" ca="1" si="43"/>
        <v>3.447490352625384E-7</v>
      </c>
      <c r="CL140" s="21">
        <f t="shared" ca="1" si="43"/>
        <v>4.0481672512645982E-7</v>
      </c>
      <c r="CM140" s="21">
        <f t="shared" ca="1" si="43"/>
        <v>4.7484052495236677E-7</v>
      </c>
      <c r="CN140" s="21">
        <f t="shared" ca="1" si="42"/>
        <v>5.5639403519102334E-7</v>
      </c>
      <c r="CO140" s="21">
        <f t="shared" ca="1" si="42"/>
        <v>6.5128867611008116E-7</v>
      </c>
      <c r="CP140" s="21">
        <f t="shared" ca="1" si="42"/>
        <v>7.6160815948890911E-7</v>
      </c>
      <c r="CQ140" s="21">
        <f t="shared" ca="1" si="42"/>
        <v>8.8974776800732269E-7</v>
      </c>
      <c r="CR140" s="21">
        <f t="shared" ca="1" si="42"/>
        <v>1.0384590896532295E-6</v>
      </c>
      <c r="CS140" s="21">
        <f t="shared" ca="1" si="42"/>
        <v>1.2109009389042152E-6</v>
      </c>
      <c r="CT140" s="21">
        <f t="shared" ca="1" si="42"/>
        <v>1.410697291572055E-6</v>
      </c>
      <c r="CU140" s="21">
        <f t="shared" ca="1" si="42"/>
        <v>1.6420031673606563E-6</v>
      </c>
      <c r="CV140" s="21">
        <f t="shared" ca="1" si="42"/>
        <v>1.9095795148607349E-6</v>
      </c>
      <c r="CW140" s="21">
        <f t="shared" ca="1" si="42"/>
        <v>2.2188782895516217E-6</v>
      </c>
      <c r="CX140" s="21">
        <f t="shared" ca="1" si="42"/>
        <v>2.5761390682654089E-6</v>
      </c>
      <c r="CY140" s="21">
        <f t="shared" ca="1" si="42"/>
        <v>2.9884987155788792E-6</v>
      </c>
      <c r="CZ140" s="21">
        <f t="shared" ca="1" si="42"/>
        <v>3.4641158110728295E-6</v>
      </c>
      <c r="DA140" s="21">
        <f t="shared" ca="1" si="42"/>
        <v>4.0123117639552822E-6</v>
      </c>
      <c r="DB140" s="21">
        <f t="shared" ca="1" si="42"/>
        <v>4.6437307861171842E-6</v>
      </c>
      <c r="DC140" s="21">
        <f t="shared" ca="1" si="42"/>
        <v>5.3705211695591812E-6</v>
      </c>
      <c r="DD140" s="21">
        <f t="shared" ca="1" si="42"/>
        <v>6.2065406229705684E-6</v>
      </c>
      <c r="DE140" s="21">
        <f t="shared" ca="1" si="42"/>
        <v>7.1675887691686807E-6</v>
      </c>
      <c r="DF140" s="21">
        <f t="shared" ca="1" si="42"/>
        <v>8.2716702947202236E-6</v>
      </c>
      <c r="DG140" s="21">
        <f t="shared" ca="1" si="42"/>
        <v>9.539292680513224E-6</v>
      </c>
      <c r="DH140" s="23" t="s">
        <v>19</v>
      </c>
    </row>
    <row r="141" spans="10:112" x14ac:dyDescent="0.2">
      <c r="J141" s="5" t="s">
        <v>51</v>
      </c>
      <c r="K141">
        <f t="shared" ca="1" si="34"/>
        <v>14.400000000000004</v>
      </c>
      <c r="L141" s="21">
        <f t="shared" ca="1" si="44"/>
        <v>0</v>
      </c>
      <c r="M141" s="21">
        <f t="shared" ca="1" si="44"/>
        <v>-1.5135917544891849E-22</v>
      </c>
      <c r="N141" s="21">
        <f t="shared" ca="1" si="44"/>
        <v>-1.4734425572123353E-21</v>
      </c>
      <c r="O141" s="21">
        <f t="shared" ca="1" si="44"/>
        <v>-7.9685834447114818E-21</v>
      </c>
      <c r="P141" s="21">
        <f t="shared" ca="1" si="44"/>
        <v>-3.1602878218650825E-20</v>
      </c>
      <c r="Q141" s="21">
        <f t="shared" ca="1" si="44"/>
        <v>-1.0254591212733641E-19</v>
      </c>
      <c r="R141" s="21">
        <f t="shared" ca="1" si="44"/>
        <v>-2.8837575482184785E-19</v>
      </c>
      <c r="S141" s="21">
        <f t="shared" ca="1" si="44"/>
        <v>-7.2777873723731703E-19</v>
      </c>
      <c r="T141" s="21">
        <f t="shared" ca="1" si="44"/>
        <v>-1.6867604550179353E-18</v>
      </c>
      <c r="U141" s="21">
        <f t="shared" ca="1" si="44"/>
        <v>-3.6487275444953867E-18</v>
      </c>
      <c r="V141" s="21">
        <f t="shared" ca="1" si="44"/>
        <v>-7.4542384519885113E-18</v>
      </c>
      <c r="W141" s="21">
        <f t="shared" ca="1" si="44"/>
        <v>-1.4512052147284864E-17</v>
      </c>
      <c r="X141" s="21">
        <f t="shared" ca="1" si="44"/>
        <v>-2.7110692098385514E-17</v>
      </c>
      <c r="Y141" s="21">
        <f t="shared" ca="1" si="44"/>
        <v>-4.8869537830644469E-17</v>
      </c>
      <c r="Z141" s="21">
        <f t="shared" ca="1" si="44"/>
        <v>-8.538100749486953E-17</v>
      </c>
      <c r="AA141" s="21">
        <f t="shared" ca="1" si="44"/>
        <v>-1.4511137218185649E-16</v>
      </c>
      <c r="AB141" s="21">
        <f t="shared" ca="1" si="44"/>
        <v>-2.406479609627962E-16</v>
      </c>
      <c r="AC141" s="21">
        <f t="shared" ca="1" si="44"/>
        <v>-3.9040596244156572E-16</v>
      </c>
      <c r="AD141" s="21">
        <f t="shared" ca="1" si="44"/>
        <v>-6.2093989796941869E-16</v>
      </c>
      <c r="AE141" s="21">
        <f t="shared" ca="1" si="44"/>
        <v>-9.700445733783231E-16</v>
      </c>
      <c r="AF141" s="21">
        <f t="shared" ca="1" si="44"/>
        <v>-1.4908796421427457E-15</v>
      </c>
      <c r="AG141" s="21">
        <f t="shared" ca="1" si="44"/>
        <v>-2.257412912115467E-15</v>
      </c>
      <c r="AH141" s="21">
        <f t="shared" ca="1" si="44"/>
        <v>-3.3715526901951524E-15</v>
      </c>
      <c r="AI141" s="21">
        <f t="shared" ca="1" si="44"/>
        <v>-4.9724317604557572E-15</v>
      </c>
      <c r="AJ141" s="21">
        <f t="shared" ca="1" si="44"/>
        <v>-7.2484185817195052E-15</v>
      </c>
      <c r="AK141" s="21">
        <f t="shared" ca="1" si="44"/>
        <v>-1.0452569198104379E-14</v>
      </c>
      <c r="AL141" s="21">
        <f t="shared" ca="1" si="44"/>
        <v>-1.4922401206652067E-14</v>
      </c>
      <c r="AM141" s="21">
        <f t="shared" ca="1" si="44"/>
        <v>-2.1105074884646509E-14</v>
      </c>
      <c r="AN141" s="21">
        <f t="shared" ca="1" si="44"/>
        <v>-2.958931331390263E-14</v>
      </c>
      <c r="AO141" s="21">
        <f t="shared" ca="1" si="44"/>
        <v>-4.1145691413294969E-14</v>
      </c>
      <c r="AP141" s="21">
        <f t="shared" ca="1" si="44"/>
        <v>-5.6777283085304631E-14</v>
      </c>
      <c r="AQ141" s="21">
        <f t="shared" ca="1" si="44"/>
        <v>-7.7783087856257019E-14</v>
      </c>
      <c r="AR141" s="21">
        <f t="shared" ca="1" si="44"/>
        <v>-1.0583717718157389E-13</v>
      </c>
      <c r="AS141" s="21">
        <f t="shared" ca="1" si="44"/>
        <v>-1.4308712216529203E-13</v>
      </c>
      <c r="AT141" s="21">
        <f t="shared" ca="1" si="44"/>
        <v>-1.922760078129739E-13</v>
      </c>
      <c r="AU141" s="21">
        <f t="shared" ca="1" si="44"/>
        <v>-2.5689322641384157E-13</v>
      </c>
      <c r="AV141" s="21">
        <f t="shared" ca="1" si="44"/>
        <v>-3.4136030040276157E-13</v>
      </c>
      <c r="AW141" s="21">
        <f t="shared" ca="1" si="44"/>
        <v>-4.5125924374693806E-13</v>
      </c>
      <c r="AX141" s="21">
        <f t="shared" ca="1" si="44"/>
        <v>-5.9361246642073224E-13</v>
      </c>
      <c r="AY141" s="21">
        <f t="shared" ca="1" si="44"/>
        <v>-7.7722500083177762E-13</v>
      </c>
      <c r="AZ141" s="21">
        <f t="shared" ca="1" si="44"/>
        <v>-1.013101931152E-12</v>
      </c>
      <c r="BA141" s="21">
        <f t="shared" ca="1" si="44"/>
        <v>-1.314956393583333E-12</v>
      </c>
      <c r="BB141" s="21">
        <f t="shared" ca="1" si="44"/>
        <v>-1.6998264543384541E-12</v>
      </c>
      <c r="BC141" s="21">
        <f t="shared" ca="1" si="44"/>
        <v>-2.1888226402332239E-12</v>
      </c>
      <c r="BD141" s="21">
        <f t="shared" ca="1" si="44"/>
        <v>-2.8080319847045181E-12</v>
      </c>
      <c r="BE141" s="21">
        <f t="shared" ca="1" si="44"/>
        <v>-3.5896092649693172E-12</v>
      </c>
      <c r="BF141" s="21">
        <f t="shared" ca="1" si="44"/>
        <v>-4.5730917661735423E-12</v>
      </c>
      <c r="BG141" s="21">
        <f t="shared" ca="1" si="44"/>
        <v>-5.8069805577096358E-12</v>
      </c>
      <c r="BH141" s="21">
        <f t="shared" ca="1" si="44"/>
        <v>-7.3506390701625805E-12</v>
      </c>
      <c r="BI141" s="21">
        <f t="shared" ca="1" si="44"/>
        <v>-9.276568909635369E-12</v>
      </c>
      <c r="BJ141" s="21">
        <f t="shared" ca="1" si="44"/>
        <v>-1.1673133560926805E-11</v>
      </c>
      <c r="BK141" s="21">
        <f t="shared" ca="1" si="44"/>
        <v>-1.4647813168622241E-11</v>
      </c>
      <c r="BL141" s="21">
        <f t="shared" ca="1" si="44"/>
        <v>-1.833108824241116E-11</v>
      </c>
      <c r="BM141" s="21">
        <f t="shared" ca="1" si="44"/>
        <v>-2.2881067253171608E-11</v>
      </c>
      <c r="BN141" s="21">
        <f t="shared" ca="1" si="44"/>
        <v>-2.8488993066425631E-11</v>
      </c>
      <c r="BO141" s="21">
        <f t="shared" ca="1" si="44"/>
        <v>-3.5385786458186467E-11</v>
      </c>
      <c r="BP141" s="21">
        <f t="shared" ca="1" si="44"/>
        <v>-4.3849812104431899E-11</v>
      </c>
      <c r="BQ141" s="21">
        <f t="shared" ca="1" si="44"/>
        <v>-5.4216084040463371E-11</v>
      </c>
      <c r="BR141" s="21">
        <f t="shared" ca="1" si="44"/>
        <v>-6.6887164355030732E-11</v>
      </c>
      <c r="BS141" s="21">
        <f t="shared" ca="1" si="44"/>
        <v>-8.2346051628843582E-11</v>
      </c>
      <c r="BT141" s="21">
        <f t="shared" ca="1" si="44"/>
        <v>-1.0117140528423153E-10</v>
      </c>
      <c r="BU141" s="21">
        <f t="shared" ca="1" si="44"/>
        <v>-1.2405550966061877E-10</v>
      </c>
      <c r="BV141" s="21">
        <f t="shared" ca="1" si="44"/>
        <v>-1.518254485105736E-10</v>
      </c>
      <c r="BW141" s="21">
        <f t="shared" ca="1" si="44"/>
        <v>-1.8546803815199619E-10</v>
      </c>
      <c r="BX141" s="21">
        <f t="shared" ca="1" si="43"/>
        <v>-2.2615915735658936E-10</v>
      </c>
      <c r="BY141" s="21">
        <f t="shared" ca="1" si="42"/>
        <v>-2.7529821609217793E-10</v>
      </c>
      <c r="BZ141" s="21">
        <f t="shared" ca="1" si="42"/>
        <v>-3.3454862563768023E-10</v>
      </c>
      <c r="CA141" s="21">
        <f t="shared" ca="1" si="42"/>
        <v>-4.0588527184856881E-10</v>
      </c>
      <c r="CB141" s="21">
        <f t="shared" ca="1" si="42"/>
        <v>-4.9165015433142571E-10</v>
      </c>
      <c r="CC141" s="21">
        <f t="shared" ca="1" si="42"/>
        <v>-5.9461754027622059E-10</v>
      </c>
      <c r="CD141" s="21">
        <f t="shared" ca="1" si="42"/>
        <v>-7.1807019646665711E-10</v>
      </c>
      <c r="CE141" s="21">
        <f t="shared" ca="1" si="42"/>
        <v>-8.658885108696437E-10</v>
      </c>
      <c r="CF141" s="21">
        <f t="shared" ca="1" si="42"/>
        <v>-1.0426546011567915E-9</v>
      </c>
      <c r="CG141" s="21">
        <f t="shared" ca="1" si="42"/>
        <v>-1.253773837222037E-9</v>
      </c>
      <c r="CH141" s="21">
        <f t="shared" ca="1" si="42"/>
        <v>-1.5056165847485144E-9</v>
      </c>
      <c r="CI141" s="21">
        <f t="shared" ca="1" si="42"/>
        <v>-1.8056834146122447E-9</v>
      </c>
      <c r="CJ141" s="21">
        <f t="shared" ca="1" si="42"/>
        <v>-2.1627975269425101E-9</v>
      </c>
      <c r="CK141" s="21">
        <f t="shared" ca="1" si="42"/>
        <v>-2.5873287187808777E-9</v>
      </c>
      <c r="CL141" s="21">
        <f t="shared" ca="1" si="42"/>
        <v>-3.0914538917008449E-9</v>
      </c>
      <c r="CM141" s="21">
        <f t="shared" ca="1" si="42"/>
        <v>-3.689459863293583E-9</v>
      </c>
      <c r="CN141" s="21">
        <f t="shared" ca="1" si="42"/>
        <v>-4.3980951287649143E-9</v>
      </c>
      <c r="CO141" s="21">
        <f t="shared" ca="1" si="42"/>
        <v>-5.2369782328061854E-9</v>
      </c>
      <c r="CP141" s="21">
        <f t="shared" ca="1" si="42"/>
        <v>-6.2290715765862214E-9</v>
      </c>
      <c r="CQ141" s="21">
        <f t="shared" ca="1" si="42"/>
        <v>-7.4012308221000313E-9</v>
      </c>
      <c r="CR141" s="21">
        <f t="shared" ca="1" si="42"/>
        <v>-8.7848415912752096E-9</v>
      </c>
      <c r="CS141" s="21">
        <f t="shared" ca="1" si="42"/>
        <v>-1.0416556918829523E-8</v>
      </c>
      <c r="CT141" s="21">
        <f t="shared" ca="1" si="42"/>
        <v>-1.2339150938625557E-8</v>
      </c>
      <c r="CU141" s="21">
        <f t="shared" ca="1" si="42"/>
        <v>-1.4602506600569064E-8</v>
      </c>
      <c r="CV141" s="21">
        <f t="shared" ca="1" si="42"/>
        <v>-1.726475787164544E-8</v>
      </c>
      <c r="CW141" s="21">
        <f t="shared" ca="1" si="42"/>
        <v>-2.0393609919238709E-8</v>
      </c>
      <c r="CX141" s="21">
        <f t="shared" ca="1" si="42"/>
        <v>-2.4067864263089906E-8</v>
      </c>
      <c r="CY141" s="21">
        <f t="shared" ca="1" si="42"/>
        <v>-2.8379179877660255E-8</v>
      </c>
      <c r="CZ141" s="21">
        <f t="shared" ca="1" si="42"/>
        <v>-3.343410580177921E-8</v>
      </c>
      <c r="DA141" s="21">
        <f t="shared" ca="1" si="42"/>
        <v>-3.9356426050020302E-8</v>
      </c>
      <c r="DB141" s="21">
        <f t="shared" ca="1" si="42"/>
        <v>-4.6289863614664062E-8</v>
      </c>
      <c r="DC141" s="21">
        <f t="shared" ca="1" si="42"/>
        <v>-5.4401197206076709E-8</v>
      </c>
      <c r="DD141" s="21">
        <f t="shared" ca="1" si="42"/>
        <v>-6.3883852225706617E-8</v>
      </c>
      <c r="DE141" s="21">
        <f t="shared" ca="1" si="42"/>
        <v>-7.4962036439794863E-8</v>
      </c>
      <c r="DF141" s="21">
        <f t="shared" ca="1" si="42"/>
        <v>-8.7895501083107893E-8</v>
      </c>
      <c r="DG141" s="21">
        <f t="shared" ca="1" si="42"/>
        <v>-1.0298501985274892E-7</v>
      </c>
      <c r="DH141" s="23" t="s">
        <v>19</v>
      </c>
    </row>
    <row r="142" spans="10:112" x14ac:dyDescent="0.2">
      <c r="J142" s="5" t="s">
        <v>51</v>
      </c>
      <c r="K142">
        <f t="shared" ca="1" si="34"/>
        <v>15.120000000000005</v>
      </c>
      <c r="L142" s="21">
        <f t="shared" ca="1" si="44"/>
        <v>0</v>
      </c>
      <c r="M142" s="21">
        <f t="shared" ca="1" si="44"/>
        <v>2.5872391561336439E-25</v>
      </c>
      <c r="N142" s="21">
        <f t="shared" ca="1" si="44"/>
        <v>2.8088704801989527E-24</v>
      </c>
      <c r="O142" s="21">
        <f t="shared" ca="1" si="44"/>
        <v>1.6772362245248355E-23</v>
      </c>
      <c r="P142" s="21">
        <f t="shared" ca="1" si="44"/>
        <v>7.2838163910648115E-23</v>
      </c>
      <c r="Q142" s="21">
        <f t="shared" ca="1" si="44"/>
        <v>2.5701134433054713E-22</v>
      </c>
      <c r="R142" s="21">
        <f t="shared" ca="1" si="44"/>
        <v>7.8131414905132443E-22</v>
      </c>
      <c r="S142" s="21">
        <f t="shared" ca="1" si="44"/>
        <v>2.1207365872108695E-21</v>
      </c>
      <c r="T142" s="21">
        <f t="shared" ca="1" si="44"/>
        <v>5.2630272014830627E-21</v>
      </c>
      <c r="U142" s="21">
        <f t="shared" ca="1" si="44"/>
        <v>1.2143046275384352E-20</v>
      </c>
      <c r="V142" s="21">
        <f t="shared" ca="1" si="44"/>
        <v>2.6369211984905012E-20</v>
      </c>
      <c r="W142" s="21">
        <f t="shared" ca="1" si="44"/>
        <v>5.4399750875917358E-20</v>
      </c>
      <c r="X142" s="21">
        <f t="shared" ca="1" si="44"/>
        <v>1.0739579584558227E-19</v>
      </c>
      <c r="Y142" s="21">
        <f t="shared" ca="1" si="44"/>
        <v>2.0407299533548954E-19</v>
      </c>
      <c r="Z142" s="21">
        <f t="shared" ca="1" si="44"/>
        <v>3.7500104493966802E-19</v>
      </c>
      <c r="AA142" s="21">
        <f t="shared" ca="1" si="44"/>
        <v>6.6897138385853239E-19</v>
      </c>
      <c r="AB142" s="21">
        <f t="shared" ca="1" si="44"/>
        <v>1.1622798002963175E-18</v>
      </c>
      <c r="AC142" s="21">
        <f t="shared" ca="1" si="44"/>
        <v>1.9720687025869705E-18</v>
      </c>
      <c r="AD142" s="21">
        <f t="shared" ca="1" si="44"/>
        <v>3.2752631904240015E-18</v>
      </c>
      <c r="AE142" s="21">
        <f t="shared" ca="1" si="44"/>
        <v>5.3351405925119991E-18</v>
      </c>
      <c r="AF142" s="21">
        <f t="shared" ca="1" si="44"/>
        <v>8.5382256659372277E-18</v>
      </c>
      <c r="AG142" s="21">
        <f t="shared" ca="1" si="44"/>
        <v>1.3445041426277746E-17</v>
      </c>
      <c r="AH142" s="21">
        <f t="shared" ca="1" si="44"/>
        <v>2.0859315880522495E-17</v>
      </c>
      <c r="AI142" s="21">
        <f t="shared" ca="1" si="44"/>
        <v>3.1921606055149141E-17</v>
      </c>
      <c r="AJ142" s="21">
        <f t="shared" ca="1" si="44"/>
        <v>4.8235024306076364E-17</v>
      </c>
      <c r="AK142" s="21">
        <f t="shared" ca="1" si="44"/>
        <v>7.2032925832721436E-17</v>
      </c>
      <c r="AL142" s="21">
        <f t="shared" ca="1" si="44"/>
        <v>1.0640114807962951E-16</v>
      </c>
      <c r="AM142" s="21">
        <f t="shared" ca="1" si="44"/>
        <v>1.5557081347831725E-16</v>
      </c>
      <c r="AN142" s="21">
        <f t="shared" ca="1" si="44"/>
        <v>2.2530197651801246E-16</v>
      </c>
      <c r="AO142" s="21">
        <f t="shared" ca="1" si="44"/>
        <v>3.2338370859912401E-16</v>
      </c>
      <c r="AP142" s="21">
        <f t="shared" ca="1" si="44"/>
        <v>4.6028280503254223E-16</v>
      </c>
      <c r="AQ142" s="21">
        <f t="shared" ca="1" si="44"/>
        <v>6.4998145304745596E-16</v>
      </c>
      <c r="AR142" s="21">
        <f t="shared" ca="1" si="44"/>
        <v>9.1105426238793354E-16</v>
      </c>
      <c r="AS142" s="21">
        <f t="shared" ca="1" si="44"/>
        <v>1.268047446830492E-15</v>
      </c>
      <c r="AT142" s="21">
        <f t="shared" ca="1" si="44"/>
        <v>1.7532381566462174E-15</v>
      </c>
      <c r="AU142" s="21">
        <f t="shared" ca="1" si="44"/>
        <v>2.4088706011408474E-15</v>
      </c>
      <c r="AV142" s="21">
        <f t="shared" ca="1" si="44"/>
        <v>3.2899883905215167E-15</v>
      </c>
      <c r="AW142" s="21">
        <f t="shared" ca="1" si="44"/>
        <v>4.4680103352773112E-15</v>
      </c>
      <c r="AX142" s="21">
        <f t="shared" ca="1" si="44"/>
        <v>6.035230808418109E-15</v>
      </c>
      <c r="AY142" s="21">
        <f t="shared" ca="1" si="44"/>
        <v>8.110466944580905E-15</v>
      </c>
      <c r="AZ142" s="21">
        <f t="shared" ca="1" si="44"/>
        <v>1.0846124905518911E-14</v>
      </c>
      <c r="BA142" s="21">
        <f t="shared" ca="1" si="44"/>
        <v>1.4437017956224477E-14</v>
      </c>
      <c r="BB142" s="21">
        <f t="shared" ca="1" si="44"/>
        <v>1.9131342282400328E-14</v>
      </c>
      <c r="BC142" s="21">
        <f t="shared" ca="1" si="44"/>
        <v>2.5244304853287349E-14</v>
      </c>
      <c r="BD142" s="21">
        <f t="shared" ca="1" si="44"/>
        <v>3.3175004185246503E-14</v>
      </c>
      <c r="BE142" s="21">
        <f t="shared" ca="1" si="44"/>
        <v>4.3427293144929304E-14</v>
      </c>
      <c r="BF142" s="21">
        <f t="shared" ca="1" si="44"/>
        <v>5.6635507164695275E-14</v>
      </c>
      <c r="BG142" s="21">
        <f t="shared" ca="1" si="44"/>
        <v>7.3596126429344553E-14</v>
      </c>
      <c r="BH142" s="21">
        <f t="shared" ca="1" si="44"/>
        <v>9.5306662658536345E-14</v>
      </c>
      <c r="BI142" s="21">
        <f t="shared" ca="1" si="44"/>
        <v>1.2301332706842914E-13</v>
      </c>
      <c r="BJ142" s="21">
        <f t="shared" ca="1" si="44"/>
        <v>1.5826935424568642E-13</v>
      </c>
      <c r="BK142" s="21">
        <f t="shared" ca="1" si="44"/>
        <v>2.0300623681135963E-13</v>
      </c>
      <c r="BL142" s="21">
        <f t="shared" ca="1" si="44"/>
        <v>2.5962057946819787E-13</v>
      </c>
      <c r="BM142" s="21">
        <f t="shared" ca="1" si="44"/>
        <v>3.3107982197222102E-13</v>
      </c>
      <c r="BN142" s="21">
        <f t="shared" ca="1" si="44"/>
        <v>4.2105072485299058E-13</v>
      </c>
      <c r="BO142" s="21">
        <f t="shared" ca="1" si="44"/>
        <v>5.3405527830180879E-13</v>
      </c>
      <c r="BP142" s="21">
        <f t="shared" ca="1" si="44"/>
        <v>6.7565960589384174E-13</v>
      </c>
      <c r="BQ142" s="21">
        <f t="shared" ca="1" si="44"/>
        <v>8.5270251699519866E-13</v>
      </c>
      <c r="BR142" s="21">
        <f t="shared" ca="1" si="44"/>
        <v>1.0735716457381837E-12</v>
      </c>
      <c r="BS142" s="21">
        <f t="shared" ca="1" si="44"/>
        <v>1.348536636649141E-12</v>
      </c>
      <c r="BT142" s="21">
        <f t="shared" ca="1" si="44"/>
        <v>1.6901506400409754E-12</v>
      </c>
      <c r="BU142" s="21">
        <f t="shared" ca="1" si="44"/>
        <v>2.1137335142057189E-12</v>
      </c>
      <c r="BV142" s="21">
        <f t="shared" ca="1" si="44"/>
        <v>2.6379526549974763E-12</v>
      </c>
      <c r="BW142" s="21">
        <f t="shared" ca="1" si="44"/>
        <v>3.2855203554488246E-12</v>
      </c>
      <c r="BX142" s="21">
        <f t="shared" ca="1" si="43"/>
        <v>4.0840301193156451E-12</v>
      </c>
      <c r="BY142" s="21">
        <f t="shared" ca="1" si="42"/>
        <v>5.0669585074197992E-12</v>
      </c>
      <c r="BZ142" s="21">
        <f t="shared" ca="1" si="42"/>
        <v>6.2748639950149973E-12</v>
      </c>
      <c r="CA142" s="21">
        <f t="shared" ca="1" si="42"/>
        <v>7.7568200916277016E-12</v>
      </c>
      <c r="CB142" s="21">
        <f t="shared" ca="1" si="42"/>
        <v>9.5721267733765139E-12</v>
      </c>
      <c r="CC142" s="21">
        <f t="shared" ca="1" si="42"/>
        <v>1.1792352278720089E-11</v>
      </c>
      <c r="CD142" s="21">
        <f t="shared" ca="1" si="42"/>
        <v>1.450376672885589E-11</v>
      </c>
      <c r="CE142" s="21">
        <f t="shared" ca="1" si="42"/>
        <v>1.7810240095319748E-11</v>
      </c>
      <c r="CF142" s="21">
        <f t="shared" ca="1" si="42"/>
        <v>2.183669003199104E-11</v>
      </c>
      <c r="CG142" s="21">
        <f t="shared" ca="1" si="42"/>
        <v>2.6733180346180432E-11</v>
      </c>
      <c r="CH142" s="21">
        <f t="shared" ca="1" si="42"/>
        <v>3.2679788788235616E-11</v>
      </c>
      <c r="CI142" s="21">
        <f t="shared" ca="1" si="42"/>
        <v>3.9892383839613605E-11</v>
      </c>
      <c r="CJ142" s="21">
        <f t="shared" ca="1" si="42"/>
        <v>4.8629474798582049E-11</v>
      </c>
      <c r="CK142" s="21">
        <f t="shared" ca="1" si="42"/>
        <v>5.9200328310227247E-11</v>
      </c>
      <c r="CL142" s="21">
        <f t="shared" ca="1" si="42"/>
        <v>7.1974578273661155E-11</v>
      </c>
      <c r="CM142" s="21">
        <f t="shared" ca="1" si="42"/>
        <v>8.7393595611852971E-11</v>
      </c>
      <c r="CN142" s="21">
        <f t="shared" ca="1" si="42"/>
        <v>1.0598393067228198E-10</v>
      </c>
      <c r="CO142" s="21">
        <f t="shared" ca="1" si="42"/>
        <v>1.2837319516197945E-10</v>
      </c>
      <c r="CP142" s="21">
        <f t="shared" ca="1" si="42"/>
        <v>1.5530881381502283E-10</v>
      </c>
      <c r="CQ142" s="21">
        <f t="shared" ca="1" si="42"/>
        <v>1.8768014996469938E-10</v>
      </c>
      <c r="CR142" s="21">
        <f t="shared" ca="1" si="42"/>
        <v>2.2654459561556666E-10</v>
      </c>
      <c r="CS142" s="21">
        <f t="shared" ca="1" si="42"/>
        <v>2.7315831754058015E-10</v>
      </c>
      <c r="CT142" s="21">
        <f t="shared" ca="1" si="42"/>
        <v>3.2901246875897692E-10</v>
      </c>
      <c r="CU142" s="21">
        <f t="shared" ca="1" si="42"/>
        <v>3.9587581226507501E-10</v>
      </c>
      <c r="CV142" s="21">
        <f t="shared" ca="1" si="42"/>
        <v>4.7584486431255247E-10</v>
      </c>
      <c r="CW142" s="21">
        <f t="shared" ca="1" si="42"/>
        <v>5.7140285167467181E-10</v>
      </c>
      <c r="CX142" s="21">
        <f t="shared" ca="1" si="42"/>
        <v>6.8548899547009723E-10</v>
      </c>
      <c r="CY142" s="21">
        <f t="shared" ca="1" si="42"/>
        <v>8.2157988844671838E-10</v>
      </c>
      <c r="CZ142" s="21">
        <f t="shared" ca="1" si="42"/>
        <v>9.83785028955026E-10</v>
      </c>
      <c r="DA142" s="21">
        <f t="shared" ca="1" si="42"/>
        <v>1.1769589200757482E-9</v>
      </c>
      <c r="DB142" s="21">
        <f t="shared" ca="1" si="42"/>
        <v>1.4068325444596693E-9</v>
      </c>
      <c r="DC142" s="21">
        <f t="shared" ca="1" si="42"/>
        <v>1.6801674936434535E-9</v>
      </c>
      <c r="DD142" s="21">
        <f t="shared" ca="1" si="42"/>
        <v>2.004936575670013E-9</v>
      </c>
      <c r="DE142" s="21">
        <f t="shared" ca="1" si="42"/>
        <v>2.390535359245083E-9</v>
      </c>
      <c r="DF142" s="21">
        <f t="shared" ca="1" si="42"/>
        <v>2.8480298508950409E-9</v>
      </c>
      <c r="DG142" s="21">
        <f t="shared" ca="1" si="42"/>
        <v>3.3904463604822499E-9</v>
      </c>
      <c r="DH142" s="23" t="s">
        <v>19</v>
      </c>
    </row>
    <row r="143" spans="10:112" x14ac:dyDescent="0.2">
      <c r="J143" s="5" t="s">
        <v>51</v>
      </c>
      <c r="K143">
        <f t="shared" ca="1" si="34"/>
        <v>15.840000000000005</v>
      </c>
      <c r="L143" s="21">
        <f t="shared" ca="1" si="44"/>
        <v>0</v>
      </c>
      <c r="M143" s="21">
        <f t="shared" ca="1" si="44"/>
        <v>-7.7825899432999565E-28</v>
      </c>
      <c r="N143" s="21">
        <f t="shared" ca="1" si="44"/>
        <v>-9.3299266911999146E-27</v>
      </c>
      <c r="O143" s="21">
        <f t="shared" ca="1" si="44"/>
        <v>-6.1010435221943022E-26</v>
      </c>
      <c r="P143" s="21">
        <f t="shared" ca="1" si="44"/>
        <v>-2.8814719251435015E-25</v>
      </c>
      <c r="Q143" s="21">
        <f t="shared" ca="1" si="44"/>
        <v>-1.0992195086980056E-24</v>
      </c>
      <c r="R143" s="21">
        <f t="shared" ca="1" si="44"/>
        <v>-3.5943617311036962E-24</v>
      </c>
      <c r="S143" s="21">
        <f t="shared" ca="1" si="44"/>
        <v>-1.0447707701643389E-23</v>
      </c>
      <c r="T143" s="21">
        <f t="shared" ca="1" si="44"/>
        <v>-2.7657765389905059E-23</v>
      </c>
      <c r="U143" s="21">
        <f t="shared" ca="1" si="44"/>
        <v>-6.7835930755702393E-23</v>
      </c>
      <c r="V143" s="21">
        <f t="shared" ca="1" si="44"/>
        <v>-1.5611561586277939E-22</v>
      </c>
      <c r="W143" s="21">
        <f t="shared" ca="1" si="44"/>
        <v>-3.4038263270738569E-22</v>
      </c>
      <c r="X143" s="21">
        <f t="shared" ca="1" si="44"/>
        <v>-7.0843651438093004E-22</v>
      </c>
      <c r="Y143" s="21">
        <f t="shared" ca="1" si="44"/>
        <v>-1.4160073056598102E-21</v>
      </c>
      <c r="Z143" s="21">
        <f t="shared" ca="1" si="44"/>
        <v>-2.7314269526003315E-21</v>
      </c>
      <c r="AA143" s="21">
        <f t="shared" ca="1" si="44"/>
        <v>-5.1053933340148134E-21</v>
      </c>
      <c r="AB143" s="21">
        <f t="shared" ca="1" si="44"/>
        <v>-9.2779381559294191E-21</v>
      </c>
      <c r="AC143" s="21">
        <f t="shared" ca="1" si="44"/>
        <v>-1.6439771331110542E-20</v>
      </c>
      <c r="AD143" s="21">
        <f t="shared" ca="1" si="44"/>
        <v>-2.8472085502882807E-20</v>
      </c>
      <c r="AE143" s="21">
        <f t="shared" ca="1" si="44"/>
        <v>-4.8298263329721013E-20</v>
      </c>
      <c r="AF143" s="21">
        <f t="shared" ca="1" si="44"/>
        <v>-8.0393508968697544E-20</v>
      </c>
      <c r="AG143" s="21">
        <f t="shared" ca="1" si="44"/>
        <v>-1.3151521536782528E-19</v>
      </c>
      <c r="AH143" s="21">
        <f t="shared" ca="1" si="44"/>
        <v>-2.117391485942392E-19</v>
      </c>
      <c r="AI143" s="21">
        <f t="shared" ca="1" si="44"/>
        <v>-3.3591589498967942E-19</v>
      </c>
      <c r="AJ143" s="21">
        <f t="shared" ca="1" si="44"/>
        <v>-5.257005269956248E-19</v>
      </c>
      <c r="AK143" s="21">
        <f t="shared" ca="1" si="44"/>
        <v>-8.1235869281529119E-19</v>
      </c>
      <c r="AL143" s="21">
        <f t="shared" ca="1" si="44"/>
        <v>-1.2406175940642727E-18</v>
      </c>
      <c r="AM143" s="21">
        <f t="shared" ca="1" si="44"/>
        <v>-1.8739146951836128E-18</v>
      </c>
      <c r="AN143" s="21">
        <f t="shared" ca="1" si="44"/>
        <v>-2.8015056615142322E-18</v>
      </c>
      <c r="AO143" s="21">
        <f t="shared" ca="1" si="44"/>
        <v>-4.1480323909482507E-18</v>
      </c>
      <c r="AP143" s="21">
        <f t="shared" ca="1" si="44"/>
        <v>-6.086330118556208E-18</v>
      </c>
      <c r="AQ143" s="21">
        <f t="shared" ca="1" si="44"/>
        <v>-8.8544794246684383E-18</v>
      </c>
      <c r="AR143" s="21">
        <f t="shared" ca="1" si="44"/>
        <v>-1.2778396962360891E-17</v>
      </c>
      <c r="AS143" s="21">
        <f t="shared" ca="1" si="44"/>
        <v>-1.8301623192370638E-17</v>
      </c>
      <c r="AT143" s="21">
        <f t="shared" ca="1" si="44"/>
        <v>-2.6024425343418621E-17</v>
      </c>
      <c r="AU143" s="21">
        <f t="shared" ca="1" si="44"/>
        <v>-3.6754912600971357E-17</v>
      </c>
      <c r="AV143" s="21">
        <f t="shared" ca="1" si="44"/>
        <v>-5.1575586969083346E-17</v>
      </c>
      <c r="AW143" s="21">
        <f t="shared" ca="1" si="44"/>
        <v>-7.1929662738420394E-17</v>
      </c>
      <c r="AX143" s="21">
        <f t="shared" ca="1" si="44"/>
        <v>-9.9732623440740349E-17</v>
      </c>
      <c r="AY143" s="21">
        <f t="shared" ca="1" si="44"/>
        <v>-1.3751590074031789E-16</v>
      </c>
      <c r="AZ143" s="21">
        <f t="shared" ca="1" si="44"/>
        <v>-1.8861131991154784E-16</v>
      </c>
      <c r="BA143" s="21">
        <f t="shared" ca="1" si="44"/>
        <v>-2.5738714074390638E-16</v>
      </c>
      <c r="BB143" s="21">
        <f t="shared" ca="1" si="44"/>
        <v>-3.4954922765674363E-16</v>
      </c>
      <c r="BC143" s="21">
        <f t="shared" ca="1" si="44"/>
        <v>-4.7252422629292879E-16</v>
      </c>
      <c r="BD143" s="21">
        <f t="shared" ca="1" si="44"/>
        <v>-6.3594574911302687E-16</v>
      </c>
      <c r="BE143" s="21">
        <f t="shared" ca="1" si="44"/>
        <v>-8.522696534426169E-16</v>
      </c>
      <c r="BF143" s="21">
        <f t="shared" ca="1" si="44"/>
        <v>-1.1375507429571104E-15</v>
      </c>
      <c r="BG143" s="21">
        <f t="shared" ca="1" si="44"/>
        <v>-1.5124208932300336E-15</v>
      </c>
      <c r="BH143" s="21">
        <f t="shared" ca="1" si="44"/>
        <v>-2.0033180028936833E-15</v>
      </c>
      <c r="BI143" s="21">
        <f t="shared" ca="1" si="44"/>
        <v>-2.6440266778637764E-15</v>
      </c>
      <c r="BJ143" s="21">
        <f t="shared" ca="1" si="44"/>
        <v>-3.4776056181837264E-15</v>
      </c>
      <c r="BK143" s="21">
        <f t="shared" ca="1" si="44"/>
        <v>-4.5587938396289232E-15</v>
      </c>
      <c r="BL143" s="21">
        <f t="shared" ca="1" si="44"/>
        <v>-5.9570087811719203E-15</v>
      </c>
      <c r="BM143" s="21">
        <f t="shared" ca="1" si="44"/>
        <v>-7.7600748144094838E-15</v>
      </c>
      <c r="BN143" s="21">
        <f t="shared" ca="1" si="44"/>
        <v>-1.0078851631955195E-14</v>
      </c>
      <c r="BO143" s="21">
        <f t="shared" ca="1" si="44"/>
        <v>-1.30529695901825E-14</v>
      </c>
      <c r="BP143" s="21">
        <f t="shared" ca="1" si="44"/>
        <v>-1.6857924688404838E-14</v>
      </c>
      <c r="BQ143" s="21">
        <f t="shared" ca="1" si="44"/>
        <v>-2.1713841126436669E-14</v>
      </c>
      <c r="BR143" s="21">
        <f t="shared" ca="1" si="44"/>
        <v>-2.789627626756023E-14</v>
      </c>
      <c r="BS143" s="21">
        <f t="shared" ca="1" si="44"/>
        <v>-3.5749523706875806E-14</v>
      </c>
      <c r="BT143" s="21">
        <f t="shared" ca="1" si="44"/>
        <v>-4.5702967834395799E-14</v>
      </c>
      <c r="BU143" s="21">
        <f t="shared" ca="1" si="44"/>
        <v>-5.8291161172065744E-14</v>
      </c>
      <c r="BV143" s="21">
        <f t="shared" ca="1" si="44"/>
        <v>-7.4178437900009908E-14</v>
      </c>
      <c r="BW143" s="21">
        <f t="shared" ref="BW143:EH147" ca="1" si="45">BW32</f>
        <v>-9.4189048203748328E-14</v>
      </c>
      <c r="BX143" s="21">
        <f t="shared" ca="1" si="45"/>
        <v>-1.1934400414314908E-13</v>
      </c>
      <c r="BY143" s="21">
        <f t="shared" ca="1" si="42"/>
        <v>-1.5090607555388662E-13</v>
      </c>
      <c r="BZ143" s="21">
        <f t="shared" ca="1" si="42"/>
        <v>-1.9043467225894837E-13</v>
      </c>
      <c r="CA143" s="21">
        <f t="shared" ca="1" si="42"/>
        <v>-2.3985270638479038E-13</v>
      </c>
      <c r="CB143" s="21">
        <f t="shared" ca="1" si="42"/>
        <v>-3.0152795751220462E-13</v>
      </c>
      <c r="CC143" s="21">
        <f t="shared" ca="1" si="42"/>
        <v>-3.7837197764032014E-13</v>
      </c>
      <c r="CD143" s="21">
        <f t="shared" ca="1" si="42"/>
        <v>-4.7396018904106044E-13</v>
      </c>
      <c r="CE143" s="21">
        <f t="shared" ca="1" si="42"/>
        <v>-5.9267756570524012E-13</v>
      </c>
      <c r="CF143" s="21">
        <f t="shared" ca="1" si="42"/>
        <v>-7.3989517162600546E-13</v>
      </c>
      <c r="CG143" s="21">
        <f t="shared" ca="1" si="42"/>
        <v>-9.2218388443942652E-13</v>
      </c>
      <c r="CH143" s="21">
        <f t="shared" ca="1" si="42"/>
        <v>-1.1475728939867895E-12</v>
      </c>
      <c r="CI143" s="21">
        <f t="shared" ca="1" si="42"/>
        <v>-1.4258620714207288E-12</v>
      </c>
      <c r="CJ143" s="21">
        <f t="shared" ca="1" si="42"/>
        <v>-1.7689991021375217E-12</v>
      </c>
      <c r="CK143" s="21">
        <f t="shared" ca="1" si="42"/>
        <v>-2.1915344203738763E-12</v>
      </c>
      <c r="CL143" s="21">
        <f t="shared" ca="1" si="42"/>
        <v>-2.7111695403586249E-12</v>
      </c>
      <c r="CM143" s="21">
        <f t="shared" ca="1" si="42"/>
        <v>-3.3494174262613343E-12</v>
      </c>
      <c r="CN143" s="21">
        <f t="shared" ca="1" si="42"/>
        <v>-4.1323971730792572E-12</v>
      </c>
      <c r="CO143" s="21">
        <f t="shared" ca="1" si="42"/>
        <v>-5.091789592394371E-12</v>
      </c>
      <c r="CP143" s="21">
        <f t="shared" ca="1" si="42"/>
        <v>-6.2659854401836512E-12</v>
      </c>
      <c r="CQ143" s="21">
        <f t="shared" ca="1" si="42"/>
        <v>-7.7014641420773224E-12</v>
      </c>
      <c r="CR143" s="21">
        <f t="shared" ca="1" si="42"/>
        <v>-9.454448146434308E-12</v>
      </c>
      <c r="CS143" s="21">
        <f t="shared" ca="1" si="42"/>
        <v>-1.1592886682617995E-11</v>
      </c>
      <c r="CT143" s="21">
        <f t="shared" ca="1" si="42"/>
        <v>-1.4198832975766789E-11</v>
      </c>
      <c r="CU143" s="21">
        <f t="shared" ca="1" si="42"/>
        <v>-1.7371291171821791E-11</v>
      </c>
      <c r="CV143" s="21">
        <f t="shared" ca="1" si="42"/>
        <v>-2.1229623714585278E-11</v>
      </c>
      <c r="CW143" s="21">
        <f t="shared" ca="1" si="42"/>
        <v>-2.5917627112532012E-11</v>
      </c>
      <c r="CX143" s="21">
        <f t="shared" ca="1" si="42"/>
        <v>-3.1608404436686169E-11</v>
      </c>
      <c r="CY143" s="21">
        <f t="shared" ca="1" si="42"/>
        <v>-3.8510187093196814E-11</v>
      </c>
      <c r="CZ143" s="21">
        <f t="shared" ca="1" si="42"/>
        <v>-4.6873287114386884E-11</v>
      </c>
      <c r="DA143" s="21">
        <f t="shared" ca="1" si="42"/>
        <v>-5.699839523675689E-11</v>
      </c>
      <c r="DB143" s="21">
        <f t="shared" ca="1" si="42"/>
        <v>-6.9246480361303965E-11</v>
      </c>
      <c r="DC143" s="21">
        <f t="shared" ca="1" si="42"/>
        <v>-8.4050593776482115E-11</v>
      </c>
      <c r="DD143" s="21">
        <f t="shared" ca="1" si="42"/>
        <v>-1.0192993813382856E-10</v>
      </c>
      <c r="DE143" s="21">
        <f t="shared" ca="1" si="42"/>
        <v>-1.2350662821643663E-10</v>
      </c>
      <c r="DF143" s="21">
        <f t="shared" ca="1" si="42"/>
        <v>-1.4952564994118845E-10</v>
      </c>
      <c r="DG143" s="21">
        <f t="shared" ca="1" si="42"/>
        <v>-1.8087861804509105E-10</v>
      </c>
      <c r="DH143" s="23" t="s">
        <v>19</v>
      </c>
    </row>
    <row r="144" spans="10:112" x14ac:dyDescent="0.2">
      <c r="J144" s="5" t="s">
        <v>51</v>
      </c>
      <c r="K144">
        <f t="shared" ca="1" si="34"/>
        <v>16.560000000000006</v>
      </c>
      <c r="L144" s="21">
        <f t="shared" ref="L144:BW147" ca="1" si="46">L33</f>
        <v>0</v>
      </c>
      <c r="M144" s="21">
        <f t="shared" ca="1" si="46"/>
        <v>3.4288417559820684E-30</v>
      </c>
      <c r="N144" s="21">
        <f t="shared" ca="1" si="46"/>
        <v>4.5020256335929891E-29</v>
      </c>
      <c r="O144" s="21">
        <f t="shared" ca="1" si="46"/>
        <v>3.2020078178462846E-28</v>
      </c>
      <c r="P144" s="21">
        <f t="shared" ca="1" si="46"/>
        <v>1.6351303071842438E-27</v>
      </c>
      <c r="Q144" s="21">
        <f t="shared" ca="1" si="46"/>
        <v>6.7101048759690987E-27</v>
      </c>
      <c r="R144" s="21">
        <f t="shared" ca="1" si="46"/>
        <v>2.3498913078459984E-26</v>
      </c>
      <c r="S144" s="21">
        <f t="shared" ca="1" si="46"/>
        <v>7.286804151279752E-26</v>
      </c>
      <c r="T144" s="21">
        <f t="shared" ca="1" si="46"/>
        <v>2.0508161335630444E-25</v>
      </c>
      <c r="U144" s="21">
        <f t="shared" ca="1" si="46"/>
        <v>5.3312539012134561E-25</v>
      </c>
      <c r="V144" s="21">
        <f t="shared" ca="1" si="46"/>
        <v>1.2968211898538075E-24</v>
      </c>
      <c r="W144" s="21">
        <f t="shared" ca="1" si="46"/>
        <v>2.9811732453833488E-24</v>
      </c>
      <c r="X144" s="21">
        <f t="shared" ca="1" si="46"/>
        <v>6.5272458358866905E-24</v>
      </c>
      <c r="Y144" s="21">
        <f t="shared" ca="1" si="46"/>
        <v>1.3696658261113676E-23</v>
      </c>
      <c r="Z144" s="21">
        <f t="shared" ca="1" si="46"/>
        <v>2.7685108994062044E-23</v>
      </c>
      <c r="AA144" s="21">
        <f t="shared" ca="1" si="46"/>
        <v>5.4131240174632942E-23</v>
      </c>
      <c r="AB144" s="21">
        <f t="shared" ca="1" si="46"/>
        <v>1.0274158099209966E-22</v>
      </c>
      <c r="AC144" s="21">
        <f t="shared" ca="1" si="46"/>
        <v>1.8985978865410137E-22</v>
      </c>
      <c r="AD144" s="21">
        <f t="shared" ca="1" si="46"/>
        <v>3.4246188246443976E-22</v>
      </c>
      <c r="AE144" s="21">
        <f t="shared" ca="1" si="46"/>
        <v>6.0427610657765541E-22</v>
      </c>
      <c r="AF144" s="21">
        <f t="shared" ca="1" si="46"/>
        <v>1.0450298774893042E-21</v>
      </c>
      <c r="AG144" s="21">
        <f t="shared" ca="1" si="46"/>
        <v>1.7742481820251404E-21</v>
      </c>
      <c r="AH144" s="21">
        <f t="shared" ca="1" si="46"/>
        <v>2.9616091551469415E-21</v>
      </c>
      <c r="AI144" s="21">
        <f t="shared" ca="1" si="46"/>
        <v>4.8666579310226038E-21</v>
      </c>
      <c r="AJ144" s="21">
        <f t="shared" ca="1" si="46"/>
        <v>7.8817608152995655E-21</v>
      </c>
      <c r="AK144" s="21">
        <f t="shared" ca="1" si="46"/>
        <v>1.2593641915354559E-20</v>
      </c>
      <c r="AL144" s="21">
        <f t="shared" ca="1" si="46"/>
        <v>1.9870805315861231E-20</v>
      </c>
      <c r="AM144" s="21">
        <f t="shared" ca="1" si="46"/>
        <v>3.0986765490060714E-20</v>
      </c>
      <c r="AN144" s="21">
        <f t="shared" ca="1" si="46"/>
        <v>4.7792490689668079E-20</v>
      </c>
      <c r="AO144" s="21">
        <f t="shared" ca="1" si="46"/>
        <v>7.295607087783419E-20</v>
      </c>
      <c r="AP144" s="21">
        <f t="shared" ca="1" si="46"/>
        <v>1.1029368992146452E-19</v>
      </c>
      <c r="AQ144" s="21">
        <f t="shared" ca="1" si="46"/>
        <v>1.6522394174571539E-19</v>
      </c>
      <c r="AR144" s="21">
        <f t="shared" ca="1" si="46"/>
        <v>2.4538793106162705E-19</v>
      </c>
      <c r="AS144" s="21">
        <f t="shared" ca="1" si="46"/>
        <v>3.6149113953523168E-19</v>
      </c>
      <c r="AT144" s="21">
        <f t="shared" ca="1" si="46"/>
        <v>5.284406039656086E-19</v>
      </c>
      <c r="AU144" s="21">
        <f t="shared" ca="1" si="46"/>
        <v>7.6687366560597868E-19</v>
      </c>
      <c r="AV144" s="21">
        <f t="shared" ca="1" si="46"/>
        <v>1.1052038251465784E-18</v>
      </c>
      <c r="AW144" s="21">
        <f t="shared" ca="1" si="46"/>
        <v>1.5823468599396108E-18</v>
      </c>
      <c r="AX144" s="21">
        <f t="shared" ca="1" si="46"/>
        <v>2.2513385713919637E-18</v>
      </c>
      <c r="AY144" s="21">
        <f t="shared" ca="1" si="46"/>
        <v>3.1841171447208645E-18</v>
      </c>
      <c r="AZ144" s="21">
        <f t="shared" ca="1" si="46"/>
        <v>4.4778216437354879E-18</v>
      </c>
      <c r="BA144" s="21">
        <f t="shared" ca="1" si="46"/>
        <v>6.2630580337389368E-18</v>
      </c>
      <c r="BB144" s="21">
        <f t="shared" ca="1" si="46"/>
        <v>8.714710820648094E-18</v>
      </c>
      <c r="BC144" s="21">
        <f t="shared" ca="1" si="46"/>
        <v>1.2066038758116951E-17</v>
      </c>
      <c r="BD144" s="21">
        <f t="shared" ca="1" si="46"/>
        <v>1.6626995618138044E-17</v>
      </c>
      <c r="BE144" s="21">
        <f t="shared" ca="1" si="46"/>
        <v>2.2807972312576142E-17</v>
      </c>
      <c r="BF144" s="21">
        <f t="shared" ca="1" si="46"/>
        <v>3.1150477796306484E-17</v>
      </c>
      <c r="BG144" s="21">
        <f t="shared" ca="1" si="46"/>
        <v>4.2366679399521247E-17</v>
      </c>
      <c r="BH144" s="21">
        <f t="shared" ca="1" si="46"/>
        <v>5.7390228584556297E-17</v>
      </c>
      <c r="BI144" s="21">
        <f t="shared" ca="1" si="46"/>
        <v>7.7441430367348065E-17</v>
      </c>
      <c r="BJ144" s="21">
        <f t="shared" ca="1" si="46"/>
        <v>1.041106043273695E-16</v>
      </c>
      <c r="BK144" s="21">
        <f t="shared" ca="1" si="46"/>
        <v>1.3946446987219791E-16</v>
      </c>
      <c r="BL144" s="21">
        <f t="shared" ca="1" si="46"/>
        <v>1.8618161450728185E-16</v>
      </c>
      <c r="BM144" s="21">
        <f t="shared" ca="1" si="46"/>
        <v>2.477246281674502E-16</v>
      </c>
      <c r="BN144" s="21">
        <f t="shared" ca="1" si="46"/>
        <v>3.2855837902053675E-16</v>
      </c>
      <c r="BO144" s="21">
        <f t="shared" ca="1" si="46"/>
        <v>4.3442625218706783E-16</v>
      </c>
      <c r="BP144" s="21">
        <f t="shared" ca="1" si="46"/>
        <v>5.7269907744456505E-16</v>
      </c>
      <c r="BQ144" s="21">
        <f t="shared" ca="1" si="46"/>
        <v>7.5281506360973577E-16</v>
      </c>
      <c r="BR144" s="21">
        <f t="shared" ca="1" si="46"/>
        <v>9.8683349294280386E-16</v>
      </c>
      <c r="BS144" s="21">
        <f t="shared" ca="1" si="46"/>
        <v>1.2901304004474676E-15</v>
      </c>
      <c r="BT144" s="21">
        <f t="shared" ca="1" si="46"/>
        <v>1.6822712045510457E-15</v>
      </c>
      <c r="BU144" s="21">
        <f t="shared" ca="1" si="46"/>
        <v>2.1881035530144169E-15</v>
      </c>
      <c r="BV144" s="21">
        <f t="shared" ca="1" si="46"/>
        <v>2.8391238492198639E-15</v>
      </c>
      <c r="BW144" s="21">
        <f t="shared" ca="1" si="46"/>
        <v>3.6751834532625284E-15</v>
      </c>
      <c r="BX144" s="21">
        <f t="shared" ca="1" si="45"/>
        <v>4.7466159255987097E-15</v>
      </c>
      <c r="BY144" s="21">
        <f t="shared" ca="1" si="45"/>
        <v>6.1168855260139386E-15</v>
      </c>
      <c r="BZ144" s="21">
        <f t="shared" ca="1" si="45"/>
        <v>7.8658802601703015E-15</v>
      </c>
      <c r="CA144" s="21">
        <f t="shared" ca="1" si="45"/>
        <v>1.00940010064735E-14</v>
      </c>
      <c r="CB144" s="21">
        <f t="shared" ca="1" si="45"/>
        <v>1.2927232782097918E-14</v>
      </c>
      <c r="CC144" s="21">
        <f t="shared" ca="1" si="45"/>
        <v>1.6523426383061857E-14</v>
      </c>
      <c r="CD144" s="21">
        <f t="shared" ca="1" si="45"/>
        <v>2.1080070113467159E-14</v>
      </c>
      <c r="CE144" s="21">
        <f t="shared" ca="1" si="45"/>
        <v>2.684389410800487E-14</v>
      </c>
      <c r="CF144" s="21">
        <f t="shared" ca="1" si="45"/>
        <v>3.4122726277536292E-14</v>
      </c>
      <c r="CG144" s="21">
        <f t="shared" ca="1" si="45"/>
        <v>4.3300112109273298E-14</v>
      </c>
      <c r="CH144" s="21">
        <f t="shared" ca="1" si="45"/>
        <v>5.4853323987446038E-14</v>
      </c>
      <c r="CI144" s="21">
        <f t="shared" ca="1" si="45"/>
        <v>6.9375523669120171E-14</v>
      </c>
      <c r="CJ144" s="21">
        <f t="shared" ca="1" si="45"/>
        <v>8.7603009253786128E-14</v>
      </c>
      <c r="CK144" s="21">
        <f t="shared" ca="1" si="45"/>
        <v>1.1044868170964712E-13</v>
      </c>
      <c r="CL144" s="21">
        <f t="shared" ca="1" si="45"/>
        <v>1.3904311335692934E-13</v>
      </c>
      <c r="CM144" s="21">
        <f t="shared" ca="1" si="45"/>
        <v>1.7478490082810323E-13</v>
      </c>
      <c r="CN144" s="21">
        <f t="shared" ca="1" si="45"/>
        <v>2.1940234899554851E-13</v>
      </c>
      <c r="CO144" s="21">
        <f t="shared" ca="1" si="45"/>
        <v>2.7502897353704249E-13</v>
      </c>
      <c r="CP144" s="21">
        <f t="shared" ca="1" si="45"/>
        <v>3.4429584431444518E-13</v>
      </c>
      <c r="CQ144" s="21">
        <f t="shared" ca="1" si="45"/>
        <v>4.3044443900879144E-13</v>
      </c>
      <c r="CR144" s="21">
        <f t="shared" ca="1" si="45"/>
        <v>5.3746445992365951E-13</v>
      </c>
      <c r="CS144" s="21">
        <f t="shared" ca="1" si="45"/>
        <v>6.7026201479287142E-13</v>
      </c>
      <c r="CT144" s="21">
        <f t="shared" ca="1" si="45"/>
        <v>8.3486470886202254E-13</v>
      </c>
      <c r="CU144" s="21">
        <f t="shared" ca="1" si="45"/>
        <v>1.0386715814905986E-12</v>
      </c>
      <c r="CV144" s="21">
        <f t="shared" ca="1" si="45"/>
        <v>1.2907574954798279E-12</v>
      </c>
      <c r="CW144" s="21">
        <f t="shared" ca="1" si="45"/>
        <v>1.6022436108216529E-12</v>
      </c>
      <c r="CX144" s="21">
        <f t="shared" ca="1" si="45"/>
        <v>1.9867480183087881E-12</v>
      </c>
      <c r="CY144" s="21">
        <f t="shared" ca="1" si="45"/>
        <v>2.4609335588155826E-12</v>
      </c>
      <c r="CZ144" s="21">
        <f t="shared" ca="1" si="45"/>
        <v>3.0451734150536645E-12</v>
      </c>
      <c r="DA144" s="21">
        <f t="shared" ca="1" si="45"/>
        <v>3.7643593594394955E-12</v>
      </c>
      <c r="DB144" s="21">
        <f t="shared" ca="1" si="45"/>
        <v>4.6488827251286704E-12</v>
      </c>
      <c r="DC144" s="21">
        <f t="shared" ca="1" si="45"/>
        <v>5.7358244187471239E-12</v>
      </c>
      <c r="DD144" s="21">
        <f t="shared" ca="1" si="45"/>
        <v>7.0703978313378245E-12</v>
      </c>
      <c r="DE144" s="21">
        <f t="shared" ca="1" si="45"/>
        <v>8.707697591512851E-12</v>
      </c>
      <c r="DF144" s="21">
        <f t="shared" ca="1" si="45"/>
        <v>1.0714818058310152E-11</v>
      </c>
      <c r="DG144" s="21">
        <f t="shared" ca="1" si="45"/>
        <v>1.3173418651869502E-11</v>
      </c>
      <c r="DH144" s="23" t="s">
        <v>19</v>
      </c>
    </row>
    <row r="145" spans="10:112" x14ac:dyDescent="0.2">
      <c r="J145" s="5" t="s">
        <v>51</v>
      </c>
      <c r="K145">
        <f t="shared" ca="1" si="34"/>
        <v>17.280000000000005</v>
      </c>
      <c r="L145" s="21">
        <f t="shared" ca="1" si="46"/>
        <v>0</v>
      </c>
      <c r="M145" s="21">
        <f t="shared" ca="1" si="46"/>
        <v>-2.0243357738865918E-32</v>
      </c>
      <c r="N145" s="21">
        <f t="shared" ca="1" si="46"/>
        <v>-2.8911729621015975E-31</v>
      </c>
      <c r="O145" s="21">
        <f t="shared" ca="1" si="46"/>
        <v>-2.2235697319368914E-30</v>
      </c>
      <c r="P145" s="21">
        <f t="shared" ca="1" si="46"/>
        <v>-1.2216034893910784E-29</v>
      </c>
      <c r="Q145" s="21">
        <f t="shared" ca="1" si="46"/>
        <v>-5.3694651908225613E-29</v>
      </c>
      <c r="R145" s="21">
        <f t="shared" ca="1" si="46"/>
        <v>-2.0062377510908137E-28</v>
      </c>
      <c r="S145" s="21">
        <f t="shared" ca="1" si="46"/>
        <v>-6.6146700665294298E-28</v>
      </c>
      <c r="T145" s="21">
        <f t="shared" ca="1" si="46"/>
        <v>-1.9733348201380193E-27</v>
      </c>
      <c r="U145" s="21">
        <f t="shared" ca="1" si="46"/>
        <v>-5.4226395117171254E-27</v>
      </c>
      <c r="V145" s="21">
        <f t="shared" ca="1" si="46"/>
        <v>-1.3908836506785717E-26</v>
      </c>
      <c r="W145" s="21">
        <f t="shared" ca="1" si="46"/>
        <v>-3.3639577123035124E-26</v>
      </c>
      <c r="X145" s="21">
        <f t="shared" ca="1" si="46"/>
        <v>-7.7331585643063808E-26</v>
      </c>
      <c r="Y145" s="21">
        <f t="shared" ca="1" si="46"/>
        <v>-1.70056318839627E-25</v>
      </c>
      <c r="Z145" s="21">
        <f t="shared" ca="1" si="46"/>
        <v>-3.5960883905634163E-25</v>
      </c>
      <c r="AA145" s="21">
        <f t="shared" ca="1" si="46"/>
        <v>-7.3443287105114204E-25</v>
      </c>
      <c r="AB145" s="21">
        <f t="shared" ca="1" si="46"/>
        <v>-1.4539082595732674E-24</v>
      </c>
      <c r="AC145" s="21">
        <f t="shared" ca="1" si="46"/>
        <v>-2.7984906077195078E-24</v>
      </c>
      <c r="AD145" s="21">
        <f t="shared" ca="1" si="46"/>
        <v>-5.2512004665456092E-24</v>
      </c>
      <c r="AE145" s="21">
        <f t="shared" ca="1" si="46"/>
        <v>-9.6278728132222729E-24</v>
      </c>
      <c r="AF145" s="21">
        <f t="shared" ca="1" si="46"/>
        <v>-1.7282208134332967E-23</v>
      </c>
      <c r="AG145" s="21">
        <f t="shared" ca="1" si="46"/>
        <v>-3.0424137655194132E-23</v>
      </c>
      <c r="AH145" s="21">
        <f t="shared" ca="1" si="46"/>
        <v>-5.2607871920009447E-23</v>
      </c>
      <c r="AI145" s="21">
        <f t="shared" ca="1" si="46"/>
        <v>-8.9471354856177014E-23</v>
      </c>
      <c r="AJ145" s="21">
        <f t="shared" ca="1" si="46"/>
        <v>-1.4984456207412789E-22</v>
      </c>
      <c r="AK145" s="21">
        <f t="shared" ca="1" si="46"/>
        <v>-2.4739403654685205E-22</v>
      </c>
      <c r="AL145" s="21">
        <f t="shared" ca="1" si="46"/>
        <v>-4.0304045465335531E-22</v>
      </c>
      <c r="AM145" s="21">
        <f t="shared" ca="1" si="46"/>
        <v>-6.4848182807998004E-22</v>
      </c>
      <c r="AN145" s="21">
        <f t="shared" ca="1" si="46"/>
        <v>-1.0312864522387315E-21</v>
      </c>
      <c r="AO145" s="21">
        <f t="shared" ca="1" si="46"/>
        <v>-1.6221992187367517E-21</v>
      </c>
      <c r="AP145" s="21">
        <f t="shared" ca="1" si="46"/>
        <v>-2.5255486809632412E-21</v>
      </c>
      <c r="AQ145" s="21">
        <f t="shared" ca="1" si="46"/>
        <v>-3.8939717057100823E-21</v>
      </c>
      <c r="AR145" s="21">
        <f t="shared" ca="1" si="46"/>
        <v>-5.9491157416831742E-21</v>
      </c>
      <c r="AS145" s="21">
        <f t="shared" ca="1" si="46"/>
        <v>-9.0105724031626498E-21</v>
      </c>
      <c r="AT145" s="21">
        <f t="shared" ca="1" si="46"/>
        <v>-1.3536088057638408E-20</v>
      </c>
      <c r="AU145" s="21">
        <f t="shared" ca="1" si="46"/>
        <v>-2.0177149606756186E-20</v>
      </c>
      <c r="AV145" s="21">
        <f t="shared" ca="1" si="46"/>
        <v>-2.9855437246528105E-20</v>
      </c>
      <c r="AW145" s="21">
        <f t="shared" ca="1" si="46"/>
        <v>-4.3867474836549402E-20</v>
      </c>
      <c r="AX145" s="21">
        <f t="shared" ca="1" si="46"/>
        <v>-6.4027226864286051E-20</v>
      </c>
      <c r="AY145" s="21">
        <f t="shared" ca="1" si="46"/>
        <v>-9.2859561528254764E-20</v>
      </c>
      <c r="AZ145" s="21">
        <f t="shared" ca="1" si="46"/>
        <v>-1.3386164372877231E-19</v>
      </c>
      <c r="BA145" s="21">
        <f t="shared" ca="1" si="46"/>
        <v>-1.9185472338042272E-19</v>
      </c>
      <c r="BB145" s="21">
        <f t="shared" ca="1" si="46"/>
        <v>-2.7345580580648106E-19</v>
      </c>
      <c r="BC145" s="21">
        <f t="shared" ca="1" si="46"/>
        <v>-3.8770779405298882E-19</v>
      </c>
      <c r="BD145" s="21">
        <f t="shared" ca="1" si="46"/>
        <v>-5.4691846570669302E-19</v>
      </c>
      <c r="BE145" s="21">
        <f t="shared" ca="1" si="46"/>
        <v>-7.6777383603352737E-19</v>
      </c>
      <c r="BF145" s="21">
        <f t="shared" ca="1" si="46"/>
        <v>-1.0728110119392966E-18</v>
      </c>
      <c r="BG145" s="21">
        <f t="shared" ca="1" si="46"/>
        <v>-1.4923607561324076E-18</v>
      </c>
      <c r="BH145" s="21">
        <f t="shared" ca="1" si="46"/>
        <v>-2.0671021729533328E-18</v>
      </c>
      <c r="BI145" s="21">
        <f t="shared" ca="1" si="46"/>
        <v>-2.8514131084052794E-18</v>
      </c>
      <c r="BJ145" s="21">
        <f t="shared" ca="1" si="46"/>
        <v>-3.9177524358595465E-18</v>
      </c>
      <c r="BK145" s="21">
        <f t="shared" ca="1" si="46"/>
        <v>-5.3623774066624009E-18</v>
      </c>
      <c r="BL145" s="21">
        <f t="shared" ca="1" si="46"/>
        <v>-7.3127844898943181E-18</v>
      </c>
      <c r="BM145" s="21">
        <f t="shared" ca="1" si="46"/>
        <v>-9.9373703869986002E-18</v>
      </c>
      <c r="BN145" s="21">
        <f t="shared" ca="1" si="46"/>
        <v>-1.3457947174697953E-17</v>
      </c>
      <c r="BO145" s="21">
        <f t="shared" ca="1" si="46"/>
        <v>-1.8165919301607958E-17</v>
      </c>
      <c r="BP145" s="21">
        <f t="shared" ca="1" si="46"/>
        <v>-2.4443149815502967E-17</v>
      </c>
      <c r="BQ145" s="21">
        <f t="shared" ca="1" si="46"/>
        <v>-3.2788820438765602E-17</v>
      </c>
      <c r="BR145" s="21">
        <f t="shared" ca="1" si="46"/>
        <v>-4.3853939548439815E-17</v>
      </c>
      <c r="BS145" s="21">
        <f t="shared" ca="1" si="46"/>
        <v>-5.8485591963123597E-17</v>
      </c>
      <c r="BT145" s="21">
        <f t="shared" ca="1" si="46"/>
        <v>-7.7783577364174065E-17</v>
      </c>
      <c r="BU145" s="21">
        <f t="shared" ca="1" si="46"/>
        <v>-1.0317277838751071E-16</v>
      </c>
      <c r="BV145" s="21">
        <f t="shared" ca="1" si="46"/>
        <v>-1.3649546996850404E-16</v>
      </c>
      <c r="BW145" s="21">
        <f t="shared" ca="1" si="46"/>
        <v>-1.8012887193531042E-16</v>
      </c>
      <c r="BX145" s="21">
        <f t="shared" ca="1" si="45"/>
        <v>-2.3713461113475346E-16</v>
      </c>
      <c r="BY145" s="21">
        <f t="shared" ca="1" si="45"/>
        <v>-3.1144846449840708E-16</v>
      </c>
      <c r="BZ145" s="21">
        <f t="shared" ca="1" si="45"/>
        <v>-4.0812088336540946E-16</v>
      </c>
      <c r="CA145" s="21">
        <f t="shared" ca="1" si="45"/>
        <v>-5.3362145475914057E-16</v>
      </c>
      <c r="CB145" s="21">
        <f t="shared" ca="1" si="45"/>
        <v>-6.96223764196643E-16</v>
      </c>
      <c r="CC145" s="21">
        <f t="shared" ca="1" si="45"/>
        <v>-9.0649124403109267E-16</v>
      </c>
      <c r="CD145" s="21">
        <f t="shared" ca="1" si="45"/>
        <v>-1.1778897153022749E-15</v>
      </c>
      <c r="CE145" s="21">
        <f t="shared" ca="1" si="45"/>
        <v>-1.5275586991467461E-15</v>
      </c>
      <c r="CF145" s="21">
        <f t="shared" ca="1" si="45"/>
        <v>-1.9772814815986962E-15</v>
      </c>
      <c r="CG145" s="21">
        <f t="shared" ca="1" si="45"/>
        <v>-2.554703727661201E-15</v>
      </c>
      <c r="CH145" s="21">
        <f t="shared" ca="1" si="45"/>
        <v>-3.2948626062339658E-15</v>
      </c>
      <c r="CI145" s="21">
        <f t="shared" ca="1" si="45"/>
        <v>-4.2421034605176918E-15</v>
      </c>
      <c r="CJ145" s="21">
        <f t="shared" ca="1" si="45"/>
        <v>-5.4524797207065092E-15</v>
      </c>
      <c r="CK145" s="21">
        <f t="shared" ca="1" si="45"/>
        <v>-6.9967548464101376E-15</v>
      </c>
      <c r="CL145" s="21">
        <f t="shared" ca="1" si="45"/>
        <v>-8.9641536379769635E-15</v>
      </c>
      <c r="CM145" s="21">
        <f t="shared" ca="1" si="45"/>
        <v>-1.1467045538812839E-14</v>
      </c>
      <c r="CN145" s="21">
        <f t="shared" ca="1" si="45"/>
        <v>-1.464678612645152E-14</v>
      </c>
      <c r="CO145" s="21">
        <f t="shared" ca="1" si="45"/>
        <v>-1.868099677773879E-14</v>
      </c>
      <c r="CP145" s="21">
        <f t="shared" ca="1" si="45"/>
        <v>-2.3792628851077742E-14</v>
      </c>
      <c r="CQ145" s="21">
        <f t="shared" ca="1" si="45"/>
        <v>-3.0261240552582416E-14</v>
      </c>
      <c r="CR145" s="21">
        <f t="shared" ca="1" si="45"/>
        <v>-3.8437015499744916E-14</v>
      </c>
      <c r="CS145" s="21">
        <f t="shared" ca="1" si="45"/>
        <v>-4.8758176231984478E-14</v>
      </c>
      <c r="CT145" s="21">
        <f t="shared" ca="1" si="45"/>
        <v>-6.1772598901036974E-14</v>
      </c>
      <c r="CU145" s="21">
        <f t="shared" ca="1" si="45"/>
        <v>-7.8164623681394295E-14</v>
      </c>
      <c r="CV145" s="21">
        <f t="shared" ca="1" si="45"/>
        <v>-9.8788287139677063E-14</v>
      </c>
      <c r="CW145" s="21">
        <f t="shared" ca="1" si="45"/>
        <v>-1.247084877885127E-13</v>
      </c>
      <c r="CX145" s="21">
        <f t="shared" ca="1" si="45"/>
        <v>-1.5725194646350885E-13</v>
      </c>
      <c r="CY145" s="21">
        <f t="shared" ca="1" si="45"/>
        <v>-1.980702538873726E-13</v>
      </c>
      <c r="CZ145" s="21">
        <f t="shared" ca="1" si="45"/>
        <v>-2.4921782707737472E-13</v>
      </c>
      <c r="DA145" s="21">
        <f t="shared" ca="1" si="45"/>
        <v>-3.1324824649408732E-13</v>
      </c>
      <c r="DB145" s="21">
        <f t="shared" ca="1" si="45"/>
        <v>-3.9333324446468527E-13</v>
      </c>
      <c r="DC145" s="21">
        <f t="shared" ca="1" si="45"/>
        <v>-4.9340959609189178E-13</v>
      </c>
      <c r="DD145" s="21">
        <f t="shared" ca="1" si="45"/>
        <v>-6.1836036783628502E-13</v>
      </c>
      <c r="DE145" s="21">
        <f t="shared" ca="1" si="45"/>
        <v>-7.7423845682047407E-13</v>
      </c>
      <c r="DF145" s="21">
        <f t="shared" ca="1" si="45"/>
        <v>-9.6854216767589272E-13</v>
      </c>
      <c r="DG145" s="21">
        <f t="shared" ca="1" si="45"/>
        <v>-1.2105547995017554E-12</v>
      </c>
      <c r="DH145" s="23" t="s">
        <v>19</v>
      </c>
    </row>
    <row r="146" spans="10:112" x14ac:dyDescent="0.2">
      <c r="J146" s="5" t="s">
        <v>51</v>
      </c>
      <c r="K146">
        <f t="shared" ca="1" si="34"/>
        <v>18.000000000000004</v>
      </c>
      <c r="L146" s="21">
        <f t="shared" ca="1" si="46"/>
        <v>0</v>
      </c>
      <c r="M146" s="21">
        <f t="shared" ca="1" si="46"/>
        <v>1.5190424750742608E-34</v>
      </c>
      <c r="N146" s="21">
        <f t="shared" ca="1" si="46"/>
        <v>2.3462053999290709E-33</v>
      </c>
      <c r="O146" s="21">
        <f t="shared" ca="1" si="46"/>
        <v>1.9414881414538868E-32</v>
      </c>
      <c r="P146" s="21">
        <f t="shared" ca="1" si="46"/>
        <v>1.1425645831003483E-31</v>
      </c>
      <c r="Q146" s="21">
        <f t="shared" ca="1" si="46"/>
        <v>5.3586733660558446E-31</v>
      </c>
      <c r="R146" s="21">
        <f t="shared" ca="1" si="46"/>
        <v>2.1290613262338032E-30</v>
      </c>
      <c r="S146" s="21">
        <f t="shared" ca="1" si="46"/>
        <v>7.4414946652066005E-30</v>
      </c>
      <c r="T146" s="21">
        <f t="shared" ca="1" si="46"/>
        <v>2.346948384632218E-29</v>
      </c>
      <c r="U146" s="21">
        <f t="shared" ca="1" si="46"/>
        <v>6.8012149599494403E-29</v>
      </c>
      <c r="V146" s="21">
        <f t="shared" ca="1" si="46"/>
        <v>1.8355367017074506E-28</v>
      </c>
      <c r="W146" s="21">
        <f t="shared" ca="1" si="46"/>
        <v>4.6615522481156566E-28</v>
      </c>
      <c r="X146" s="21">
        <f t="shared" ca="1" si="46"/>
        <v>1.123136436878352E-27</v>
      </c>
      <c r="Y146" s="21">
        <f t="shared" ca="1" si="46"/>
        <v>2.5841573507005054E-27</v>
      </c>
      <c r="Z146" s="21">
        <f t="shared" ca="1" si="46"/>
        <v>5.7084922621647527E-27</v>
      </c>
      <c r="AA146" s="21">
        <f t="shared" ca="1" si="46"/>
        <v>1.2161157964513514E-26</v>
      </c>
      <c r="AB146" s="21">
        <f t="shared" ca="1" si="46"/>
        <v>2.5078718298979599E-26</v>
      </c>
      <c r="AC146" s="21">
        <f t="shared" ca="1" si="46"/>
        <v>5.0221927579922572E-26</v>
      </c>
      <c r="AD146" s="21">
        <f t="shared" ca="1" si="46"/>
        <v>9.7931559671188269E-26</v>
      </c>
      <c r="AE146" s="21">
        <f t="shared" ca="1" si="46"/>
        <v>1.8638729599487561E-25</v>
      </c>
      <c r="AF146" s="21">
        <f t="shared" ca="1" si="46"/>
        <v>3.4694863221974142E-25</v>
      </c>
      <c r="AG146" s="21">
        <f t="shared" ca="1" si="46"/>
        <v>6.3277633798934361E-25</v>
      </c>
      <c r="AH146" s="21">
        <f t="shared" ca="1" si="46"/>
        <v>1.1325572001338146E-24</v>
      </c>
      <c r="AI146" s="21">
        <f t="shared" ca="1" si="46"/>
        <v>1.9920744571811573E-24</v>
      </c>
      <c r="AJ146" s="21">
        <f t="shared" ca="1" si="46"/>
        <v>3.4477093202861271E-24</v>
      </c>
      <c r="AK146" s="21">
        <f t="shared" ca="1" si="46"/>
        <v>5.8779039507541376E-24</v>
      </c>
      <c r="AL146" s="21">
        <f t="shared" ca="1" si="46"/>
        <v>9.8814114799963954E-24</v>
      </c>
      <c r="AM146" s="21">
        <f t="shared" ca="1" si="46"/>
        <v>1.6395147098101015E-23</v>
      </c>
      <c r="AN146" s="21">
        <f t="shared" ca="1" si="46"/>
        <v>2.6870107278688707E-23</v>
      </c>
      <c r="AO146" s="21">
        <f t="shared" ca="1" si="46"/>
        <v>4.3531786492983634E-23</v>
      </c>
      <c r="AP146" s="21">
        <f t="shared" ca="1" si="46"/>
        <v>6.9762669816097182E-23</v>
      </c>
      <c r="AQ146" s="21">
        <f t="shared" ca="1" si="46"/>
        <v>1.1065990497255662E-22</v>
      </c>
      <c r="AR146" s="21">
        <f t="shared" ca="1" si="46"/>
        <v>1.7384276392481856E-22</v>
      </c>
      <c r="AS146" s="21">
        <f t="shared" ca="1" si="46"/>
        <v>2.7061415049240803E-22</v>
      </c>
      <c r="AT146" s="21">
        <f t="shared" ca="1" si="46"/>
        <v>4.1762108814345659E-22</v>
      </c>
      <c r="AU146" s="21">
        <f t="shared" ca="1" si="46"/>
        <v>6.3921469100773114E-22</v>
      </c>
      <c r="AV146" s="21">
        <f t="shared" ca="1" si="46"/>
        <v>9.7078571732688126E-22</v>
      </c>
      <c r="AW146" s="21">
        <f t="shared" ca="1" si="46"/>
        <v>1.4634542405046275E-21</v>
      </c>
      <c r="AX146" s="21">
        <f t="shared" ca="1" si="46"/>
        <v>2.1906302581332791E-21</v>
      </c>
      <c r="AY146" s="21">
        <f t="shared" ca="1" si="46"/>
        <v>3.2571480751849759E-21</v>
      </c>
      <c r="AZ146" s="21">
        <f t="shared" ca="1" si="46"/>
        <v>4.8119266704772776E-21</v>
      </c>
      <c r="BA146" s="21">
        <f t="shared" ca="1" si="46"/>
        <v>7.065441485174685E-21</v>
      </c>
      <c r="BB146" s="21">
        <f t="shared" ca="1" si="46"/>
        <v>1.0313736985232294E-20</v>
      </c>
      <c r="BC146" s="21">
        <f t="shared" ca="1" si="46"/>
        <v>1.497129897129641E-20</v>
      </c>
      <c r="BD146" s="21">
        <f t="shared" ca="1" si="46"/>
        <v>2.161588656645984E-20</v>
      </c>
      <c r="BE146" s="21">
        <f t="shared" ca="1" si="46"/>
        <v>3.1049455415835919E-20</v>
      </c>
      <c r="BF146" s="21">
        <f t="shared" ca="1" si="46"/>
        <v>4.4380662825825134E-20</v>
      </c>
      <c r="BG146" s="21">
        <f t="shared" ca="1" si="46"/>
        <v>6.3136231978817949E-20</v>
      </c>
      <c r="BH146" s="21">
        <f t="shared" ca="1" si="46"/>
        <v>8.941079472966024E-20</v>
      </c>
      <c r="BI146" s="21">
        <f t="shared" ca="1" si="46"/>
        <v>1.2606789691581616E-19</v>
      </c>
      <c r="BJ146" s="21">
        <f t="shared" ca="1" si="46"/>
        <v>1.7700885049566628E-19</v>
      </c>
      <c r="BK146" s="21">
        <f t="shared" ca="1" si="46"/>
        <v>2.475313281920013E-19</v>
      </c>
      <c r="BL146" s="21">
        <f t="shared" ca="1" si="46"/>
        <v>3.4480637171650226E-19</v>
      </c>
      <c r="BM146" s="21">
        <f t="shared" ca="1" si="46"/>
        <v>4.7851127663480069E-19</v>
      </c>
      <c r="BN146" s="21">
        <f t="shared" ca="1" si="46"/>
        <v>6.6166720474569486E-19</v>
      </c>
      <c r="BO146" s="21">
        <f t="shared" ca="1" si="46"/>
        <v>9.1174509888114077E-19</v>
      </c>
      <c r="BP146" s="21">
        <f t="shared" ca="1" si="46"/>
        <v>1.2521224803968447E-18</v>
      </c>
      <c r="BQ146" s="21">
        <f t="shared" ca="1" si="46"/>
        <v>1.713998201228006E-18</v>
      </c>
      <c r="BR146" s="21">
        <f t="shared" ca="1" si="46"/>
        <v>2.3389037344923817E-18</v>
      </c>
      <c r="BS146" s="21">
        <f t="shared" ca="1" si="46"/>
        <v>3.1819900715942351E-18</v>
      </c>
      <c r="BT146" s="21">
        <f t="shared" ca="1" si="46"/>
        <v>4.3163212286999212E-18</v>
      </c>
      <c r="BU146" s="21">
        <f t="shared" ca="1" si="46"/>
        <v>5.8384718974699539E-18</v>
      </c>
      <c r="BV146" s="21">
        <f t="shared" ca="1" si="46"/>
        <v>7.8758118926691426E-18</v>
      </c>
      <c r="BW146" s="21">
        <f t="shared" ca="1" si="46"/>
        <v>1.0595968804474945E-17</v>
      </c>
      <c r="BX146" s="21">
        <f t="shared" ca="1" si="45"/>
        <v>1.4219099048171591E-17</v>
      </c>
      <c r="BY146" s="21">
        <f t="shared" ca="1" si="45"/>
        <v>1.903377439955805E-17</v>
      </c>
      <c r="BZ146" s="21">
        <f t="shared" ca="1" si="45"/>
        <v>2.5417516318274394E-17</v>
      </c>
      <c r="CA146" s="21">
        <f t="shared" ca="1" si="45"/>
        <v>3.3863296776117698E-17</v>
      </c>
      <c r="CB146" s="21">
        <f t="shared" ca="1" si="45"/>
        <v>4.5013688169772175E-17</v>
      </c>
      <c r="CC146" s="21">
        <f t="shared" ca="1" si="45"/>
        <v>5.970480668045747E-17</v>
      </c>
      <c r="CD146" s="21">
        <f t="shared" ca="1" si="45"/>
        <v>7.9022778928088609E-17</v>
      </c>
      <c r="CE146" s="21">
        <f t="shared" ca="1" si="45"/>
        <v>1.0437620339821489E-16</v>
      </c>
      <c r="CF146" s="21">
        <f t="shared" ca="1" si="45"/>
        <v>1.3758901669752633E-16</v>
      </c>
      <c r="CG146" s="21">
        <f t="shared" ca="1" si="45"/>
        <v>1.8101936149873368E-16</v>
      </c>
      <c r="CH146" s="21">
        <f t="shared" ca="1" si="45"/>
        <v>2.3771155248246662E-16</v>
      </c>
      <c r="CI146" s="21">
        <f t="shared" ca="1" si="45"/>
        <v>3.1159012954000355E-16</v>
      </c>
      <c r="CJ146" s="21">
        <f t="shared" ca="1" si="45"/>
        <v>4.0770737543710896E-16</v>
      </c>
      <c r="CK146" s="21">
        <f t="shared" ca="1" si="45"/>
        <v>5.3255868531801849E-16</v>
      </c>
      <c r="CL146" s="21">
        <f t="shared" ca="1" si="45"/>
        <v>6.9448396738543617E-16</v>
      </c>
      <c r="CM146" s="21">
        <f t="shared" ca="1" si="45"/>
        <v>9.0417802773622617E-16</v>
      </c>
      <c r="CN146" s="21">
        <f t="shared" ca="1" si="45"/>
        <v>1.1753388980631162E-15</v>
      </c>
      <c r="CO146" s="21">
        <f t="shared" ca="1" si="45"/>
        <v>1.5254906162776973E-15</v>
      </c>
      <c r="CP146" s="21">
        <f t="shared" ca="1" si="45"/>
        <v>1.9770264595059577E-15</v>
      </c>
      <c r="CQ146" s="21">
        <f t="shared" ca="1" si="45"/>
        <v>2.558530547406722E-15</v>
      </c>
      <c r="CR146" s="21">
        <f t="shared" ca="1" si="45"/>
        <v>3.306450695639542E-15</v>
      </c>
      <c r="CS146" s="21">
        <f t="shared" ca="1" si="45"/>
        <v>4.2672141727798924E-15</v>
      </c>
      <c r="CT146" s="21">
        <f t="shared" ca="1" si="45"/>
        <v>5.4999015595668742E-15</v>
      </c>
      <c r="CU146" s="21">
        <f t="shared" ca="1" si="45"/>
        <v>7.079623427789438E-15</v>
      </c>
      <c r="CV146" s="21">
        <f t="shared" ca="1" si="45"/>
        <v>9.1017815480851631E-15</v>
      </c>
      <c r="CW146" s="21">
        <f t="shared" ca="1" si="45"/>
        <v>1.1687442676822992E-14</v>
      </c>
      <c r="CX146" s="21">
        <f t="shared" ca="1" si="45"/>
        <v>1.4990111005368747E-14</v>
      </c>
      <c r="CY146" s="21">
        <f t="shared" ca="1" si="45"/>
        <v>1.9204258008073407E-14</v>
      </c>
      <c r="CZ146" s="21">
        <f t="shared" ca="1" si="45"/>
        <v>2.4576059355827236E-14</v>
      </c>
      <c r="DA146" s="21">
        <f t="shared" ca="1" si="45"/>
        <v>3.1416902339162917E-14</v>
      </c>
      <c r="DB146" s="21">
        <f t="shared" ca="1" si="45"/>
        <v>4.0120369576624247E-14</v>
      </c>
      <c r="DC146" s="21">
        <f t="shared" ca="1" si="45"/>
        <v>5.1183582801182491E-14</v>
      </c>
      <c r="DD146" s="21">
        <f t="shared" ca="1" si="45"/>
        <v>6.5234013128734596E-14</v>
      </c>
      <c r="DE146" s="21">
        <f t="shared" ca="1" si="45"/>
        <v>8.3063142550373149E-14</v>
      </c>
      <c r="DF146" s="21">
        <f t="shared" ca="1" si="45"/>
        <v>1.0566870936948851E-13</v>
      </c>
      <c r="DG146" s="21">
        <f t="shared" ca="1" si="45"/>
        <v>1.3430770533330561E-13</v>
      </c>
      <c r="DH146" s="23" t="s">
        <v>19</v>
      </c>
    </row>
    <row r="147" spans="10:112" x14ac:dyDescent="0.2">
      <c r="J147" s="5" t="s">
        <v>51</v>
      </c>
      <c r="K147">
        <f t="shared" ca="1" si="34"/>
        <v>18.720000000000002</v>
      </c>
      <c r="L147" s="21">
        <f t="shared" ca="1" si="46"/>
        <v>0</v>
      </c>
      <c r="M147" s="21">
        <f t="shared" ca="1" si="46"/>
        <v>-1.3987206610167542E-36</v>
      </c>
      <c r="N147" s="21">
        <f t="shared" ca="1" si="46"/>
        <v>-2.3246718803672777E-35</v>
      </c>
      <c r="O147" s="21">
        <f t="shared" ca="1" si="46"/>
        <v>-2.0608180638880777E-34</v>
      </c>
      <c r="P147" s="21">
        <f t="shared" ca="1" si="46"/>
        <v>-1.2942091207969426E-33</v>
      </c>
      <c r="Q147" s="21">
        <f t="shared" ca="1" si="46"/>
        <v>-6.4551121364679214E-33</v>
      </c>
      <c r="R147" s="21">
        <f t="shared" ca="1" si="46"/>
        <v>-2.7190954290408701E-32</v>
      </c>
      <c r="S147" s="21">
        <f t="shared" ca="1" si="46"/>
        <v>-1.0048264564919649E-31</v>
      </c>
      <c r="T147" s="21">
        <f t="shared" ca="1" si="46"/>
        <v>-3.342347155315149E-31</v>
      </c>
      <c r="U147" s="21">
        <f t="shared" ca="1" si="46"/>
        <v>-1.0192376106721628E-30</v>
      </c>
      <c r="V147" s="21">
        <f t="shared" ca="1" si="46"/>
        <v>-2.8887136481703269E-30</v>
      </c>
      <c r="W147" s="21">
        <f t="shared" ca="1" si="46"/>
        <v>-7.6897564702712614E-30</v>
      </c>
      <c r="X147" s="21">
        <f t="shared" ca="1" si="46"/>
        <v>-1.9386994387821236E-29</v>
      </c>
      <c r="Y147" s="21">
        <f t="shared" ca="1" si="46"/>
        <v>-4.6602314969977129E-29</v>
      </c>
      <c r="Z147" s="21">
        <f t="shared" ca="1" si="46"/>
        <v>-1.073959118340999E-28</v>
      </c>
      <c r="AA147" s="21">
        <f t="shared" ca="1" si="46"/>
        <v>-2.3835987898007769E-28</v>
      </c>
      <c r="AB147" s="21">
        <f t="shared" ca="1" si="46"/>
        <v>-5.1145979351812688E-28</v>
      </c>
      <c r="AC147" s="21">
        <f t="shared" ca="1" si="46"/>
        <v>-1.064489066603116E-27</v>
      </c>
      <c r="AD147" s="21">
        <f t="shared" ca="1" si="46"/>
        <v>-2.1549633458946596E-27</v>
      </c>
      <c r="AE147" s="21">
        <f t="shared" ca="1" si="46"/>
        <v>-4.2536465571174274E-27</v>
      </c>
      <c r="AF147" s="21">
        <f t="shared" ca="1" si="46"/>
        <v>-8.2039796153835326E-27</v>
      </c>
      <c r="AG147" s="21">
        <f t="shared" ca="1" si="46"/>
        <v>-1.5489442670441371E-26</v>
      </c>
      <c r="AH147" s="21">
        <f t="shared" ca="1" si="46"/>
        <v>-2.867523491740285E-26</v>
      </c>
      <c r="AI147" s="21">
        <f t="shared" ca="1" si="46"/>
        <v>-5.2127882498507717E-26</v>
      </c>
      <c r="AJ147" s="21">
        <f t="shared" ca="1" si="46"/>
        <v>-9.3172722742334148E-26</v>
      </c>
      <c r="AK147" s="21">
        <f t="shared" ca="1" si="46"/>
        <v>-1.6393368540961889E-25</v>
      </c>
      <c r="AL147" s="21">
        <f t="shared" ca="1" si="46"/>
        <v>-2.8422536090911645E-25</v>
      </c>
      <c r="AM147" s="21">
        <f t="shared" ca="1" si="46"/>
        <v>-4.8605251090976875E-25</v>
      </c>
      <c r="AN147" s="21">
        <f t="shared" ca="1" si="46"/>
        <v>-8.2054318007434148E-25</v>
      </c>
      <c r="AO147" s="21">
        <f t="shared" ca="1" si="46"/>
        <v>-1.3685354217349694E-24</v>
      </c>
      <c r="AP147" s="21">
        <f t="shared" ca="1" si="46"/>
        <v>-2.2566062823903134E-24</v>
      </c>
      <c r="AQ147" s="21">
        <f t="shared" ca="1" si="46"/>
        <v>-3.6811475856823157E-24</v>
      </c>
      <c r="AR147" s="21">
        <f t="shared" ca="1" si="46"/>
        <v>-5.9442569219030774E-24</v>
      </c>
      <c r="AS147" s="21">
        <f t="shared" ca="1" si="46"/>
        <v>-9.5068633734095697E-24</v>
      </c>
      <c r="AT147" s="21">
        <f t="shared" ca="1" si="46"/>
        <v>-1.506683773377295E-23</v>
      </c>
      <c r="AU147" s="21">
        <f t="shared" ca="1" si="46"/>
        <v>-2.3673109485058655E-23</v>
      </c>
      <c r="AV147" s="21">
        <f t="shared" ca="1" si="46"/>
        <v>-3.6891387251667548E-23</v>
      </c>
      <c r="AW147" s="21">
        <f t="shared" ca="1" si="46"/>
        <v>-5.7043445630939397E-23</v>
      </c>
      <c r="AX147" s="21">
        <f t="shared" ca="1" si="46"/>
        <v>-8.7550763905120696E-23</v>
      </c>
      <c r="AY147" s="21">
        <f t="shared" ca="1" si="46"/>
        <v>-1.3342548033012684E-22</v>
      </c>
      <c r="AZ147" s="21">
        <f t="shared" ca="1" si="46"/>
        <v>-2.0196837207848853E-22</v>
      </c>
      <c r="BA147" s="21">
        <f t="shared" ca="1" si="46"/>
        <v>-3.0375651601305237E-22</v>
      </c>
      <c r="BB147" s="21">
        <f t="shared" ca="1" si="46"/>
        <v>-4.5403461565813745E-22</v>
      </c>
      <c r="BC147" s="21">
        <f t="shared" ca="1" si="46"/>
        <v>-6.7466661893657996E-22</v>
      </c>
      <c r="BD147" s="21">
        <f t="shared" ca="1" si="46"/>
        <v>-9.9686209981125669E-22</v>
      </c>
      <c r="BE147" s="21">
        <f t="shared" ca="1" si="46"/>
        <v>-1.464970125186454E-21</v>
      </c>
      <c r="BF147" s="21">
        <f t="shared" ca="1" si="46"/>
        <v>-2.1417388671191974E-21</v>
      </c>
      <c r="BG147" s="21">
        <f t="shared" ca="1" si="46"/>
        <v>-3.1155811779044229E-21</v>
      </c>
      <c r="BH147" s="21">
        <f t="shared" ca="1" si="46"/>
        <v>-4.5105767887700369E-21</v>
      </c>
      <c r="BI147" s="21">
        <f t="shared" ca="1" si="46"/>
        <v>-6.5001966407799043E-21</v>
      </c>
      <c r="BJ147" s="21">
        <f t="shared" ca="1" si="46"/>
        <v>-9.3260750694746823E-21</v>
      </c>
      <c r="BK147" s="21">
        <f t="shared" ca="1" si="46"/>
        <v>-1.3323608689964505E-20</v>
      </c>
      <c r="BL147" s="21">
        <f t="shared" ca="1" si="46"/>
        <v>-1.8956763006370491E-20</v>
      </c>
      <c r="BM147" s="21">
        <f t="shared" ca="1" si="46"/>
        <v>-2.6865266330785967E-20</v>
      </c>
      <c r="BN147" s="21">
        <f t="shared" ca="1" si="46"/>
        <v>-3.7928427432263185E-20</v>
      </c>
      <c r="BO147" s="21">
        <f t="shared" ca="1" si="46"/>
        <v>-5.3351209245237918E-20</v>
      </c>
      <c r="BP147" s="21">
        <f t="shared" ca="1" si="46"/>
        <v>-7.478003127871244E-20</v>
      </c>
      <c r="BQ147" s="21">
        <f t="shared" ca="1" si="46"/>
        <v>-1.0445819519292791E-19</v>
      </c>
      <c r="BR147" s="21">
        <f t="shared" ca="1" si="46"/>
        <v>-1.4543400958624494E-19</v>
      </c>
      <c r="BS147" s="21">
        <f t="shared" ca="1" si="46"/>
        <v>-2.018388627581385E-19</v>
      </c>
      <c r="BT147" s="21">
        <f t="shared" ca="1" si="46"/>
        <v>-2.792579561196607E-19</v>
      </c>
      <c r="BU147" s="21">
        <f t="shared" ca="1" si="46"/>
        <v>-3.8522355457790777E-19</v>
      </c>
      <c r="BV147" s="21">
        <f t="shared" ca="1" si="46"/>
        <v>-5.2986993627283683E-19</v>
      </c>
      <c r="BW147" s="21">
        <f t="shared" ref="BW147:EH151" ca="1" si="47">BW36</f>
        <v>-7.2680138199964877E-19</v>
      </c>
      <c r="BX147" s="21">
        <f t="shared" ca="1" si="47"/>
        <v>-9.9424037290349295E-19</v>
      </c>
      <c r="BY147" s="21">
        <f t="shared" ca="1" si="45"/>
        <v>-1.3565437447206269E-18</v>
      </c>
      <c r="BZ147" s="21">
        <f t="shared" ca="1" si="45"/>
        <v>-1.8462012707854818E-18</v>
      </c>
      <c r="CA147" s="21">
        <f t="shared" ca="1" si="45"/>
        <v>-2.5064658069653183E-18</v>
      </c>
      <c r="CB147" s="21">
        <f t="shared" ca="1" si="45"/>
        <v>-3.3948090351011156E-18</v>
      </c>
      <c r="CC147" s="21">
        <f t="shared" ca="1" si="45"/>
        <v>-4.5874549498415952E-18</v>
      </c>
      <c r="CD147" s="21">
        <f t="shared" ca="1" si="45"/>
        <v>-6.1853183505161563E-18</v>
      </c>
      <c r="CE147" s="21">
        <f t="shared" ca="1" si="45"/>
        <v>-8.3217726047958543E-18</v>
      </c>
      <c r="CF147" s="21">
        <f t="shared" ca="1" si="45"/>
        <v>-1.1172796100723631E-17</v>
      </c>
      <c r="CG147" s="21">
        <f t="shared" ca="1" si="45"/>
        <v>-1.4970208114034238E-17</v>
      </c>
      <c r="CH147" s="21">
        <f t="shared" ca="1" si="45"/>
        <v>-2.0018912551977384E-17</v>
      </c>
      <c r="CI147" s="21">
        <f t="shared" ca="1" si="45"/>
        <v>-2.6719335326641021E-17</v>
      </c>
      <c r="CJ147" s="21">
        <f t="shared" ca="1" si="45"/>
        <v>-3.5596584756837644E-17</v>
      </c>
      <c r="CK147" s="21">
        <f t="shared" ca="1" si="45"/>
        <v>-4.7338305868475034E-17</v>
      </c>
      <c r="CL147" s="21">
        <f t="shared" ca="1" si="45"/>
        <v>-6.2843766190156594E-17</v>
      </c>
      <c r="CM147" s="21">
        <f t="shared" ca="1" si="45"/>
        <v>-8.3287437654097111E-17</v>
      </c>
      <c r="CN147" s="21">
        <f t="shared" ca="1" si="45"/>
        <v>-1.1020127122844809E-16</v>
      </c>
      <c r="CO147" s="21">
        <f t="shared" ca="1" si="45"/>
        <v>-1.4558105498303367E-16</v>
      </c>
      <c r="CP147" s="21">
        <f t="shared" ca="1" si="45"/>
        <v>-1.9202377520423567E-16</v>
      </c>
      <c r="CQ147" s="21">
        <f t="shared" ca="1" si="45"/>
        <v>-2.5290485672571147E-16</v>
      </c>
      <c r="CR147" s="21">
        <f t="shared" ca="1" si="45"/>
        <v>-3.3260666112311646E-16</v>
      </c>
      <c r="CS147" s="21">
        <f t="shared" ca="1" si="45"/>
        <v>-4.3681282058347464E-16</v>
      </c>
      <c r="CT147" s="21">
        <f t="shared" ca="1" si="45"/>
        <v>-5.7288707317054632E-16</v>
      </c>
      <c r="CU147" s="21">
        <f t="shared" ca="1" si="45"/>
        <v>-7.5036048652332447E-16</v>
      </c>
      <c r="CV147" s="21">
        <f t="shared" ca="1" si="45"/>
        <v>-9.8155762333596828E-16</v>
      </c>
      <c r="CW147" s="21">
        <f t="shared" ca="1" si="45"/>
        <v>-1.2824007100507048E-15</v>
      </c>
      <c r="CX147" s="21">
        <f t="shared" ca="1" si="45"/>
        <v>-1.6734417252435087E-15</v>
      </c>
      <c r="CY147" s="21">
        <f t="shared" ca="1" si="45"/>
        <v>-2.1811861693756869E-15</v>
      </c>
      <c r="CZ147" s="21">
        <f t="shared" ca="1" si="45"/>
        <v>-2.8397899317437285E-15</v>
      </c>
      <c r="DA147" s="21">
        <f t="shared" ca="1" si="45"/>
        <v>-3.6932331760267061E-15</v>
      </c>
      <c r="DB147" s="21">
        <f t="shared" ca="1" si="45"/>
        <v>-4.7981038500877581E-15</v>
      </c>
      <c r="DC147" s="21">
        <f t="shared" ca="1" si="45"/>
        <v>-6.2271599791139917E-15</v>
      </c>
      <c r="DD147" s="21">
        <f t="shared" ca="1" si="45"/>
        <v>-8.0738864784584425E-15</v>
      </c>
      <c r="DE147" s="21">
        <f t="shared" ca="1" si="45"/>
        <v>-1.0458321574921258E-14</v>
      </c>
      <c r="DF147" s="21">
        <f t="shared" ca="1" si="45"/>
        <v>-1.3534503580499788E-14</v>
      </c>
      <c r="DG147" s="21">
        <f t="shared" ca="1" si="45"/>
        <v>-1.7499985289813591E-14</v>
      </c>
      <c r="DH147" s="23" t="s">
        <v>19</v>
      </c>
    </row>
    <row r="148" spans="10:112" x14ac:dyDescent="0.2">
      <c r="J148" s="5" t="s">
        <v>51</v>
      </c>
      <c r="K148">
        <f t="shared" ca="1" si="34"/>
        <v>19.440000000000001</v>
      </c>
      <c r="L148" s="21">
        <f t="shared" ref="L148:BW151" ca="1" si="48">L37</f>
        <v>0</v>
      </c>
      <c r="M148" s="21">
        <f t="shared" ca="1" si="48"/>
        <v>1.541126622025028E-38</v>
      </c>
      <c r="N148" s="21">
        <f t="shared" ca="1" si="48"/>
        <v>2.7442346829103623E-37</v>
      </c>
      <c r="O148" s="21">
        <f t="shared" ca="1" si="48"/>
        <v>2.5963385096164599E-36</v>
      </c>
      <c r="P148" s="21">
        <f t="shared" ca="1" si="48"/>
        <v>1.7341734542209862E-35</v>
      </c>
      <c r="Q148" s="21">
        <f t="shared" ca="1" si="48"/>
        <v>9.1711876535605195E-35</v>
      </c>
      <c r="R148" s="21">
        <f t="shared" ca="1" si="48"/>
        <v>4.0849347320612953E-34</v>
      </c>
      <c r="S148" s="21">
        <f t="shared" ca="1" si="48"/>
        <v>1.5922581749048675E-33</v>
      </c>
      <c r="T148" s="21">
        <f t="shared" ca="1" si="48"/>
        <v>5.5739091178211675E-33</v>
      </c>
      <c r="U148" s="21">
        <f t="shared" ca="1" si="48"/>
        <v>1.7851782796850295E-32</v>
      </c>
      <c r="V148" s="21">
        <f t="shared" ca="1" si="48"/>
        <v>5.3039201367182467E-32</v>
      </c>
      <c r="W148" s="21">
        <f t="shared" ca="1" si="48"/>
        <v>1.4775667605005785E-31</v>
      </c>
      <c r="X148" s="21">
        <f t="shared" ca="1" si="48"/>
        <v>3.8922621304688842E-31</v>
      </c>
      <c r="Y148" s="21">
        <f t="shared" ca="1" si="48"/>
        <v>9.7616625546530261E-31</v>
      </c>
      <c r="Z148" s="21">
        <f t="shared" ca="1" si="48"/>
        <v>2.3439225987653748E-30</v>
      </c>
      <c r="AA148" s="21">
        <f t="shared" ca="1" si="48"/>
        <v>5.4135774941352573E-30</v>
      </c>
      <c r="AB148" s="21">
        <f t="shared" ca="1" si="48"/>
        <v>1.2074038444549144E-29</v>
      </c>
      <c r="AC148" s="21">
        <f t="shared" ca="1" si="48"/>
        <v>2.6091574406053042E-29</v>
      </c>
      <c r="AD148" s="21">
        <f t="shared" ca="1" si="48"/>
        <v>5.4786800890642399E-29</v>
      </c>
      <c r="AE148" s="21">
        <f t="shared" ca="1" si="48"/>
        <v>1.1206276245179571E-28</v>
      </c>
      <c r="AF148" s="21">
        <f t="shared" ca="1" si="48"/>
        <v>2.2376940987403137E-28</v>
      </c>
      <c r="AG148" s="21">
        <f t="shared" ca="1" si="48"/>
        <v>4.3704259139821374E-28</v>
      </c>
      <c r="AH148" s="21">
        <f t="shared" ca="1" si="48"/>
        <v>8.36303068718558E-28</v>
      </c>
      <c r="AI148" s="21">
        <f t="shared" ca="1" si="48"/>
        <v>1.5702615439757537E-27</v>
      </c>
      <c r="AJ148" s="21">
        <f t="shared" ca="1" si="48"/>
        <v>2.896879185946692E-27</v>
      </c>
      <c r="AK148" s="21">
        <f t="shared" ca="1" si="48"/>
        <v>5.2572736429017694E-27</v>
      </c>
      <c r="AL148" s="21">
        <f t="shared" ca="1" si="48"/>
        <v>9.395771746167837E-27</v>
      </c>
      <c r="AM148" s="21">
        <f t="shared" ca="1" si="48"/>
        <v>1.6552773872562117E-26</v>
      </c>
      <c r="AN148" s="21">
        <f t="shared" ca="1" si="48"/>
        <v>2.8771395403300155E-26</v>
      </c>
      <c r="AO148" s="21">
        <f t="shared" ca="1" si="48"/>
        <v>4.9380292723120944E-26</v>
      </c>
      <c r="AP148" s="21">
        <f t="shared" ca="1" si="48"/>
        <v>8.3746997895799663E-26</v>
      </c>
      <c r="AQ148" s="21">
        <f t="shared" ca="1" si="48"/>
        <v>1.4044327048795413E-25</v>
      </c>
      <c r="AR148" s="21">
        <f t="shared" ca="1" si="48"/>
        <v>2.3303328234848143E-25</v>
      </c>
      <c r="AS148" s="21">
        <f t="shared" ca="1" si="48"/>
        <v>3.8279663737967115E-25</v>
      </c>
      <c r="AT148" s="21">
        <f t="shared" ca="1" si="48"/>
        <v>6.2284511118846217E-25</v>
      </c>
      <c r="AU148" s="21">
        <f t="shared" ca="1" si="48"/>
        <v>1.004304057796532E-24</v>
      </c>
      <c r="AV148" s="21">
        <f t="shared" ca="1" si="48"/>
        <v>1.605534026021201E-24</v>
      </c>
      <c r="AW148" s="21">
        <f t="shared" ca="1" si="48"/>
        <v>2.5458035063019538E-24</v>
      </c>
      <c r="AX148" s="21">
        <f t="shared" ca="1" si="48"/>
        <v>4.0054431707400482E-24</v>
      </c>
      <c r="AY148" s="21">
        <f t="shared" ca="1" si="48"/>
        <v>6.2553894250929411E-24</v>
      </c>
      <c r="AZ148" s="21">
        <f t="shared" ca="1" si="48"/>
        <v>9.700262844169897E-24</v>
      </c>
      <c r="BA148" s="21">
        <f t="shared" ca="1" si="48"/>
        <v>1.4940866117017597E-23</v>
      </c>
      <c r="BB148" s="21">
        <f t="shared" ca="1" si="48"/>
        <v>2.2864420265236862E-23</v>
      </c>
      <c r="BC148" s="21">
        <f t="shared" ca="1" si="48"/>
        <v>3.4774252628395205E-23</v>
      </c>
      <c r="BD148" s="21">
        <f t="shared" ca="1" si="48"/>
        <v>5.2575368196835099E-23</v>
      </c>
      <c r="BE148" s="21">
        <f t="shared" ca="1" si="48"/>
        <v>7.9038871602053534E-23</v>
      </c>
      <c r="BF148" s="21">
        <f t="shared" ca="1" si="48"/>
        <v>1.1817723220399797E-22</v>
      </c>
      <c r="BG148" s="21">
        <f t="shared" ca="1" si="48"/>
        <v>1.7577480992532838E-22</v>
      </c>
      <c r="BH148" s="21">
        <f t="shared" ca="1" si="48"/>
        <v>2.6013511644450912E-22</v>
      </c>
      <c r="BI148" s="21">
        <f t="shared" ca="1" si="48"/>
        <v>3.8312963710231937E-22</v>
      </c>
      <c r="BJ148" s="21">
        <f t="shared" ca="1" si="48"/>
        <v>5.6166492131562833E-22</v>
      </c>
      <c r="BK148" s="21">
        <f t="shared" ca="1" si="48"/>
        <v>8.1972807054174813E-22</v>
      </c>
      <c r="BL148" s="21">
        <f t="shared" ca="1" si="48"/>
        <v>1.1912297455987013E-21</v>
      </c>
      <c r="BM148" s="21">
        <f t="shared" ca="1" si="48"/>
        <v>1.7239437772586521E-21</v>
      </c>
      <c r="BN148" s="21">
        <f t="shared" ca="1" si="48"/>
        <v>2.4849506075005273E-21</v>
      </c>
      <c r="BO148" s="21">
        <f t="shared" ca="1" si="48"/>
        <v>3.5681377328355081E-21</v>
      </c>
      <c r="BP148" s="21">
        <f t="shared" ca="1" si="48"/>
        <v>5.1045068742825918E-21</v>
      </c>
      <c r="BQ148" s="21">
        <f t="shared" ca="1" si="48"/>
        <v>7.2763017892245229E-21</v>
      </c>
      <c r="BR148" s="21">
        <f t="shared" ca="1" si="48"/>
        <v>1.0336325072455275E-20</v>
      </c>
      <c r="BS148" s="21">
        <f t="shared" ca="1" si="48"/>
        <v>1.4634286928754341E-20</v>
      </c>
      <c r="BT148" s="21">
        <f t="shared" ca="1" si="48"/>
        <v>2.0652663396047382E-20</v>
      </c>
      <c r="BU148" s="21">
        <f t="shared" ca="1" si="48"/>
        <v>2.905538828139949E-20</v>
      </c>
      <c r="BV148" s="21">
        <f t="shared" ca="1" si="48"/>
        <v>4.0753831353725383E-20</v>
      </c>
      <c r="BW148" s="21">
        <f t="shared" ca="1" si="48"/>
        <v>5.6996016380919039E-20</v>
      </c>
      <c r="BX148" s="21">
        <f t="shared" ca="1" si="47"/>
        <v>7.9487026606847831E-20</v>
      </c>
      <c r="BY148" s="21">
        <f t="shared" ca="1" si="47"/>
        <v>1.1055119037538768E-19</v>
      </c>
      <c r="BZ148" s="21">
        <f t="shared" ca="1" si="47"/>
        <v>1.533501436570416E-19</v>
      </c>
      <c r="CA148" s="21">
        <f t="shared" ca="1" si="47"/>
        <v>2.1217550208363615E-19</v>
      </c>
      <c r="CB148" s="21">
        <f t="shared" ca="1" si="47"/>
        <v>2.9284100065059494E-19</v>
      </c>
      <c r="CC148" s="21">
        <f t="shared" ca="1" si="47"/>
        <v>4.0320704351715005E-19</v>
      </c>
      <c r="CD148" s="21">
        <f t="shared" ca="1" si="47"/>
        <v>5.5388126340601845E-19</v>
      </c>
      <c r="CE148" s="21">
        <f t="shared" ca="1" si="47"/>
        <v>7.5915272333847782E-19</v>
      </c>
      <c r="CF148" s="21">
        <f t="shared" ca="1" si="47"/>
        <v>1.0382358530007176E-18</v>
      </c>
      <c r="CG148" s="21">
        <f t="shared" ca="1" si="47"/>
        <v>1.4169244696865954E-18</v>
      </c>
      <c r="CH148" s="21">
        <f t="shared" ca="1" si="47"/>
        <v>1.9297880800985185E-18</v>
      </c>
      <c r="CI148" s="21">
        <f t="shared" ca="1" si="47"/>
        <v>2.6230844300810792E-18</v>
      </c>
      <c r="CJ148" s="21">
        <f t="shared" ca="1" si="47"/>
        <v>3.5586170096404309E-18</v>
      </c>
      <c r="CK148" s="21">
        <f t="shared" ca="1" si="47"/>
        <v>4.8188378977038104E-18</v>
      </c>
      <c r="CL148" s="21">
        <f t="shared" ca="1" si="47"/>
        <v>6.5135901111721698E-18</v>
      </c>
      <c r="CM148" s="21">
        <f t="shared" ca="1" si="47"/>
        <v>8.7890062297448319E-18</v>
      </c>
      <c r="CN148" s="21">
        <f t="shared" ca="1" si="47"/>
        <v>1.1839240248719036E-17</v>
      </c>
      <c r="CO148" s="21">
        <f t="shared" ca="1" si="47"/>
        <v>1.592191874032176E-17</v>
      </c>
      <c r="CP148" s="21">
        <f t="shared" ca="1" si="47"/>
        <v>2.1378470263677673E-17</v>
      </c>
      <c r="CQ148" s="21">
        <f t="shared" ca="1" si="47"/>
        <v>2.8660847762552571E-17</v>
      </c>
      <c r="CR148" s="21">
        <f t="shared" ca="1" si="47"/>
        <v>3.8366622377390412E-17</v>
      </c>
      <c r="CS148" s="21">
        <f t="shared" ca="1" si="47"/>
        <v>5.128503106891479E-17</v>
      </c>
      <c r="CT148" s="21">
        <f t="shared" ca="1" si="47"/>
        <v>6.8457346756682479E-17</v>
      </c>
      <c r="CU148" s="21">
        <f t="shared" ca="1" si="47"/>
        <v>9.1255962891927621E-17</v>
      </c>
      <c r="CV148" s="21">
        <f t="shared" ca="1" si="47"/>
        <v>1.2148791532121623E-16</v>
      </c>
      <c r="CW148" s="21">
        <f t="shared" ca="1" si="47"/>
        <v>1.6153029482003209E-16</v>
      </c>
      <c r="CX148" s="21">
        <f t="shared" ca="1" si="47"/>
        <v>2.1450725294750019E-16</v>
      </c>
      <c r="CY148" s="21">
        <f t="shared" ca="1" si="47"/>
        <v>2.8452122647223988E-16</v>
      </c>
      <c r="CZ148" s="21">
        <f t="shared" ca="1" si="47"/>
        <v>3.7695480210122432E-16</v>
      </c>
      <c r="DA148" s="21">
        <f t="shared" ca="1" si="47"/>
        <v>4.9886457399289644E-16</v>
      </c>
      <c r="DB148" s="21">
        <f t="shared" ca="1" si="47"/>
        <v>6.5949475018706409E-16</v>
      </c>
      <c r="DC148" s="21">
        <f t="shared" ca="1" si="47"/>
        <v>8.7094658285260821E-16</v>
      </c>
      <c r="DD148" s="21">
        <f t="shared" ca="1" si="47"/>
        <v>1.1490505142543355E-15</v>
      </c>
      <c r="DE148" s="21">
        <f t="shared" ca="1" si="47"/>
        <v>1.5145020318285937E-15</v>
      </c>
      <c r="DF148" s="21">
        <f t="shared" ca="1" si="47"/>
        <v>1.9943407247550483E-15</v>
      </c>
      <c r="DG148" s="21">
        <f t="shared" ca="1" si="47"/>
        <v>2.6238766639967963E-15</v>
      </c>
      <c r="DH148" s="23" t="s">
        <v>19</v>
      </c>
    </row>
    <row r="149" spans="10:112" x14ac:dyDescent="0.2">
      <c r="J149" s="5" t="s">
        <v>51</v>
      </c>
      <c r="K149">
        <f t="shared" ca="1" si="34"/>
        <v>20.16</v>
      </c>
      <c r="L149" s="21">
        <f t="shared" ca="1" si="48"/>
        <v>0</v>
      </c>
      <c r="M149" s="21">
        <f t="shared" ca="1" si="48"/>
        <v>-1.9937679346841883E-40</v>
      </c>
      <c r="N149" s="21">
        <f t="shared" ca="1" si="48"/>
        <v>-3.7893360216290732E-39</v>
      </c>
      <c r="O149" s="21">
        <f t="shared" ca="1" si="48"/>
        <v>-3.8134096079957035E-38</v>
      </c>
      <c r="P149" s="21">
        <f t="shared" ca="1" si="48"/>
        <v>-2.7009876381329955E-37</v>
      </c>
      <c r="Q149" s="21">
        <f t="shared" ca="1" si="48"/>
        <v>-1.5105638788894324E-36</v>
      </c>
      <c r="R149" s="21">
        <f t="shared" ca="1" si="48"/>
        <v>-7.097498781006745E-36</v>
      </c>
      <c r="S149" s="21">
        <f t="shared" ca="1" si="48"/>
        <v>-2.9118225090676928E-35</v>
      </c>
      <c r="T149" s="21">
        <f t="shared" ca="1" si="48"/>
        <v>-1.0706679512908179E-34</v>
      </c>
      <c r="U149" s="21">
        <f t="shared" ca="1" si="48"/>
        <v>-3.5950828820409147E-34</v>
      </c>
      <c r="V149" s="21">
        <f t="shared" ca="1" si="48"/>
        <v>-1.1179252951470365E-33</v>
      </c>
      <c r="W149" s="21">
        <f t="shared" ca="1" si="48"/>
        <v>-3.2543692739470204E-33</v>
      </c>
      <c r="X149" s="21">
        <f t="shared" ca="1" si="48"/>
        <v>-8.9452759032472723E-33</v>
      </c>
      <c r="Y149" s="21">
        <f t="shared" ca="1" si="48"/>
        <v>-2.3377728173718635E-32</v>
      </c>
      <c r="Z149" s="21">
        <f t="shared" ca="1" si="48"/>
        <v>-5.842053195609808E-32</v>
      </c>
      <c r="AA149" s="21">
        <f t="shared" ca="1" si="48"/>
        <v>-1.4026357449796949E-31</v>
      </c>
      <c r="AB149" s="21">
        <f t="shared" ca="1" si="48"/>
        <v>-3.2484784122409104E-31</v>
      </c>
      <c r="AC149" s="21">
        <f t="shared" ca="1" si="48"/>
        <v>-7.2820551737940706E-31</v>
      </c>
      <c r="AD149" s="21">
        <f t="shared" ca="1" si="48"/>
        <v>-1.5846858558343266E-30</v>
      </c>
      <c r="AE149" s="21">
        <f t="shared" ca="1" si="48"/>
        <v>-3.3562545722015278E-30</v>
      </c>
      <c r="AF149" s="21">
        <f t="shared" ca="1" si="48"/>
        <v>-6.9335658510713827E-30</v>
      </c>
      <c r="AG149" s="21">
        <f t="shared" ca="1" si="48"/>
        <v>-1.3999076182755733E-29</v>
      </c>
      <c r="AH149" s="21">
        <f t="shared" ca="1" si="48"/>
        <v>-2.7671702697266717E-29</v>
      </c>
      <c r="AI149" s="21">
        <f t="shared" ca="1" si="48"/>
        <v>-5.3633441740935231E-29</v>
      </c>
      <c r="AJ149" s="21">
        <f t="shared" ca="1" si="48"/>
        <v>-1.0206975080616283E-28</v>
      </c>
      <c r="AK149" s="21">
        <f t="shared" ca="1" si="48"/>
        <v>-1.9096647804026054E-28</v>
      </c>
      <c r="AL149" s="21">
        <f t="shared" ca="1" si="48"/>
        <v>-3.5164141911361696E-28</v>
      </c>
      <c r="AM149" s="21">
        <f t="shared" ca="1" si="48"/>
        <v>-6.3791631052903225E-28</v>
      </c>
      <c r="AN149" s="21">
        <f t="shared" ca="1" si="48"/>
        <v>-1.1411581998449121E-27</v>
      </c>
      <c r="AO149" s="21">
        <f t="shared" ca="1" si="48"/>
        <v>-2.0146921999934911E-27</v>
      </c>
      <c r="AP149" s="21">
        <f t="shared" ca="1" si="48"/>
        <v>-3.5130410028293303E-27</v>
      </c>
      <c r="AQ149" s="21">
        <f t="shared" ca="1" si="48"/>
        <v>-6.054421443625616E-27</v>
      </c>
      <c r="AR149" s="21">
        <f t="shared" ca="1" si="48"/>
        <v>-1.031942737406364E-26</v>
      </c>
      <c r="AS149" s="21">
        <f t="shared" ca="1" si="48"/>
        <v>-1.7405586930613513E-26</v>
      </c>
      <c r="AT149" s="21">
        <f t="shared" ca="1" si="48"/>
        <v>-2.9067572745317802E-26</v>
      </c>
      <c r="AU149" s="21">
        <f t="shared" ca="1" si="48"/>
        <v>-4.808781905044569E-26</v>
      </c>
      <c r="AV149" s="21">
        <f t="shared" ca="1" si="48"/>
        <v>-7.8844400557442844E-26</v>
      </c>
      <c r="AW149" s="21">
        <f t="shared" ca="1" si="48"/>
        <v>-1.281754718977623E-25</v>
      </c>
      <c r="AX149" s="21">
        <f t="shared" ca="1" si="48"/>
        <v>-2.066869539013457E-25</v>
      </c>
      <c r="AY149" s="21">
        <f t="shared" ca="1" si="48"/>
        <v>-3.307190358636288E-25</v>
      </c>
      <c r="AZ149" s="21">
        <f t="shared" ca="1" si="48"/>
        <v>-5.2528673597283182E-25</v>
      </c>
      <c r="BA149" s="21">
        <f t="shared" ca="1" si="48"/>
        <v>-8.2845336317834126E-25</v>
      </c>
      <c r="BB149" s="21">
        <f t="shared" ca="1" si="48"/>
        <v>-1.2978017586490524E-24</v>
      </c>
      <c r="BC149" s="21">
        <f t="shared" ca="1" si="48"/>
        <v>-2.0199626437677921E-24</v>
      </c>
      <c r="BD149" s="21">
        <f t="shared" ca="1" si="48"/>
        <v>-3.1245786228335202E-24</v>
      </c>
      <c r="BE149" s="21">
        <f t="shared" ca="1" si="48"/>
        <v>-4.8046771117148355E-24</v>
      </c>
      <c r="BF149" s="21">
        <f t="shared" ca="1" si="48"/>
        <v>-7.3462662656421574E-24</v>
      </c>
      <c r="BG149" s="21">
        <f t="shared" ca="1" si="48"/>
        <v>-1.1171152780413609E-23</v>
      </c>
      <c r="BH149" s="21">
        <f t="shared" ca="1" si="48"/>
        <v>-1.6898644742002197E-23</v>
      </c>
      <c r="BI149" s="21">
        <f t="shared" ca="1" si="48"/>
        <v>-2.5434133532957879E-23</v>
      </c>
      <c r="BJ149" s="21">
        <f t="shared" ca="1" si="48"/>
        <v>-3.8095803715059267E-23</v>
      </c>
      <c r="BK149" s="21">
        <f t="shared" ca="1" si="48"/>
        <v>-5.6795252622729711E-23</v>
      </c>
      <c r="BL149" s="21">
        <f t="shared" ca="1" si="48"/>
        <v>-8.429409715553065E-23</v>
      </c>
      <c r="BM149" s="21">
        <f t="shared" ca="1" si="48"/>
        <v>-1.2456736745243856E-22</v>
      </c>
      <c r="BN149" s="21">
        <f t="shared" ca="1" si="48"/>
        <v>-1.8331654157578251E-22</v>
      </c>
      <c r="BO149" s="21">
        <f t="shared" ca="1" si="48"/>
        <v>-2.6869169625651993E-22</v>
      </c>
      <c r="BP149" s="21">
        <f t="shared" ca="1" si="48"/>
        <v>-3.9230511477445038E-22</v>
      </c>
      <c r="BQ149" s="21">
        <f t="shared" ca="1" si="48"/>
        <v>-5.7065008315521847E-22</v>
      </c>
      <c r="BR149" s="21">
        <f t="shared" ca="1" si="48"/>
        <v>-8.2708160891515597E-22</v>
      </c>
      <c r="BS149" s="21">
        <f t="shared" ca="1" si="48"/>
        <v>-1.1945745923199178E-21</v>
      </c>
      <c r="BT149" s="21">
        <f t="shared" ca="1" si="48"/>
        <v>-1.7195552156894678E-21</v>
      </c>
      <c r="BU149" s="21">
        <f t="shared" ca="1" si="48"/>
        <v>-2.4672106100861762E-21</v>
      </c>
      <c r="BV149" s="21">
        <f t="shared" ca="1" si="48"/>
        <v>-3.5288304739649604E-21</v>
      </c>
      <c r="BW149" s="21">
        <f t="shared" ca="1" si="48"/>
        <v>-5.0319360624424116E-21</v>
      </c>
      <c r="BX149" s="21">
        <f t="shared" ca="1" si="47"/>
        <v>-7.1542253901671812E-21</v>
      </c>
      <c r="BY149" s="21">
        <f t="shared" ca="1" si="47"/>
        <v>-1.0142733489822934E-20</v>
      </c>
      <c r="BZ149" s="21">
        <f t="shared" ca="1" si="47"/>
        <v>-1.4340106508819591E-20</v>
      </c>
      <c r="CA149" s="21">
        <f t="shared" ca="1" si="47"/>
        <v>-2.0220562980473506E-20</v>
      </c>
      <c r="CB149" s="21">
        <f t="shared" ca="1" si="47"/>
        <v>-2.8439024515301767E-20</v>
      </c>
      <c r="CC149" s="21">
        <f t="shared" ca="1" si="47"/>
        <v>-3.989812123785664E-20</v>
      </c>
      <c r="CD149" s="21">
        <f t="shared" ca="1" si="47"/>
        <v>-5.583942107155912E-20</v>
      </c>
      <c r="CE149" s="21">
        <f t="shared" ca="1" si="47"/>
        <v>-7.796743849358303E-20</v>
      </c>
      <c r="CF149" s="21">
        <f t="shared" ca="1" si="47"/>
        <v>-1.0861793688206263E-19</v>
      </c>
      <c r="CG149" s="21">
        <f t="shared" ca="1" si="47"/>
        <v>-1.5098600095548601E-19</v>
      </c>
      <c r="CH149" s="21">
        <f t="shared" ca="1" si="47"/>
        <v>-2.0943465709222033E-19</v>
      </c>
      <c r="CI149" s="21">
        <f t="shared" ca="1" si="47"/>
        <v>-2.8991190478551542E-19</v>
      </c>
      <c r="CJ149" s="21">
        <f t="shared" ca="1" si="47"/>
        <v>-4.0051348348501332E-19</v>
      </c>
      <c r="CK149" s="21">
        <f t="shared" ca="1" si="47"/>
        <v>-5.5224132041904837E-19</v>
      </c>
      <c r="CL149" s="21">
        <f t="shared" ca="1" si="47"/>
        <v>-7.6002442760104731E-19</v>
      </c>
      <c r="CM149" s="21">
        <f t="shared" ca="1" si="47"/>
        <v>-1.0440914198502676E-18</v>
      </c>
      <c r="CN149" s="21">
        <f t="shared" ca="1" si="47"/>
        <v>-1.4318136381461883E-18</v>
      </c>
      <c r="CO149" s="21">
        <f t="shared" ca="1" si="47"/>
        <v>-1.9601775041618637E-18</v>
      </c>
      <c r="CP149" s="21">
        <f t="shared" ca="1" si="47"/>
        <v>-2.6790974052542334E-18</v>
      </c>
      <c r="CQ149" s="21">
        <f t="shared" ca="1" si="47"/>
        <v>-3.6558503512744899E-18</v>
      </c>
      <c r="CR149" s="21">
        <f t="shared" ca="1" si="47"/>
        <v>-4.9810064572847141E-18</v>
      </c>
      <c r="CS149" s="21">
        <f t="shared" ca="1" si="47"/>
        <v>-6.7763523939484555E-18</v>
      </c>
      <c r="CT149" s="21">
        <f t="shared" ca="1" si="47"/>
        <v>-9.2054680932379489E-18</v>
      </c>
      <c r="CU149" s="21">
        <f t="shared" ca="1" si="47"/>
        <v>-1.2487833124142055E-17</v>
      </c>
      <c r="CV149" s="21">
        <f t="shared" ca="1" si="47"/>
        <v>-1.6917625328884513E-17</v>
      </c>
      <c r="CW149" s="21">
        <f t="shared" ca="1" si="47"/>
        <v>-2.2888753077557483E-17</v>
      </c>
      <c r="CX149" s="21">
        <f t="shared" ca="1" si="47"/>
        <v>-3.0928163647835976E-17</v>
      </c>
      <c r="CY149" s="21">
        <f t="shared" ca="1" si="47"/>
        <v>-4.174013319459243E-17</v>
      </c>
      <c r="CZ149" s="21">
        <f t="shared" ca="1" si="47"/>
        <v>-5.6265120932528134E-17</v>
      </c>
      <c r="DA149" s="21">
        <f t="shared" ca="1" si="47"/>
        <v>-7.5757931783746789E-17</v>
      </c>
      <c r="DB149" s="21">
        <f t="shared" ca="1" si="47"/>
        <v>-1.0189147413022737E-16</v>
      </c>
      <c r="DC149" s="21">
        <f t="shared" ca="1" si="47"/>
        <v>-1.3689446063158184E-16</v>
      </c>
      <c r="DD149" s="21">
        <f t="shared" ca="1" si="47"/>
        <v>-1.837341972205148E-16</v>
      </c>
      <c r="DE149" s="21">
        <f t="shared" ca="1" si="47"/>
        <v>-2.463595319369601E-16</v>
      </c>
      <c r="DF149" s="21">
        <f t="shared" ca="1" si="47"/>
        <v>-3.3002494361447166E-16</v>
      </c>
      <c r="DG149" s="21">
        <f t="shared" ca="1" si="47"/>
        <v>-4.417267983719546E-16</v>
      </c>
      <c r="DH149" s="23" t="s">
        <v>19</v>
      </c>
    </row>
    <row r="150" spans="10:112" x14ac:dyDescent="0.2">
      <c r="J150" s="5" t="s">
        <v>51</v>
      </c>
      <c r="K150">
        <f t="shared" ca="1" si="34"/>
        <v>20.88</v>
      </c>
      <c r="L150" s="21">
        <f t="shared" ca="1" si="48"/>
        <v>0</v>
      </c>
      <c r="M150" s="21">
        <f t="shared" ca="1" si="48"/>
        <v>2.9830049122548034E-42</v>
      </c>
      <c r="N150" s="21">
        <f t="shared" ca="1" si="48"/>
        <v>6.0308034310100571E-41</v>
      </c>
      <c r="O150" s="21">
        <f t="shared" ca="1" si="48"/>
        <v>6.4361283331299602E-40</v>
      </c>
      <c r="P150" s="21">
        <f t="shared" ca="1" si="48"/>
        <v>4.8210024337885738E-39</v>
      </c>
      <c r="Q150" s="21">
        <f t="shared" ca="1" si="48"/>
        <v>2.8443259104831187E-38</v>
      </c>
      <c r="R150" s="21">
        <f t="shared" ca="1" si="48"/>
        <v>1.4066768059757624E-37</v>
      </c>
      <c r="S150" s="21">
        <f t="shared" ca="1" si="48"/>
        <v>6.0619675129066946E-37</v>
      </c>
      <c r="T150" s="21">
        <f t="shared" ca="1" si="48"/>
        <v>2.3369569862275432E-36</v>
      </c>
      <c r="U150" s="21">
        <f t="shared" ca="1" si="48"/>
        <v>8.2130923176894158E-36</v>
      </c>
      <c r="V150" s="21">
        <f t="shared" ca="1" si="48"/>
        <v>2.6688637302274149E-35</v>
      </c>
      <c r="W150" s="21">
        <f t="shared" ca="1" si="48"/>
        <v>8.1070483949810342E-35</v>
      </c>
      <c r="X150" s="21">
        <f t="shared" ca="1" si="48"/>
        <v>2.3221235432359595E-34</v>
      </c>
      <c r="Y150" s="21">
        <f t="shared" ca="1" si="48"/>
        <v>6.3160384611540582E-34</v>
      </c>
      <c r="Z150" s="21">
        <f t="shared" ca="1" si="48"/>
        <v>1.6407851961318972E-33</v>
      </c>
      <c r="AA150" s="21">
        <f t="shared" ca="1" si="48"/>
        <v>4.0907384525785876E-33</v>
      </c>
      <c r="AB150" s="21">
        <f t="shared" ca="1" si="48"/>
        <v>9.8279951319502051E-33</v>
      </c>
      <c r="AC150" s="21">
        <f t="shared" ca="1" si="48"/>
        <v>2.2832448433025981E-32</v>
      </c>
      <c r="AD150" s="21">
        <f t="shared" ca="1" si="48"/>
        <v>5.1447716695877387E-32</v>
      </c>
      <c r="AE150" s="21">
        <f t="shared" ca="1" si="48"/>
        <v>1.1272915256199E-31</v>
      </c>
      <c r="AF150" s="21">
        <f t="shared" ca="1" si="48"/>
        <v>2.4074189352531197E-31</v>
      </c>
      <c r="AG150" s="21">
        <f t="shared" ca="1" si="48"/>
        <v>5.0209145913151445E-31</v>
      </c>
      <c r="AH150" s="21">
        <f t="shared" ca="1" si="48"/>
        <v>1.024472857339695E-30</v>
      </c>
      <c r="AI150" s="21">
        <f t="shared" ca="1" si="48"/>
        <v>2.0482859630043093E-30</v>
      </c>
      <c r="AJ150" s="21">
        <f t="shared" ca="1" si="48"/>
        <v>4.0185265910661311E-30</v>
      </c>
      <c r="AK150" s="21">
        <f t="shared" ca="1" si="48"/>
        <v>7.7460533770510165E-30</v>
      </c>
      <c r="AL150" s="21">
        <f t="shared" ca="1" si="48"/>
        <v>1.4686853122308376E-29</v>
      </c>
      <c r="AM150" s="21">
        <f t="shared" ca="1" si="48"/>
        <v>2.741964693271906E-29</v>
      </c>
      <c r="AN150" s="21">
        <f t="shared" ca="1" si="48"/>
        <v>5.0453215777755508E-29</v>
      </c>
      <c r="AO150" s="21">
        <f t="shared" ca="1" si="48"/>
        <v>9.1576192487806503E-29</v>
      </c>
      <c r="AP150" s="21">
        <f t="shared" ca="1" si="48"/>
        <v>1.6409068529877661E-28</v>
      </c>
      <c r="AQ150" s="21">
        <f t="shared" ca="1" si="48"/>
        <v>2.9047276772220997E-28</v>
      </c>
      <c r="AR150" s="21">
        <f t="shared" ca="1" si="48"/>
        <v>5.0831668540351301E-28</v>
      </c>
      <c r="AS150" s="21">
        <f t="shared" ca="1" si="48"/>
        <v>8.7990446341838116E-28</v>
      </c>
      <c r="AT150" s="21">
        <f t="shared" ca="1" si="48"/>
        <v>1.5074865818015598E-27</v>
      </c>
      <c r="AU150" s="21">
        <f t="shared" ca="1" si="48"/>
        <v>2.5574937423752492E-27</v>
      </c>
      <c r="AV150" s="21">
        <f t="shared" ca="1" si="48"/>
        <v>4.2986188243403197E-27</v>
      </c>
      <c r="AW150" s="21">
        <f t="shared" ca="1" si="48"/>
        <v>7.1612983457515451E-27</v>
      </c>
      <c r="AX150" s="21">
        <f t="shared" ca="1" si="48"/>
        <v>1.1830004262824125E-26</v>
      </c>
      <c r="AY150" s="21">
        <f t="shared" ca="1" si="48"/>
        <v>1.9385543309895391E-26</v>
      </c>
      <c r="AZ150" s="21">
        <f t="shared" ca="1" si="48"/>
        <v>3.1523144522160779E-26</v>
      </c>
      <c r="BA150" s="21">
        <f t="shared" ca="1" si="48"/>
        <v>5.0884788277394723E-26</v>
      </c>
      <c r="BB150" s="21">
        <f t="shared" ca="1" si="48"/>
        <v>8.1562856424987977E-26</v>
      </c>
      <c r="BC150" s="21">
        <f t="shared" ca="1" si="48"/>
        <v>1.2985944266759328E-25</v>
      </c>
      <c r="BD150" s="21">
        <f t="shared" ca="1" si="48"/>
        <v>2.0542539401386856E-25</v>
      </c>
      <c r="BE150" s="21">
        <f t="shared" ca="1" si="48"/>
        <v>3.2296083820810378E-25</v>
      </c>
      <c r="BF150" s="21">
        <f t="shared" ca="1" si="48"/>
        <v>5.0474238783194205E-25</v>
      </c>
      <c r="BG150" s="21">
        <f t="shared" ca="1" si="48"/>
        <v>7.8436246485985856E-25</v>
      </c>
      <c r="BH150" s="21">
        <f t="shared" ca="1" si="48"/>
        <v>1.2122389140535297E-24</v>
      </c>
      <c r="BI150" s="21">
        <f t="shared" ca="1" si="48"/>
        <v>1.8637003537594607E-24</v>
      </c>
      <c r="BJ150" s="21">
        <f t="shared" ca="1" si="48"/>
        <v>2.8508056204375661E-24</v>
      </c>
      <c r="BK150" s="21">
        <f t="shared" ca="1" si="48"/>
        <v>4.3395578051970295E-24</v>
      </c>
      <c r="BL150" s="21">
        <f t="shared" ca="1" si="48"/>
        <v>6.5748858052051976E-24</v>
      </c>
      <c r="BM150" s="21">
        <f t="shared" ca="1" si="48"/>
        <v>9.9167742871500594E-24</v>
      </c>
      <c r="BN150" s="21">
        <f t="shared" ca="1" si="48"/>
        <v>1.4892345310959638E-23</v>
      </c>
      <c r="BO150" s="21">
        <f t="shared" ca="1" si="48"/>
        <v>2.2270696830138638E-23</v>
      </c>
      <c r="BP150" s="21">
        <f t="shared" ca="1" si="48"/>
        <v>3.3170114180875509E-23</v>
      </c>
      <c r="BQ150" s="21">
        <f t="shared" ca="1" si="48"/>
        <v>4.9211208091545119E-23</v>
      </c>
      <c r="BR150" s="21">
        <f t="shared" ca="1" si="48"/>
        <v>7.2735035728535812E-23</v>
      </c>
      <c r="BS150" s="21">
        <f t="shared" ca="1" si="48"/>
        <v>1.0711293567013689E-22</v>
      </c>
      <c r="BT150" s="21">
        <f t="shared" ca="1" si="48"/>
        <v>1.5718548798835277E-22</v>
      </c>
      <c r="BU150" s="21">
        <f t="shared" ca="1" si="48"/>
        <v>2.298828444516163E-22</v>
      </c>
      <c r="BV150" s="21">
        <f t="shared" ca="1" si="48"/>
        <v>3.3509923694705322E-22</v>
      </c>
      <c r="BW150" s="21">
        <f t="shared" ca="1" si="48"/>
        <v>4.8692292471124035E-22</v>
      </c>
      <c r="BX150" s="21">
        <f t="shared" ca="1" si="47"/>
        <v>7.0536213989072906E-22</v>
      </c>
      <c r="BY150" s="21">
        <f t="shared" ca="1" si="47"/>
        <v>1.0187617785485015E-21</v>
      </c>
      <c r="BZ150" s="21">
        <f t="shared" ca="1" si="47"/>
        <v>1.4671801787196392E-21</v>
      </c>
      <c r="CA150" s="21">
        <f t="shared" ca="1" si="47"/>
        <v>2.1070978520201167E-21</v>
      </c>
      <c r="CB150" s="21">
        <f t="shared" ca="1" si="47"/>
        <v>3.0179707355417295E-21</v>
      </c>
      <c r="CC150" s="21">
        <f t="shared" ca="1" si="47"/>
        <v>4.3113333406117662E-21</v>
      </c>
      <c r="CD150" s="21">
        <f t="shared" ca="1" si="47"/>
        <v>6.1434210254399294E-21</v>
      </c>
      <c r="CE150" s="21">
        <f t="shared" ca="1" si="47"/>
        <v>8.7326412015686408E-21</v>
      </c>
      <c r="CF150" s="21">
        <f t="shared" ca="1" si="47"/>
        <v>1.2383715430948145E-20</v>
      </c>
      <c r="CG150" s="21">
        <f t="shared" ca="1" si="47"/>
        <v>1.7520985257962883E-20</v>
      </c>
      <c r="CH150" s="21">
        <f t="shared" ca="1" si="47"/>
        <v>2.4734288086409454E-20</v>
      </c>
      <c r="CI150" s="21">
        <f t="shared" ca="1" si="47"/>
        <v>3.4842051761481735E-20</v>
      </c>
      <c r="CJ150" s="21">
        <f t="shared" ca="1" si="47"/>
        <v>4.8977944336310192E-20</v>
      </c>
      <c r="CK150" s="21">
        <f t="shared" ca="1" si="47"/>
        <v>6.870970615270096E-20</v>
      </c>
      <c r="CL150" s="21">
        <f t="shared" ca="1" si="47"/>
        <v>9.6201897085112478E-20</v>
      </c>
      <c r="CM150" s="21">
        <f t="shared" ca="1" si="47"/>
        <v>1.3443849863560186E-19</v>
      </c>
      <c r="CN150" s="21">
        <f t="shared" ca="1" si="47"/>
        <v>1.8752700379790296E-19</v>
      </c>
      <c r="CO150" s="21">
        <f t="shared" ca="1" si="47"/>
        <v>2.6111332581724556E-19</v>
      </c>
      <c r="CP150" s="21">
        <f t="shared" ca="1" si="47"/>
        <v>3.6294725778265759E-19</v>
      </c>
      <c r="CQ150" s="21">
        <f t="shared" ca="1" si="47"/>
        <v>5.0365225637739006E-19</v>
      </c>
      <c r="CR150" s="21">
        <f t="shared" ca="1" si="47"/>
        <v>6.9777226565029626E-19</v>
      </c>
      <c r="CS150" s="21">
        <f t="shared" ca="1" si="47"/>
        <v>9.6519383390986996E-19</v>
      </c>
      <c r="CT150" s="21">
        <f t="shared" ca="1" si="47"/>
        <v>1.3330761838364227E-18</v>
      </c>
      <c r="CU150" s="21">
        <f t="shared" ca="1" si="47"/>
        <v>1.8384682301222409E-18</v>
      </c>
      <c r="CV150" s="21">
        <f t="shared" ca="1" si="47"/>
        <v>2.5318539155480063E-18</v>
      </c>
      <c r="CW150" s="21">
        <f t="shared" ca="1" si="47"/>
        <v>3.481951216238287E-18</v>
      </c>
      <c r="CX150" s="21">
        <f t="shared" ca="1" si="47"/>
        <v>4.7822033361153769E-18</v>
      </c>
      <c r="CY150" s="21">
        <f t="shared" ca="1" si="47"/>
        <v>6.5595535436548111E-18</v>
      </c>
      <c r="CZ150" s="21">
        <f t="shared" ca="1" si="47"/>
        <v>8.9863032316005867E-18</v>
      </c>
      <c r="DA150" s="21">
        <f t="shared" ca="1" si="47"/>
        <v>1.2296140686116107E-17</v>
      </c>
      <c r="DB150" s="21">
        <f t="shared" ca="1" si="47"/>
        <v>1.6805840793340359E-17</v>
      </c>
      <c r="DC150" s="21">
        <f t="shared" ca="1" si="47"/>
        <v>2.2944771438284255E-17</v>
      </c>
      <c r="DD150" s="21">
        <f t="shared" ca="1" si="47"/>
        <v>3.1295448429504862E-17</v>
      </c>
      <c r="DE150" s="21">
        <f t="shared" ca="1" si="47"/>
        <v>4.2650650693999605E-17</v>
      </c>
      <c r="DF150" s="21">
        <f t="shared" ca="1" si="47"/>
        <v>5.8098090373030489E-17</v>
      </c>
      <c r="DG150" s="21">
        <f t="shared" ca="1" si="47"/>
        <v>7.9158547121799625E-17</v>
      </c>
      <c r="DH150" s="23" t="s">
        <v>19</v>
      </c>
    </row>
    <row r="151" spans="10:112" x14ac:dyDescent="0.2">
      <c r="J151" s="5" t="s">
        <v>51</v>
      </c>
      <c r="K151">
        <f t="shared" ca="1" si="34"/>
        <v>21.599999999999998</v>
      </c>
      <c r="L151" s="21">
        <f t="shared" ca="1" si="48"/>
        <v>0</v>
      </c>
      <c r="M151" s="21">
        <f t="shared" ca="1" si="48"/>
        <v>-4.4648874254767134E-44</v>
      </c>
      <c r="N151" s="21">
        <f t="shared" ca="1" si="48"/>
        <v>-9.5680523389661627E-43</v>
      </c>
      <c r="O151" s="21">
        <f t="shared" ca="1" si="48"/>
        <v>-1.0793628819618277E-41</v>
      </c>
      <c r="P151" s="21">
        <f t="shared" ca="1" si="48"/>
        <v>-8.5250078995495152E-41</v>
      </c>
      <c r="Q151" s="21">
        <f t="shared" ca="1" si="48"/>
        <v>-5.2914283555985128E-40</v>
      </c>
      <c r="R151" s="21">
        <f t="shared" ca="1" si="48"/>
        <v>-2.74747157627719E-39</v>
      </c>
      <c r="S151" s="21">
        <f t="shared" ca="1" si="48"/>
        <v>-1.2407478390271819E-38</v>
      </c>
      <c r="T151" s="21">
        <f t="shared" ca="1" si="48"/>
        <v>-5.0038532309063415E-38</v>
      </c>
      <c r="U151" s="21">
        <f t="shared" ca="1" si="48"/>
        <v>-1.8367777378224459E-37</v>
      </c>
      <c r="V151" s="21">
        <f t="shared" ca="1" si="48"/>
        <v>-6.224966953962504E-37</v>
      </c>
      <c r="W151" s="21">
        <f t="shared" ca="1" si="48"/>
        <v>-1.9694532474440006E-36</v>
      </c>
      <c r="X151" s="21">
        <f t="shared" ca="1" si="48"/>
        <v>-5.8680512662484829E-36</v>
      </c>
      <c r="Y151" s="21">
        <f t="shared" ca="1" si="48"/>
        <v>-1.6583265710871968E-35</v>
      </c>
      <c r="Z151" s="21">
        <f t="shared" ca="1" si="48"/>
        <v>-4.4711447262434397E-35</v>
      </c>
      <c r="AA151" s="21">
        <f t="shared" ca="1" si="48"/>
        <v>-1.1557559021120783E-34</v>
      </c>
      <c r="AB151" s="21">
        <f t="shared" ca="1" si="48"/>
        <v>-2.876142056733094E-34</v>
      </c>
      <c r="AC151" s="21">
        <f t="shared" ca="1" si="48"/>
        <v>-6.9149310418219474E-34</v>
      </c>
      <c r="AD151" s="21">
        <f t="shared" ca="1" si="48"/>
        <v>-1.6111040989379812E-33</v>
      </c>
      <c r="AE151" s="21">
        <f t="shared" ca="1" si="48"/>
        <v>-3.6472813169920199E-33</v>
      </c>
      <c r="AF151" s="21">
        <f t="shared" ca="1" si="48"/>
        <v>-8.0414265217315487E-33</v>
      </c>
      <c r="AG151" s="21">
        <f t="shared" ca="1" si="48"/>
        <v>-1.7302285972327471E-32</v>
      </c>
      <c r="AH151" s="21">
        <f t="shared" ca="1" si="48"/>
        <v>-3.6397176754041712E-32</v>
      </c>
      <c r="AI151" s="21">
        <f t="shared" ca="1" si="48"/>
        <v>-7.4976829817468716E-32</v>
      </c>
      <c r="AJ151" s="21">
        <f t="shared" ca="1" si="48"/>
        <v>-1.5146398974791769E-31</v>
      </c>
      <c r="AK151" s="21">
        <f t="shared" ca="1" si="48"/>
        <v>-3.0045473604433823E-31</v>
      </c>
      <c r="AL151" s="21">
        <f t="shared" ca="1" si="48"/>
        <v>-5.8592971780434836E-31</v>
      </c>
      <c r="AM151" s="21">
        <f t="shared" ca="1" si="48"/>
        <v>-1.1245283329667343E-30</v>
      </c>
      <c r="AN151" s="21">
        <f t="shared" ca="1" si="48"/>
        <v>-2.126049397459392E-30</v>
      </c>
      <c r="AO151" s="21">
        <f t="shared" ca="1" si="48"/>
        <v>-3.9631192892690022E-30</v>
      </c>
      <c r="AP151" s="21">
        <f t="shared" ca="1" si="48"/>
        <v>-7.2897385458086283E-30</v>
      </c>
      <c r="AQ151" s="21">
        <f t="shared" ca="1" si="48"/>
        <v>-1.3240945928532217E-29</v>
      </c>
      <c r="AR151" s="21">
        <f t="shared" ca="1" si="48"/>
        <v>-2.3765874425509731E-29</v>
      </c>
      <c r="AS151" s="21">
        <f t="shared" ca="1" si="48"/>
        <v>-4.2178269394030895E-29</v>
      </c>
      <c r="AT151" s="21">
        <f t="shared" ca="1" si="48"/>
        <v>-7.4058631842359164E-29</v>
      </c>
      <c r="AU151" s="21">
        <f t="shared" ca="1" si="48"/>
        <v>-1.2872052675653354E-28</v>
      </c>
      <c r="AV151" s="21">
        <f t="shared" ca="1" si="48"/>
        <v>-2.2157542915697202E-28</v>
      </c>
      <c r="AW151" s="21">
        <f t="shared" ca="1" si="48"/>
        <v>-3.7791869321336813E-28</v>
      </c>
      <c r="AX151" s="21">
        <f t="shared" ca="1" si="48"/>
        <v>-6.389482825519453E-28</v>
      </c>
      <c r="AY151" s="21">
        <f t="shared" ca="1" si="48"/>
        <v>-1.0712693434201789E-27</v>
      </c>
      <c r="AZ151" s="21">
        <f t="shared" ca="1" si="48"/>
        <v>-1.7818082970159381E-27</v>
      </c>
      <c r="BA151" s="21">
        <f t="shared" ca="1" si="48"/>
        <v>-2.9410736690684285E-27</v>
      </c>
      <c r="BB151" s="21">
        <f t="shared" ca="1" si="48"/>
        <v>-4.8192253577755769E-27</v>
      </c>
      <c r="BC151" s="21">
        <f t="shared" ca="1" si="48"/>
        <v>-7.841696480283673E-27</v>
      </c>
      <c r="BD151" s="21">
        <f t="shared" ca="1" si="48"/>
        <v>-1.2674514154284559E-26</v>
      </c>
      <c r="BE151" s="21">
        <f t="shared" ca="1" si="48"/>
        <v>-2.0354515623942895E-26</v>
      </c>
      <c r="BF151" s="21">
        <f t="shared" ca="1" si="48"/>
        <v>-3.2487122024255892E-26</v>
      </c>
      <c r="BG151" s="21">
        <f t="shared" ca="1" si="48"/>
        <v>-5.1545327039956642E-26</v>
      </c>
      <c r="BH151" s="21">
        <f t="shared" ca="1" si="48"/>
        <v>-8.1319690327710199E-26</v>
      </c>
      <c r="BI151" s="21">
        <f t="shared" ca="1" si="48"/>
        <v>-1.2759271306558362E-25</v>
      </c>
      <c r="BJ151" s="21">
        <f t="shared" ca="1" si="48"/>
        <v>-1.9914534375458625E-25</v>
      </c>
      <c r="BK151" s="21">
        <f t="shared" ca="1" si="48"/>
        <v>-3.0925328387377739E-25</v>
      </c>
      <c r="BL151" s="21">
        <f t="shared" ca="1" si="48"/>
        <v>-4.7790304568927999E-25</v>
      </c>
      <c r="BM151" s="21">
        <f t="shared" ca="1" si="48"/>
        <v>-7.3506206268290181E-25</v>
      </c>
      <c r="BN151" s="21">
        <f t="shared" ca="1" si="48"/>
        <v>-1.1254873603614794E-24</v>
      </c>
      <c r="BO151" s="21">
        <f t="shared" ca="1" si="48"/>
        <v>-1.7157729220203266E-24</v>
      </c>
      <c r="BP151" s="21">
        <f t="shared" ca="1" si="48"/>
        <v>-2.6046446059923198E-24</v>
      </c>
      <c r="BQ151" s="21">
        <f t="shared" ca="1" si="48"/>
        <v>-3.9379523613381055E-24</v>
      </c>
      <c r="BR151" s="21">
        <f t="shared" ca="1" si="48"/>
        <v>-5.930437598750961E-24</v>
      </c>
      <c r="BS151" s="21">
        <f t="shared" ca="1" si="48"/>
        <v>-8.8972463109876186E-24</v>
      </c>
      <c r="BT151" s="21">
        <f t="shared" ca="1" si="48"/>
        <v>-1.3299424541219034E-23</v>
      </c>
      <c r="BU151" s="21">
        <f t="shared" ca="1" si="48"/>
        <v>-1.9809424260062792E-23</v>
      </c>
      <c r="BV151" s="21">
        <f t="shared" ca="1" si="48"/>
        <v>-2.9405177465584858E-23</v>
      </c>
      <c r="BW151" s="21">
        <f t="shared" ref="BW151:EH155" ca="1" si="49">BW40</f>
        <v>-4.3504861504261998E-23</v>
      </c>
      <c r="BX151" s="21">
        <f t="shared" ca="1" si="49"/>
        <v>-6.4159493400493303E-23</v>
      </c>
      <c r="BY151" s="21">
        <f t="shared" ca="1" si="47"/>
        <v>-9.4327531803117484E-23</v>
      </c>
      <c r="BZ151" s="21">
        <f t="shared" ca="1" si="47"/>
        <v>-1.3826553306693256E-22</v>
      </c>
      <c r="CA151" s="21">
        <f t="shared" ca="1" si="47"/>
        <v>-2.0208271465032942E-22</v>
      </c>
      <c r="CB151" s="21">
        <f t="shared" ca="1" si="47"/>
        <v>-2.9452656506499336E-22</v>
      </c>
      <c r="CC151" s="21">
        <f t="shared" ca="1" si="47"/>
        <v>-4.2809353746608193E-22</v>
      </c>
      <c r="CD151" s="21">
        <f t="shared" ca="1" si="47"/>
        <v>-6.2059632148097567E-22</v>
      </c>
      <c r="CE151" s="21">
        <f t="shared" ca="1" si="47"/>
        <v>-8.9737127543120606E-22</v>
      </c>
      <c r="CF151" s="21">
        <f t="shared" ca="1" si="47"/>
        <v>-1.2943819328206782E-21</v>
      </c>
      <c r="CG151" s="21">
        <f t="shared" ca="1" si="47"/>
        <v>-1.8625748079481534E-21</v>
      </c>
      <c r="CH151" s="21">
        <f t="shared" ca="1" si="47"/>
        <v>-2.673982662413043E-21</v>
      </c>
      <c r="CI151" s="21">
        <f t="shared" ca="1" si="47"/>
        <v>-3.8302625972660628E-21</v>
      </c>
      <c r="CJ151" s="21">
        <f t="shared" ca="1" si="47"/>
        <v>-5.4746219179584849E-21</v>
      </c>
      <c r="CK151" s="21">
        <f t="shared" ca="1" si="47"/>
        <v>-7.8084512901882514E-21</v>
      </c>
      <c r="CL151" s="21">
        <f t="shared" ca="1" si="47"/>
        <v>-1.1114490132285318E-20</v>
      </c>
      <c r="CM151" s="21">
        <f t="shared" ca="1" si="47"/>
        <v>-1.5789045374311289E-20</v>
      </c>
      <c r="CN151" s="21">
        <f t="shared" ca="1" si="47"/>
        <v>-2.2386742740162251E-20</v>
      </c>
      <c r="CO151" s="21">
        <f t="shared" ca="1" si="47"/>
        <v>-3.1682606880423829E-20</v>
      </c>
      <c r="CP151" s="21">
        <f t="shared" ca="1" si="47"/>
        <v>-4.475807613871777E-20</v>
      </c>
      <c r="CQ151" s="21">
        <f t="shared" ca="1" si="47"/>
        <v>-6.3120041621641288E-20</v>
      </c>
      <c r="CR151" s="21">
        <f t="shared" ca="1" si="47"/>
        <v>-8.8865407892246015E-20</v>
      </c>
      <c r="CS151" s="21">
        <f t="shared" ca="1" si="47"/>
        <v>-1.249083459520401E-19</v>
      </c>
      <c r="CT151" s="21">
        <f t="shared" ca="1" si="47"/>
        <v>-1.752938194420592E-19</v>
      </c>
      <c r="CU151" s="21">
        <f t="shared" ca="1" si="47"/>
        <v>-2.4562976906068627E-19</v>
      </c>
      <c r="CV151" s="21">
        <f t="shared" ca="1" si="47"/>
        <v>-3.436824771770147E-19</v>
      </c>
      <c r="CW151" s="21">
        <f t="shared" ca="1" si="47"/>
        <v>-4.8019651881435467E-19</v>
      </c>
      <c r="CX151" s="21">
        <f t="shared" ca="1" si="47"/>
        <v>-6.7002467933115878E-19</v>
      </c>
      <c r="CY151" s="21">
        <f t="shared" ca="1" si="47"/>
        <v>-9.3368876223377644E-19</v>
      </c>
      <c r="CZ151" s="21">
        <f t="shared" ca="1" si="47"/>
        <v>-1.2995494136643714E-18</v>
      </c>
      <c r="DA151" s="21">
        <f t="shared" ca="1" si="47"/>
        <v>-1.8068680663792958E-18</v>
      </c>
      <c r="DB151" s="21">
        <f t="shared" ca="1" si="47"/>
        <v>-2.5102707670348624E-18</v>
      </c>
      <c r="DC151" s="21">
        <f t="shared" ca="1" si="47"/>
        <v>-3.4866915451640437E-18</v>
      </c>
      <c r="DD151" s="21">
        <f t="shared" ca="1" si="47"/>
        <v>-4.847449707659508E-18</v>
      </c>
      <c r="DE151" s="21">
        <f t="shared" ca="1" si="47"/>
        <v>-6.762752970849467E-18</v>
      </c>
      <c r="DF151" s="21">
        <f t="shared" ca="1" si="47"/>
        <v>-9.5199542627545001E-18</v>
      </c>
      <c r="DG151" s="21">
        <f t="shared" ca="1" si="47"/>
        <v>-1.3679940146150914E-17</v>
      </c>
      <c r="DH151" s="23" t="s">
        <v>19</v>
      </c>
    </row>
    <row r="152" spans="10:112" x14ac:dyDescent="0.2">
      <c r="J152" s="5" t="s">
        <v>51</v>
      </c>
      <c r="K152">
        <f t="shared" ca="1" si="34"/>
        <v>22.319999999999997</v>
      </c>
      <c r="L152" s="21">
        <f t="shared" ref="L152:BW155" ca="1" si="50">L41</f>
        <v>0</v>
      </c>
      <c r="M152" s="21">
        <f t="shared" ca="1" si="50"/>
        <v>7.6409124904105889E-46</v>
      </c>
      <c r="N152" s="21">
        <f t="shared" ca="1" si="50"/>
        <v>1.7310950450766414E-44</v>
      </c>
      <c r="O152" s="21">
        <f t="shared" ca="1" si="50"/>
        <v>2.0594381403907455E-43</v>
      </c>
      <c r="P152" s="21">
        <f t="shared" ca="1" si="50"/>
        <v>1.7115218997364473E-42</v>
      </c>
      <c r="Q152" s="21">
        <f t="shared" ca="1" si="50"/>
        <v>1.1155196877201347E-41</v>
      </c>
      <c r="R152" s="21">
        <f t="shared" ca="1" si="50"/>
        <v>6.0707308973108648E-41</v>
      </c>
      <c r="S152" s="21">
        <f t="shared" ca="1" si="50"/>
        <v>2.8684596632063487E-40</v>
      </c>
      <c r="T152" s="21">
        <f t="shared" ca="1" si="50"/>
        <v>1.2084828929988456E-39</v>
      </c>
      <c r="U152" s="21">
        <f t="shared" ca="1" si="50"/>
        <v>4.6273157659936875E-39</v>
      </c>
      <c r="V152" s="21">
        <f t="shared" ca="1" si="50"/>
        <v>1.6336494816927702E-38</v>
      </c>
      <c r="W152" s="21">
        <f t="shared" ca="1" si="50"/>
        <v>5.3773889105057481E-38</v>
      </c>
      <c r="X152" s="21">
        <f t="shared" ca="1" si="50"/>
        <v>1.6650064864616694E-37</v>
      </c>
      <c r="Y152" s="21">
        <f t="shared" ca="1" si="50"/>
        <v>4.8844384409673309E-37</v>
      </c>
      <c r="Z152" s="21">
        <f t="shared" ca="1" si="50"/>
        <v>1.3656609778887257E-36</v>
      </c>
      <c r="AA152" s="21">
        <f t="shared" ca="1" si="50"/>
        <v>3.6572516375727227E-36</v>
      </c>
      <c r="AB152" s="21">
        <f t="shared" ca="1" si="50"/>
        <v>9.4205008561767722E-36</v>
      </c>
      <c r="AC152" s="21">
        <f t="shared" ca="1" si="50"/>
        <v>2.3423946315896054E-35</v>
      </c>
      <c r="AD152" s="21">
        <f t="shared" ca="1" si="50"/>
        <v>5.6397421278560136E-35</v>
      </c>
      <c r="AE152" s="21">
        <f t="shared" ca="1" si="50"/>
        <v>1.3183865263125526E-34</v>
      </c>
      <c r="AF152" s="21">
        <f t="shared" ca="1" si="50"/>
        <v>2.9994169192863132E-34</v>
      </c>
      <c r="AG152" s="21">
        <f t="shared" ca="1" si="50"/>
        <v>6.6549753674007913E-34</v>
      </c>
      <c r="AH152" s="21">
        <f t="shared" ca="1" si="50"/>
        <v>1.4426939525351453E-33</v>
      </c>
      <c r="AI152" s="21">
        <f t="shared" ca="1" si="50"/>
        <v>3.0608050133764148E-33</v>
      </c>
      <c r="AJ152" s="21">
        <f t="shared" ca="1" si="50"/>
        <v>6.364609787067141E-33</v>
      </c>
      <c r="AK152" s="21">
        <f t="shared" ca="1" si="50"/>
        <v>1.2988507124090255E-32</v>
      </c>
      <c r="AL152" s="21">
        <f t="shared" ca="1" si="50"/>
        <v>2.6044674224034455E-32</v>
      </c>
      <c r="AM152" s="21">
        <f t="shared" ca="1" si="50"/>
        <v>5.1371604354974862E-32</v>
      </c>
      <c r="AN152" s="21">
        <f t="shared" ca="1" si="50"/>
        <v>9.9770347012753533E-32</v>
      </c>
      <c r="AO152" s="21">
        <f t="shared" ca="1" si="50"/>
        <v>1.9096162848808792E-31</v>
      </c>
      <c r="AP152" s="21">
        <f t="shared" ca="1" si="50"/>
        <v>3.6050886155472446E-31</v>
      </c>
      <c r="AQ152" s="21">
        <f t="shared" ca="1" si="50"/>
        <v>6.7180071335360331E-31</v>
      </c>
      <c r="AR152" s="21">
        <f t="shared" ca="1" si="50"/>
        <v>1.236581879078142E-30</v>
      </c>
      <c r="AS152" s="21">
        <f t="shared" ca="1" si="50"/>
        <v>2.2497949598796738E-30</v>
      </c>
      <c r="AT152" s="21">
        <f t="shared" ca="1" si="50"/>
        <v>4.0481754385597077E-30</v>
      </c>
      <c r="AU152" s="21">
        <f t="shared" ca="1" si="50"/>
        <v>7.2079499475854066E-30</v>
      </c>
      <c r="AV152" s="21">
        <f t="shared" ca="1" si="50"/>
        <v>1.2706410119509874E-29</v>
      </c>
      <c r="AW152" s="21">
        <f t="shared" ca="1" si="50"/>
        <v>2.2187061297516267E-29</v>
      </c>
      <c r="AX152" s="21">
        <f t="shared" ca="1" si="50"/>
        <v>3.8391545653521851E-29</v>
      </c>
      <c r="AY152" s="21">
        <f t="shared" ca="1" si="50"/>
        <v>6.5858316853131457E-29</v>
      </c>
      <c r="AZ152" s="21">
        <f t="shared" ca="1" si="50"/>
        <v>1.1204527401405379E-28</v>
      </c>
      <c r="BA152" s="21">
        <f t="shared" ca="1" si="50"/>
        <v>1.8912214048542399E-28</v>
      </c>
      <c r="BB152" s="21">
        <f t="shared" ca="1" si="50"/>
        <v>3.1681476280137295E-28</v>
      </c>
      <c r="BC152" s="21">
        <f t="shared" ca="1" si="50"/>
        <v>5.2689248409502592E-28</v>
      </c>
      <c r="BD152" s="21">
        <f t="shared" ca="1" si="50"/>
        <v>8.7020844682046715E-28</v>
      </c>
      <c r="BE152" s="21">
        <f t="shared" ca="1" si="50"/>
        <v>1.4276865329338766E-27</v>
      </c>
      <c r="BF152" s="21">
        <f t="shared" ca="1" si="50"/>
        <v>2.3273800930788773E-27</v>
      </c>
      <c r="BG152" s="21">
        <f t="shared" ca="1" si="50"/>
        <v>3.770828812363508E-27</v>
      </c>
      <c r="BH152" s="21">
        <f t="shared" ca="1" si="50"/>
        <v>6.0735914206115865E-27</v>
      </c>
      <c r="BI152" s="21">
        <f t="shared" ca="1" si="50"/>
        <v>9.7272990427763698E-27</v>
      </c>
      <c r="BJ152" s="21">
        <f t="shared" ca="1" si="50"/>
        <v>1.549424648244578E-26</v>
      </c>
      <c r="BK152" s="21">
        <f t="shared" ca="1" si="50"/>
        <v>2.4550986736429409E-26</v>
      </c>
      <c r="BL152" s="21">
        <f t="shared" ca="1" si="50"/>
        <v>3.8705449204534855E-26</v>
      </c>
      <c r="BM152" s="21">
        <f t="shared" ca="1" si="50"/>
        <v>6.0723974261354535E-26</v>
      </c>
      <c r="BN152" s="21">
        <f t="shared" ca="1" si="50"/>
        <v>9.4822101575119792E-26</v>
      </c>
      <c r="BO152" s="21">
        <f t="shared" ca="1" si="50"/>
        <v>1.4739850750390208E-25</v>
      </c>
      <c r="BP152" s="21">
        <f t="shared" ca="1" si="50"/>
        <v>2.2812882638193707E-25</v>
      </c>
      <c r="BQ152" s="21">
        <f t="shared" ca="1" si="50"/>
        <v>3.5159049564036734E-25</v>
      </c>
      <c r="BR152" s="21">
        <f t="shared" ca="1" si="50"/>
        <v>5.3966883027326579E-25</v>
      </c>
      <c r="BS152" s="21">
        <f t="shared" ca="1" si="50"/>
        <v>8.2510915090849542E-25</v>
      </c>
      <c r="BT152" s="21">
        <f t="shared" ca="1" si="50"/>
        <v>1.2567455527740075E-24</v>
      </c>
      <c r="BU152" s="21">
        <f t="shared" ca="1" si="50"/>
        <v>1.9071760827804237E-24</v>
      </c>
      <c r="BV152" s="21">
        <f t="shared" ca="1" si="50"/>
        <v>2.8839984470653011E-24</v>
      </c>
      <c r="BW152" s="21">
        <f t="shared" ca="1" si="50"/>
        <v>4.3462151049088916E-24</v>
      </c>
      <c r="BX152" s="21">
        <f t="shared" ca="1" si="49"/>
        <v>6.5281259476028019E-24</v>
      </c>
      <c r="BY152" s="21">
        <f t="shared" ca="1" si="49"/>
        <v>9.7740418315223656E-24</v>
      </c>
      <c r="BZ152" s="21">
        <f t="shared" ca="1" si="49"/>
        <v>1.4588602095611917E-23</v>
      </c>
      <c r="CA152" s="21">
        <f t="shared" ca="1" si="49"/>
        <v>2.1709546379734211E-23</v>
      </c>
      <c r="CB152" s="21">
        <f t="shared" ca="1" si="49"/>
        <v>3.2212733369379196E-23</v>
      </c>
      <c r="CC152" s="21">
        <f t="shared" ca="1" si="49"/>
        <v>4.7663380126183447E-23</v>
      </c>
      <c r="CD152" s="21">
        <f t="shared" ca="1" si="49"/>
        <v>7.0333427596743174E-23</v>
      </c>
      <c r="CE152" s="21">
        <f t="shared" ca="1" si="49"/>
        <v>1.0351334130149276E-22</v>
      </c>
      <c r="CF152" s="21">
        <f t="shared" ca="1" si="49"/>
        <v>1.5195854370140265E-22</v>
      </c>
      <c r="CG152" s="21">
        <f t="shared" ca="1" si="49"/>
        <v>2.2252746776972456E-22</v>
      </c>
      <c r="CH152" s="21">
        <f t="shared" ca="1" si="49"/>
        <v>3.2509191315851871E-22</v>
      </c>
      <c r="CI152" s="21">
        <f t="shared" ca="1" si="49"/>
        <v>4.7383376956801313E-22</v>
      </c>
      <c r="CJ152" s="21">
        <f t="shared" ca="1" si="49"/>
        <v>6.8908915521903777E-22</v>
      </c>
      <c r="CK152" s="21">
        <f t="shared" ca="1" si="49"/>
        <v>9.9996706837208727E-22</v>
      </c>
      <c r="CL152" s="21">
        <f t="shared" ca="1" si="49"/>
        <v>1.4480624070531889E-21</v>
      </c>
      <c r="CM152" s="21">
        <f t="shared" ca="1" si="49"/>
        <v>2.092713349966225E-21</v>
      </c>
      <c r="CN152" s="21">
        <f t="shared" ca="1" si="49"/>
        <v>3.0184355189781874E-21</v>
      </c>
      <c r="CO152" s="21">
        <f t="shared" ca="1" si="49"/>
        <v>4.3454208999397964E-21</v>
      </c>
      <c r="CP152" s="21">
        <f t="shared" ca="1" si="49"/>
        <v>6.244347380067845E-21</v>
      </c>
      <c r="CQ152" s="21">
        <f t="shared" ca="1" si="49"/>
        <v>8.9572461096311437E-21</v>
      </c>
      <c r="CR152" s="21">
        <f t="shared" ca="1" si="49"/>
        <v>1.2826877467551454E-20</v>
      </c>
      <c r="CS152" s="21">
        <f t="shared" ca="1" si="49"/>
        <v>1.8338058535930693E-20</v>
      </c>
      <c r="CT152" s="21">
        <f t="shared" ca="1" si="49"/>
        <v>2.6175799916789356E-20</v>
      </c>
      <c r="CU152" s="21">
        <f t="shared" ca="1" si="49"/>
        <v>3.730717802240377E-20</v>
      </c>
      <c r="CV152" s="21">
        <f t="shared" ca="1" si="49"/>
        <v>5.3097047202219171E-20</v>
      </c>
      <c r="CW152" s="21">
        <f t="shared" ca="1" si="49"/>
        <v>7.547304053441207E-20</v>
      </c>
      <c r="CX152" s="21">
        <f t="shared" ca="1" si="49"/>
        <v>1.0716559423083506E-19</v>
      </c>
      <c r="CY152" s="21">
        <f t="shared" ca="1" si="49"/>
        <v>1.5207186874864963E-19</v>
      </c>
      <c r="CZ152" s="21">
        <f t="shared" ca="1" si="49"/>
        <v>2.1585198948290894E-19</v>
      </c>
      <c r="DA152" s="21">
        <f t="shared" ca="1" si="49"/>
        <v>3.070336927038722E-19</v>
      </c>
      <c r="DB152" s="21">
        <f t="shared" ca="1" si="49"/>
        <v>4.3939767319783134E-19</v>
      </c>
      <c r="DC152" s="21">
        <f t="shared" ca="1" si="49"/>
        <v>6.379215252916713E-19</v>
      </c>
      <c r="DD152" s="21">
        <f t="shared" ca="1" si="49"/>
        <v>9.5518238871910568E-19</v>
      </c>
      <c r="DE152" s="21">
        <f t="shared" ca="1" si="49"/>
        <v>1.5193854726415933E-18</v>
      </c>
      <c r="DF152" s="21">
        <f t="shared" ca="1" si="49"/>
        <v>2.6793304836948369E-18</v>
      </c>
      <c r="DG152" s="21">
        <f t="shared" ca="1" si="49"/>
        <v>5.4483706739357715E-18</v>
      </c>
      <c r="DH152" s="23" t="s">
        <v>19</v>
      </c>
    </row>
    <row r="153" spans="10:112" x14ac:dyDescent="0.2">
      <c r="J153" s="5" t="s">
        <v>51</v>
      </c>
      <c r="K153">
        <f t="shared" ca="1" si="34"/>
        <v>23.039999999999996</v>
      </c>
      <c r="L153" s="21">
        <f t="shared" ca="1" si="50"/>
        <v>0</v>
      </c>
      <c r="M153" s="21">
        <f t="shared" ca="1" si="50"/>
        <v>-1.4806163558698534E-47</v>
      </c>
      <c r="N153" s="21">
        <f t="shared" ca="1" si="50"/>
        <v>-3.5380849308776589E-46</v>
      </c>
      <c r="O153" s="21">
        <f t="shared" ca="1" si="50"/>
        <v>-4.4296515828422364E-45</v>
      </c>
      <c r="P153" s="21">
        <f t="shared" ca="1" si="50"/>
        <v>-3.8662326367248275E-44</v>
      </c>
      <c r="Q153" s="21">
        <f t="shared" ca="1" si="50"/>
        <v>-2.6415283534426692E-43</v>
      </c>
      <c r="R153" s="21">
        <f t="shared" ca="1" si="50"/>
        <v>-1.5043419075504463E-42</v>
      </c>
      <c r="S153" s="21">
        <f t="shared" ca="1" si="50"/>
        <v>-7.4267052417175947E-42</v>
      </c>
      <c r="T153" s="21">
        <f t="shared" ca="1" si="50"/>
        <v>-3.2643503044678918E-41</v>
      </c>
      <c r="U153" s="21">
        <f t="shared" ca="1" si="50"/>
        <v>-1.3022909425955861E-40</v>
      </c>
      <c r="V153" s="21">
        <f t="shared" ca="1" si="50"/>
        <v>-4.784275446752462E-40</v>
      </c>
      <c r="W153" s="21">
        <f t="shared" ca="1" si="50"/>
        <v>-1.6368189263401851E-39</v>
      </c>
      <c r="X153" s="21">
        <f t="shared" ca="1" si="50"/>
        <v>-5.2619231757594507E-39</v>
      </c>
      <c r="Y153" s="21">
        <f t="shared" ca="1" si="50"/>
        <v>-1.6010351378581993E-38</v>
      </c>
      <c r="Z153" s="21">
        <f t="shared" ca="1" si="50"/>
        <v>-4.6384511858677994E-38</v>
      </c>
      <c r="AA153" s="21">
        <f t="shared" ca="1" si="50"/>
        <v>-1.285998550016214E-37</v>
      </c>
      <c r="AB153" s="21">
        <f t="shared" ca="1" si="50"/>
        <v>-3.4264950745397107E-37</v>
      </c>
      <c r="AC153" s="21">
        <f t="shared" ca="1" si="50"/>
        <v>-8.8060857219630596E-37</v>
      </c>
      <c r="AD153" s="21">
        <f t="shared" ca="1" si="50"/>
        <v>-2.1898008977632105E-36</v>
      </c>
      <c r="AE153" s="21">
        <f t="shared" ca="1" si="50"/>
        <v>-5.2832906681755654E-36</v>
      </c>
      <c r="AF153" s="21">
        <f t="shared" ca="1" si="50"/>
        <v>-1.2397251311258104E-35</v>
      </c>
      <c r="AG153" s="21">
        <f t="shared" ca="1" si="50"/>
        <v>-2.8352259141332965E-35</v>
      </c>
      <c r="AH153" s="21">
        <f t="shared" ca="1" si="50"/>
        <v>-6.331522560771795E-35</v>
      </c>
      <c r="AI153" s="21">
        <f t="shared" ca="1" si="50"/>
        <v>-1.3829792270220061E-34</v>
      </c>
      <c r="AJ153" s="21">
        <f t="shared" ca="1" si="50"/>
        <v>-2.9591259494607136E-34</v>
      </c>
      <c r="AK153" s="21">
        <f t="shared" ca="1" si="50"/>
        <v>-6.2106876716734848E-34</v>
      </c>
      <c r="AL153" s="21">
        <f t="shared" ca="1" si="50"/>
        <v>-1.2801946144608431E-33</v>
      </c>
      <c r="AM153" s="21">
        <f t="shared" ca="1" si="50"/>
        <v>-2.5945059194940237E-33</v>
      </c>
      <c r="AN153" s="21">
        <f t="shared" ca="1" si="50"/>
        <v>-5.1750522881686496E-33</v>
      </c>
      <c r="AO153" s="21">
        <f t="shared" ca="1" si="50"/>
        <v>-1.0168506281871843E-32</v>
      </c>
      <c r="AP153" s="21">
        <f t="shared" ca="1" si="50"/>
        <v>-1.9699225194933677E-32</v>
      </c>
      <c r="AQ153" s="21">
        <f t="shared" ca="1" si="50"/>
        <v>-3.7655460849883483E-32</v>
      </c>
      <c r="AR153" s="21">
        <f t="shared" ca="1" si="50"/>
        <v>-7.1072926871570661E-32</v>
      </c>
      <c r="AS153" s="21">
        <f t="shared" ca="1" si="50"/>
        <v>-1.3254536003583916E-31</v>
      </c>
      <c r="AT153" s="21">
        <f t="shared" ca="1" si="50"/>
        <v>-2.4438480194299226E-31</v>
      </c>
      <c r="AU153" s="21">
        <f t="shared" ca="1" si="50"/>
        <v>-4.4573745705248134E-31</v>
      </c>
      <c r="AV153" s="21">
        <f t="shared" ca="1" si="50"/>
        <v>-8.0465153607072941E-31</v>
      </c>
      <c r="AW153" s="21">
        <f t="shared" ca="1" si="50"/>
        <v>-1.4383780850590176E-30</v>
      </c>
      <c r="AX153" s="21">
        <f t="shared" ca="1" si="50"/>
        <v>-2.5472593654982359E-30</v>
      </c>
      <c r="AY153" s="21">
        <f t="shared" ca="1" si="50"/>
        <v>-4.4708854120095563E-30</v>
      </c>
      <c r="AZ153" s="21">
        <f t="shared" ca="1" si="50"/>
        <v>-7.7805025580996135E-30</v>
      </c>
      <c r="BA153" s="21">
        <f t="shared" ca="1" si="50"/>
        <v>-1.3430065000339165E-29</v>
      </c>
      <c r="BB153" s="21">
        <f t="shared" ca="1" si="50"/>
        <v>-2.3001576321374467E-29</v>
      </c>
      <c r="BC153" s="21">
        <f t="shared" ca="1" si="50"/>
        <v>-3.9101160071769282E-29</v>
      </c>
      <c r="BD153" s="21">
        <f t="shared" ca="1" si="50"/>
        <v>-6.5994750037377536E-29</v>
      </c>
      <c r="BE153" s="21">
        <f t="shared" ca="1" si="50"/>
        <v>-1.1062269995970092E-28</v>
      </c>
      <c r="BF153" s="21">
        <f t="shared" ca="1" si="50"/>
        <v>-1.8421056199092781E-28</v>
      </c>
      <c r="BG153" s="21">
        <f t="shared" ca="1" si="50"/>
        <v>-3.0481329757095165E-28</v>
      </c>
      <c r="BH153" s="21">
        <f t="shared" ca="1" si="50"/>
        <v>-5.0131419823957585E-28</v>
      </c>
      <c r="BI153" s="21">
        <f t="shared" ca="1" si="50"/>
        <v>-8.1968081675004959E-28</v>
      </c>
      <c r="BJ153" s="21">
        <f t="shared" ca="1" si="50"/>
        <v>-1.3327077520282916E-27</v>
      </c>
      <c r="BK153" s="21">
        <f t="shared" ca="1" si="50"/>
        <v>-2.1551242208786889E-27</v>
      </c>
      <c r="BL153" s="21">
        <f t="shared" ca="1" si="50"/>
        <v>-3.4669233261158915E-27</v>
      </c>
      <c r="BM153" s="21">
        <f t="shared" ca="1" si="50"/>
        <v>-5.5492437879213792E-27</v>
      </c>
      <c r="BN153" s="21">
        <f t="shared" ca="1" si="50"/>
        <v>-8.8393466950901632E-27</v>
      </c>
      <c r="BO153" s="21">
        <f t="shared" ca="1" si="50"/>
        <v>-1.4014538820370139E-26</v>
      </c>
      <c r="BP153" s="21">
        <f t="shared" ca="1" si="50"/>
        <v>-2.2119829917158809E-26</v>
      </c>
      <c r="BQ153" s="21">
        <f t="shared" ca="1" si="50"/>
        <v>-3.4761453220500843E-26</v>
      </c>
      <c r="BR153" s="21">
        <f t="shared" ca="1" si="50"/>
        <v>-5.4399269234622114E-26</v>
      </c>
      <c r="BS153" s="21">
        <f t="shared" ca="1" si="50"/>
        <v>-8.4787186395810973E-26</v>
      </c>
      <c r="BT153" s="21">
        <f t="shared" ca="1" si="50"/>
        <v>-1.3163451336022571E-25</v>
      </c>
      <c r="BU153" s="21">
        <f t="shared" ca="1" si="50"/>
        <v>-2.0359617118789208E-25</v>
      </c>
      <c r="BV153" s="21">
        <f t="shared" ca="1" si="50"/>
        <v>-3.1375112663573847E-25</v>
      </c>
      <c r="BW153" s="21">
        <f t="shared" ca="1" si="50"/>
        <v>-4.8180379387991205E-25</v>
      </c>
      <c r="BX153" s="21">
        <f t="shared" ca="1" si="49"/>
        <v>-7.3735341397870191E-25</v>
      </c>
      <c r="BY153" s="21">
        <f t="shared" ca="1" si="49"/>
        <v>-1.1247373687177445E-24</v>
      </c>
      <c r="BZ153" s="21">
        <f t="shared" ca="1" si="49"/>
        <v>-1.7101888638810178E-24</v>
      </c>
      <c r="CA153" s="21">
        <f t="shared" ca="1" si="49"/>
        <v>-2.5923903897031046E-24</v>
      </c>
      <c r="CB153" s="21">
        <f t="shared" ca="1" si="49"/>
        <v>-3.9179993258009555E-24</v>
      </c>
      <c r="CC153" s="21">
        <f t="shared" ca="1" si="49"/>
        <v>-5.9044393363144704E-24</v>
      </c>
      <c r="CD153" s="21">
        <f t="shared" ca="1" si="49"/>
        <v>-8.8732889868518778E-24</v>
      </c>
      <c r="CE153" s="21">
        <f t="shared" ca="1" si="49"/>
        <v>-1.3299098226517018E-23</v>
      </c>
      <c r="CF153" s="21">
        <f t="shared" ca="1" si="49"/>
        <v>-1.9880626028960095E-23</v>
      </c>
      <c r="CG153" s="21">
        <f t="shared" ca="1" si="49"/>
        <v>-2.9644607867313878E-23</v>
      </c>
      <c r="CH153" s="21">
        <f t="shared" ca="1" si="49"/>
        <v>-4.4096643695634016E-23</v>
      </c>
      <c r="CI153" s="21">
        <f t="shared" ca="1" si="49"/>
        <v>-6.544023739896245E-23</v>
      </c>
      <c r="CJ153" s="21">
        <f t="shared" ca="1" si="49"/>
        <v>-9.6894262626025783E-23</v>
      </c>
      <c r="CK153" s="21">
        <f t="shared" ca="1" si="49"/>
        <v>-1.4315238526064262E-22</v>
      </c>
      <c r="CL153" s="21">
        <f t="shared" ca="1" si="49"/>
        <v>-2.1104696630378331E-22</v>
      </c>
      <c r="CM153" s="21">
        <f t="shared" ca="1" si="49"/>
        <v>-3.1050717610430208E-22</v>
      </c>
      <c r="CN153" s="21">
        <f t="shared" ca="1" si="49"/>
        <v>-4.5594004373339658E-22</v>
      </c>
      <c r="CO153" s="21">
        <f t="shared" ca="1" si="49"/>
        <v>-6.6821917371589498E-22</v>
      </c>
      <c r="CP153" s="21">
        <f t="shared" ca="1" si="49"/>
        <v>-9.7754677943336577E-22</v>
      </c>
      <c r="CQ153" s="21">
        <f t="shared" ca="1" si="49"/>
        <v>-1.4275731384880383E-21</v>
      </c>
      <c r="CR153" s="21">
        <f t="shared" ca="1" si="49"/>
        <v>-2.0813358854184511E-21</v>
      </c>
      <c r="CS153" s="21">
        <f t="shared" ca="1" si="49"/>
        <v>-3.0298649585166568E-21</v>
      </c>
      <c r="CT153" s="21">
        <f t="shared" ca="1" si="49"/>
        <v>-4.4047937204605456E-21</v>
      </c>
      <c r="CU153" s="21">
        <f t="shared" ca="1" si="49"/>
        <v>-6.3973036904114977E-21</v>
      </c>
      <c r="CV153" s="21">
        <f t="shared" ca="1" si="49"/>
        <v>-9.2880116504437391E-21</v>
      </c>
      <c r="CW153" s="21">
        <f t="shared" ca="1" si="49"/>
        <v>-1.3498373039351309E-20</v>
      </c>
      <c r="CX153" s="21">
        <f t="shared" ca="1" si="49"/>
        <v>-1.9691093814976616E-20</v>
      </c>
      <c r="CY153" s="21">
        <f t="shared" ca="1" si="49"/>
        <v>-2.8997254637863027E-20</v>
      </c>
      <c r="CZ153" s="21">
        <f t="shared" ca="1" si="49"/>
        <v>-4.3600339202051809E-20</v>
      </c>
      <c r="DA153" s="21">
        <f t="shared" ca="1" si="49"/>
        <v>-6.8375597072555569E-20</v>
      </c>
      <c r="DB153" s="21">
        <f t="shared" ca="1" si="49"/>
        <v>-1.1572844397007929E-19</v>
      </c>
      <c r="DC153" s="21">
        <f t="shared" ca="1" si="49"/>
        <v>-2.2024733001044807E-19</v>
      </c>
      <c r="DD153" s="21">
        <f t="shared" ca="1" si="49"/>
        <v>-4.8363751745385583E-19</v>
      </c>
      <c r="DE153" s="21">
        <f t="shared" ca="1" si="49"/>
        <v>-1.2133270317620813E-18</v>
      </c>
      <c r="DF153" s="21">
        <f t="shared" ca="1" si="49"/>
        <v>-3.3511928180462893E-18</v>
      </c>
      <c r="DG153" s="21">
        <f t="shared" ca="1" si="49"/>
        <v>-9.801343789848144E-18</v>
      </c>
      <c r="DH153" s="23" t="s">
        <v>19</v>
      </c>
    </row>
    <row r="154" spans="10:112" x14ac:dyDescent="0.2">
      <c r="J154" s="5" t="s">
        <v>51</v>
      </c>
      <c r="K154">
        <f t="shared" ca="1" si="34"/>
        <v>23.759999999999994</v>
      </c>
      <c r="L154" s="21">
        <f t="shared" ca="1" si="50"/>
        <v>0</v>
      </c>
      <c r="M154" s="21">
        <f t="shared" ca="1" si="50"/>
        <v>3.2224441473692913E-49</v>
      </c>
      <c r="N154" s="21">
        <f t="shared" ca="1" si="50"/>
        <v>8.104931184164979E-48</v>
      </c>
      <c r="O154" s="21">
        <f t="shared" ca="1" si="50"/>
        <v>1.0658621241957043E-46</v>
      </c>
      <c r="P154" s="21">
        <f t="shared" ca="1" si="50"/>
        <v>9.7534574161126973E-46</v>
      </c>
      <c r="Q154" s="21">
        <f t="shared" ca="1" si="50"/>
        <v>6.9746277227563288E-45</v>
      </c>
      <c r="R154" s="21">
        <f t="shared" ca="1" si="50"/>
        <v>4.1507138036075386E-44</v>
      </c>
      <c r="S154" s="21">
        <f t="shared" ca="1" si="50"/>
        <v>2.1382125331482965E-43</v>
      </c>
      <c r="T154" s="21">
        <f t="shared" ca="1" si="50"/>
        <v>9.7936541364515167E-43</v>
      </c>
      <c r="U154" s="21">
        <f t="shared" ca="1" si="50"/>
        <v>4.0663635521854016E-42</v>
      </c>
      <c r="V154" s="21">
        <f t="shared" ca="1" si="50"/>
        <v>1.5529559035436514E-41</v>
      </c>
      <c r="W154" s="21">
        <f t="shared" ca="1" si="50"/>
        <v>5.5171776758760368E-41</v>
      </c>
      <c r="X154" s="21">
        <f t="shared" ca="1" si="50"/>
        <v>1.8398975689998085E-40</v>
      </c>
      <c r="Y154" s="21">
        <f t="shared" ca="1" si="50"/>
        <v>5.8018997823648819E-40</v>
      </c>
      <c r="Z154" s="21">
        <f t="shared" ca="1" si="50"/>
        <v>1.7405057550059865E-39</v>
      </c>
      <c r="AA154" s="21">
        <f t="shared" ca="1" si="50"/>
        <v>4.9924330845763211E-39</v>
      </c>
      <c r="AB154" s="21">
        <f t="shared" ca="1" si="50"/>
        <v>1.3751456878086927E-38</v>
      </c>
      <c r="AC154" s="21">
        <f t="shared" ca="1" si="50"/>
        <v>3.6507782990239691E-38</v>
      </c>
      <c r="AD154" s="21">
        <f t="shared" ca="1" si="50"/>
        <v>9.3714395809495222E-38</v>
      </c>
      <c r="AE154" s="21">
        <f t="shared" ca="1" si="50"/>
        <v>2.3324758193650189E-37</v>
      </c>
      <c r="AF154" s="21">
        <f t="shared" ca="1" si="50"/>
        <v>5.6425610304118863E-37</v>
      </c>
      <c r="AG154" s="21">
        <f t="shared" ca="1" si="50"/>
        <v>1.3295916585797762E-36</v>
      </c>
      <c r="AH154" s="21">
        <f t="shared" ca="1" si="50"/>
        <v>3.0575483504498148E-36</v>
      </c>
      <c r="AI154" s="21">
        <f t="shared" ca="1" si="50"/>
        <v>6.8735731495345129E-36</v>
      </c>
      <c r="AJ154" s="21">
        <f t="shared" ca="1" si="50"/>
        <v>1.5129018870522923E-35</v>
      </c>
      <c r="AK154" s="21">
        <f t="shared" ca="1" si="50"/>
        <v>3.2648021131814427E-35</v>
      </c>
      <c r="AL154" s="21">
        <f t="shared" ca="1" si="50"/>
        <v>6.9161204221866905E-35</v>
      </c>
      <c r="AM154" s="21">
        <f t="shared" ca="1" si="50"/>
        <v>1.4398576324920104E-34</v>
      </c>
      <c r="AN154" s="21">
        <f t="shared" ca="1" si="50"/>
        <v>2.9490068967116435E-34</v>
      </c>
      <c r="AO154" s="21">
        <f t="shared" ca="1" si="50"/>
        <v>5.9475831758686339E-34</v>
      </c>
      <c r="AP154" s="21">
        <f t="shared" ca="1" si="50"/>
        <v>1.1821942242583184E-33</v>
      </c>
      <c r="AQ154" s="21">
        <f t="shared" ca="1" si="50"/>
        <v>2.3177436152995584E-33</v>
      </c>
      <c r="AR154" s="21">
        <f t="shared" ca="1" si="50"/>
        <v>4.4852615338639514E-33</v>
      </c>
      <c r="AS154" s="21">
        <f t="shared" ca="1" si="50"/>
        <v>8.5733246104492607E-33</v>
      </c>
      <c r="AT154" s="21">
        <f t="shared" ca="1" si="50"/>
        <v>1.6196507982724385E-32</v>
      </c>
      <c r="AU154" s="21">
        <f t="shared" ca="1" si="50"/>
        <v>3.0259100713042302E-32</v>
      </c>
      <c r="AV154" s="21">
        <f t="shared" ca="1" si="50"/>
        <v>5.593547111050474E-32</v>
      </c>
      <c r="AW154" s="21">
        <f t="shared" ca="1" si="50"/>
        <v>1.0236071993725639E-31</v>
      </c>
      <c r="AX154" s="21">
        <f t="shared" ca="1" si="50"/>
        <v>1.8552294203655642E-31</v>
      </c>
      <c r="AY154" s="21">
        <f t="shared" ca="1" si="50"/>
        <v>3.3317347092939757E-31</v>
      </c>
      <c r="AZ154" s="21">
        <f t="shared" ca="1" si="50"/>
        <v>5.9310261187101343E-31</v>
      </c>
      <c r="BA154" s="21">
        <f t="shared" ca="1" si="50"/>
        <v>1.0469910232747736E-30</v>
      </c>
      <c r="BB154" s="21">
        <f t="shared" ca="1" si="50"/>
        <v>1.8334400101524105E-30</v>
      </c>
      <c r="BC154" s="21">
        <f t="shared" ca="1" si="50"/>
        <v>3.1860214582394782E-30</v>
      </c>
      <c r="BD154" s="21">
        <f t="shared" ca="1" si="50"/>
        <v>5.4957630326422478E-30</v>
      </c>
      <c r="BE154" s="21">
        <f t="shared" ca="1" si="50"/>
        <v>9.4131676424424705E-30</v>
      </c>
      <c r="BF154" s="21">
        <f t="shared" ca="1" si="50"/>
        <v>1.6013858705978367E-29</v>
      </c>
      <c r="BG154" s="21">
        <f t="shared" ca="1" si="50"/>
        <v>2.706610658807935E-29</v>
      </c>
      <c r="BH154" s="21">
        <f t="shared" ca="1" si="50"/>
        <v>4.5460703660112456E-29</v>
      </c>
      <c r="BI154" s="21">
        <f t="shared" ca="1" si="50"/>
        <v>7.5898344188034915E-29</v>
      </c>
      <c r="BJ154" s="21">
        <f t="shared" ca="1" si="50"/>
        <v>1.2598362339299513E-28</v>
      </c>
      <c r="BK154" s="21">
        <f t="shared" ca="1" si="50"/>
        <v>2.0795838187631161E-28</v>
      </c>
      <c r="BL154" s="21">
        <f t="shared" ca="1" si="50"/>
        <v>3.4143621129542812E-28</v>
      </c>
      <c r="BM154" s="21">
        <f t="shared" ca="1" si="50"/>
        <v>5.5769854451707485E-28</v>
      </c>
      <c r="BN154" s="21">
        <f t="shared" ca="1" si="50"/>
        <v>9.064172925561894E-28</v>
      </c>
      <c r="BO154" s="21">
        <f t="shared" ca="1" si="50"/>
        <v>1.4661344652920888E-27</v>
      </c>
      <c r="BP154" s="21">
        <f t="shared" ca="1" si="50"/>
        <v>2.3605384853677414E-27</v>
      </c>
      <c r="BQ154" s="21">
        <f t="shared" ca="1" si="50"/>
        <v>3.7836544867007367E-27</v>
      </c>
      <c r="BR154" s="21">
        <f t="shared" ca="1" si="50"/>
        <v>6.0386984219187188E-27</v>
      </c>
      <c r="BS154" s="21">
        <f t="shared" ca="1" si="50"/>
        <v>9.5978114095861967E-27</v>
      </c>
      <c r="BT154" s="21">
        <f t="shared" ca="1" si="50"/>
        <v>1.5193607937899865E-26</v>
      </c>
      <c r="BU154" s="21">
        <f t="shared" ca="1" si="50"/>
        <v>2.3959059503564392E-26</v>
      </c>
      <c r="BV154" s="21">
        <f t="shared" ca="1" si="50"/>
        <v>3.7640615652466155E-26</v>
      </c>
      <c r="BW154" s="21">
        <f t="shared" ca="1" si="50"/>
        <v>5.892200421465723E-26</v>
      </c>
      <c r="BX154" s="21">
        <f t="shared" ca="1" si="49"/>
        <v>9.1914875698786764E-26</v>
      </c>
      <c r="BY154" s="21">
        <f t="shared" ca="1" si="49"/>
        <v>1.4290035464719666E-25</v>
      </c>
      <c r="BZ154" s="21">
        <f t="shared" ca="1" si="49"/>
        <v>2.2144704719784334E-25</v>
      </c>
      <c r="CA154" s="21">
        <f t="shared" ca="1" si="49"/>
        <v>3.4209263231348709E-25</v>
      </c>
      <c r="CB154" s="21">
        <f t="shared" ca="1" si="49"/>
        <v>5.2686740154996476E-25</v>
      </c>
      <c r="CC154" s="21">
        <f t="shared" ca="1" si="49"/>
        <v>8.0907306546964457E-25</v>
      </c>
      <c r="CD154" s="21">
        <f t="shared" ca="1" si="49"/>
        <v>1.2389294405057052E-24</v>
      </c>
      <c r="CE154" s="21">
        <f t="shared" ca="1" si="49"/>
        <v>1.8919955021361104E-24</v>
      </c>
      <c r="CF154" s="21">
        <f t="shared" ca="1" si="49"/>
        <v>2.8817040133579198E-24</v>
      </c>
      <c r="CG154" s="21">
        <f t="shared" ca="1" si="49"/>
        <v>4.3779853063680956E-24</v>
      </c>
      <c r="CH154" s="21">
        <f t="shared" ca="1" si="49"/>
        <v>6.6348906235879999E-24</v>
      </c>
      <c r="CI154" s="21">
        <f t="shared" ca="1" si="49"/>
        <v>1.0031497574268512E-23</v>
      </c>
      <c r="CJ154" s="21">
        <f t="shared" ca="1" si="49"/>
        <v>1.5132393703860933E-23</v>
      </c>
      <c r="CK154" s="21">
        <f t="shared" ca="1" si="49"/>
        <v>2.2776990622028387E-23</v>
      </c>
      <c r="CL154" s="21">
        <f t="shared" ca="1" si="49"/>
        <v>3.4211273790570282E-23</v>
      </c>
      <c r="CM154" s="21">
        <f t="shared" ca="1" si="49"/>
        <v>5.1282044214286734E-23</v>
      </c>
      <c r="CN154" s="21">
        <f t="shared" ca="1" si="49"/>
        <v>7.6723411586051706E-23</v>
      </c>
      <c r="CO154" s="21">
        <f t="shared" ca="1" si="49"/>
        <v>1.1458034055390993E-22</v>
      </c>
      <c r="CP154" s="21">
        <f t="shared" ca="1" si="49"/>
        <v>1.708387336052209E-22</v>
      </c>
      <c r="CQ154" s="21">
        <f t="shared" ca="1" si="49"/>
        <v>2.5437603559734143E-22</v>
      </c>
      <c r="CR154" s="21">
        <f t="shared" ca="1" si="49"/>
        <v>3.7843764045728606E-22</v>
      </c>
      <c r="CS154" s="21">
        <f t="shared" ca="1" si="49"/>
        <v>5.6305942942133158E-22</v>
      </c>
      <c r="CT154" s="21">
        <f t="shared" ca="1" si="49"/>
        <v>8.3942447538720335E-22</v>
      </c>
      <c r="CU154" s="21">
        <f t="shared" ca="1" si="49"/>
        <v>1.258757889146591E-21</v>
      </c>
      <c r="CV154" s="21">
        <f t="shared" ca="1" si="49"/>
        <v>1.9131640027913505E-21</v>
      </c>
      <c r="CW154" s="21">
        <f t="shared" ca="1" si="49"/>
        <v>2.9903872695518157E-21</v>
      </c>
      <c r="CX154" s="21">
        <f t="shared" ca="1" si="49"/>
        <v>4.9292287713080427E-21</v>
      </c>
      <c r="CY154" s="21">
        <f t="shared" ca="1" si="49"/>
        <v>8.8804472055194805E-21</v>
      </c>
      <c r="CZ154" s="21">
        <f t="shared" ca="1" si="49"/>
        <v>1.8105185016056934E-20</v>
      </c>
      <c r="DA154" s="21">
        <f t="shared" ca="1" si="49"/>
        <v>4.2266108155241486E-20</v>
      </c>
      <c r="DB154" s="21">
        <f t="shared" ca="1" si="49"/>
        <v>1.1066671022898603E-19</v>
      </c>
      <c r="DC154" s="21">
        <f t="shared" ca="1" si="49"/>
        <v>3.1320368469622987E-19</v>
      </c>
      <c r="DD154" s="21">
        <f t="shared" ca="1" si="49"/>
        <v>9.2719713079204578E-19</v>
      </c>
      <c r="DE154" s="21">
        <f t="shared" ca="1" si="49"/>
        <v>2.8104116203423233E-18</v>
      </c>
      <c r="DF154" s="21">
        <f t="shared" ca="1" si="49"/>
        <v>8.6192778555459989E-18</v>
      </c>
      <c r="DG154" s="21">
        <f t="shared" ca="1" si="49"/>
        <v>2.6585414251670251E-17</v>
      </c>
      <c r="DH154" s="23" t="s">
        <v>19</v>
      </c>
    </row>
    <row r="155" spans="10:112" x14ac:dyDescent="0.2">
      <c r="J155" s="5" t="s">
        <v>51</v>
      </c>
      <c r="K155">
        <f t="shared" ca="1" si="34"/>
        <v>24.479999999999993</v>
      </c>
      <c r="L155" s="21">
        <f t="shared" ca="1" si="50"/>
        <v>0</v>
      </c>
      <c r="M155" s="21">
        <f t="shared" ca="1" si="50"/>
        <v>-7.8234418719415817E-51</v>
      </c>
      <c r="N155" s="21">
        <f t="shared" ca="1" si="50"/>
        <v>-2.0671698700030218E-49</v>
      </c>
      <c r="O155" s="21">
        <f t="shared" ca="1" si="50"/>
        <v>-2.8505714384576725E-48</v>
      </c>
      <c r="P155" s="21">
        <f t="shared" ca="1" si="50"/>
        <v>-2.7305523363481479E-47</v>
      </c>
      <c r="Q155" s="21">
        <f t="shared" ca="1" si="50"/>
        <v>-2.0407521630090045E-46</v>
      </c>
      <c r="R155" s="21">
        <f t="shared" ca="1" si="50"/>
        <v>-1.2674718087784857E-45</v>
      </c>
      <c r="S155" s="21">
        <f t="shared" ca="1" si="50"/>
        <v>-6.8050068991291598E-45</v>
      </c>
      <c r="T155" s="21">
        <f t="shared" ca="1" si="50"/>
        <v>-3.2444608953739064E-44</v>
      </c>
      <c r="U155" s="21">
        <f t="shared" ca="1" si="50"/>
        <v>-1.4006180680066474E-43</v>
      </c>
      <c r="V155" s="21">
        <f t="shared" ca="1" si="50"/>
        <v>-5.5554353776959392E-43</v>
      </c>
      <c r="W155" s="21">
        <f t="shared" ca="1" si="50"/>
        <v>-2.0477736642105224E-42</v>
      </c>
      <c r="X155" s="21">
        <f t="shared" ca="1" si="50"/>
        <v>-7.078694912234718E-42</v>
      </c>
      <c r="Y155" s="21">
        <f t="shared" ca="1" si="50"/>
        <v>-2.3117369604277943E-41</v>
      </c>
      <c r="Z155" s="21">
        <f t="shared" ca="1" si="50"/>
        <v>-7.1761201241165313E-41</v>
      </c>
      <c r="AA155" s="21">
        <f t="shared" ca="1" si="50"/>
        <v>-2.1282924211260133E-40</v>
      </c>
      <c r="AB155" s="21">
        <f t="shared" ca="1" si="50"/>
        <v>-6.0569078557328296E-40</v>
      </c>
      <c r="AC155" s="21">
        <f t="shared" ca="1" si="50"/>
        <v>-1.6602267527750933E-39</v>
      </c>
      <c r="AD155" s="21">
        <f t="shared" ca="1" si="50"/>
        <v>-4.397249676750039E-39</v>
      </c>
      <c r="AE155" s="21">
        <f t="shared" ca="1" si="50"/>
        <v>-1.1285309098885905E-38</v>
      </c>
      <c r="AF155" s="21">
        <f t="shared" ca="1" si="50"/>
        <v>-2.8134358302804262E-38</v>
      </c>
      <c r="AG155" s="21">
        <f t="shared" ca="1" si="50"/>
        <v>-6.8280977407944612E-38</v>
      </c>
      <c r="AH155" s="21">
        <f t="shared" ca="1" si="50"/>
        <v>-1.6163824620417468E-37</v>
      </c>
      <c r="AI155" s="21">
        <f t="shared" ca="1" si="50"/>
        <v>-3.7387197661677995E-37</v>
      </c>
      <c r="AJ155" s="21">
        <f t="shared" ca="1" si="50"/>
        <v>-8.4627535176481854E-37</v>
      </c>
      <c r="AK155" s="21">
        <f t="shared" ca="1" si="50"/>
        <v>-1.8772386587849244E-36</v>
      </c>
      <c r="AL155" s="21">
        <f t="shared" ca="1" si="50"/>
        <v>-4.085991726636731E-36</v>
      </c>
      <c r="AM155" s="21">
        <f t="shared" ca="1" si="50"/>
        <v>-8.7366777945352359E-36</v>
      </c>
      <c r="AN155" s="21">
        <f t="shared" ca="1" si="50"/>
        <v>-1.8370555415601378E-35</v>
      </c>
      <c r="AO155" s="21">
        <f t="shared" ca="1" si="50"/>
        <v>-3.8022665253437268E-35</v>
      </c>
      <c r="AP155" s="21">
        <f t="shared" ca="1" si="50"/>
        <v>-7.7533547181145366E-35</v>
      </c>
      <c r="AQ155" s="21">
        <f t="shared" ca="1" si="50"/>
        <v>-1.5588893986957801E-34</v>
      </c>
      <c r="AR155" s="21">
        <f t="shared" ca="1" si="50"/>
        <v>-3.0927423612815307E-34</v>
      </c>
      <c r="AS155" s="21">
        <f t="shared" ca="1" si="50"/>
        <v>-6.0586322683343595E-34</v>
      </c>
      <c r="AT155" s="21">
        <f t="shared" ca="1" si="50"/>
        <v>-1.1726957889107253E-33</v>
      </c>
      <c r="AU155" s="21">
        <f t="shared" ca="1" si="50"/>
        <v>-2.2440557640969648E-33</v>
      </c>
      <c r="AV155" s="21">
        <f t="shared" ca="1" si="50"/>
        <v>-4.2477506312987537E-33</v>
      </c>
      <c r="AW155" s="21">
        <f t="shared" ca="1" si="50"/>
        <v>-7.9576482967444798E-33</v>
      </c>
      <c r="AX155" s="21">
        <f t="shared" ca="1" si="50"/>
        <v>-1.47611190247877E-32</v>
      </c>
      <c r="AY155" s="21">
        <f t="shared" ca="1" si="50"/>
        <v>-2.7124241496231748E-32</v>
      </c>
      <c r="AZ155" s="21">
        <f t="shared" ca="1" si="50"/>
        <v>-4.9394928146781768E-32</v>
      </c>
      <c r="BA155" s="21">
        <f t="shared" ca="1" si="50"/>
        <v>-8.9179482973930212E-32</v>
      </c>
      <c r="BB155" s="21">
        <f t="shared" ca="1" si="50"/>
        <v>-1.5968586209786324E-31</v>
      </c>
      <c r="BC155" s="21">
        <f t="shared" ca="1" si="50"/>
        <v>-2.8368640961624359E-31</v>
      </c>
      <c r="BD155" s="21">
        <f t="shared" ca="1" si="50"/>
        <v>-5.0017739020238679E-31</v>
      </c>
      <c r="BE155" s="21">
        <f t="shared" ca="1" si="50"/>
        <v>-8.7550360486077709E-31</v>
      </c>
      <c r="BF155" s="21">
        <f t="shared" ca="1" si="50"/>
        <v>-1.5218353695175669E-30</v>
      </c>
      <c r="BG155" s="21">
        <f t="shared" ca="1" si="50"/>
        <v>-2.6276887272777455E-30</v>
      </c>
      <c r="BH155" s="21">
        <f t="shared" ca="1" si="50"/>
        <v>-4.5080736347082654E-30</v>
      </c>
      <c r="BI155" s="21">
        <f t="shared" ca="1" si="50"/>
        <v>-7.6864779964373492E-30</v>
      </c>
      <c r="BJ155" s="21">
        <f t="shared" ca="1" si="50"/>
        <v>-1.302825059543305E-29</v>
      </c>
      <c r="BK155" s="21">
        <f t="shared" ca="1" si="50"/>
        <v>-2.1956601348383714E-29</v>
      </c>
      <c r="BL155" s="21">
        <f t="shared" ca="1" si="50"/>
        <v>-3.6800837069630382E-29</v>
      </c>
      <c r="BM155" s="21">
        <f t="shared" ca="1" si="50"/>
        <v>-6.1355392408392622E-29</v>
      </c>
      <c r="BN155" s="21">
        <f t="shared" ca="1" si="50"/>
        <v>-1.0177358063194806E-28</v>
      </c>
      <c r="BO155" s="21">
        <f t="shared" ca="1" si="50"/>
        <v>-1.6799086148927406E-28</v>
      </c>
      <c r="BP155" s="21">
        <f t="shared" ca="1" si="50"/>
        <v>-2.7598279438193033E-28</v>
      </c>
      <c r="BQ155" s="21">
        <f t="shared" ca="1" si="50"/>
        <v>-4.5133420598301056E-28</v>
      </c>
      <c r="BR155" s="21">
        <f t="shared" ca="1" si="50"/>
        <v>-7.3486138277409655E-28</v>
      </c>
      <c r="BS155" s="21">
        <f t="shared" ca="1" si="50"/>
        <v>-1.1914386383836305E-27</v>
      </c>
      <c r="BT155" s="21">
        <f t="shared" ca="1" si="50"/>
        <v>-1.9238111750783874E-27</v>
      </c>
      <c r="BU155" s="21">
        <f t="shared" ca="1" si="50"/>
        <v>-3.0941445943985352E-27</v>
      </c>
      <c r="BV155" s="21">
        <f t="shared" ca="1" si="50"/>
        <v>-4.9575451593691371E-27</v>
      </c>
      <c r="BW155" s="21">
        <f t="shared" ref="BW155:EH163" ca="1" si="51">BW44</f>
        <v>-7.9140529471088759E-27</v>
      </c>
      <c r="BX155" s="21">
        <f t="shared" ca="1" si="51"/>
        <v>-1.2589069337777696E-26</v>
      </c>
      <c r="BY155" s="21">
        <f t="shared" ca="1" si="49"/>
        <v>-1.9957445604791377E-26</v>
      </c>
      <c r="BZ155" s="21">
        <f t="shared" ca="1" si="49"/>
        <v>-3.1534457782743098E-26</v>
      </c>
      <c r="CA155" s="21">
        <f t="shared" ca="1" si="49"/>
        <v>-4.9669020560595106E-26</v>
      </c>
      <c r="CB155" s="21">
        <f t="shared" ca="1" si="49"/>
        <v>-7.7992849227322433E-26</v>
      </c>
      <c r="CC155" s="21">
        <f t="shared" ca="1" si="49"/>
        <v>-1.2210701774055977E-25</v>
      </c>
      <c r="CD155" s="21">
        <f t="shared" ca="1" si="49"/>
        <v>-1.9062921737881695E-25</v>
      </c>
      <c r="CE155" s="21">
        <f t="shared" ca="1" si="49"/>
        <v>-2.967881000647031E-25</v>
      </c>
      <c r="CF155" s="21">
        <f t="shared" ca="1" si="49"/>
        <v>-4.6084606814143518E-25</v>
      </c>
      <c r="CG155" s="21">
        <f t="shared" ca="1" si="49"/>
        <v>-7.1377483430527431E-25</v>
      </c>
      <c r="CH155" s="21">
        <f t="shared" ca="1" si="49"/>
        <v>-1.1028234422729032E-24</v>
      </c>
      <c r="CI155" s="21">
        <f t="shared" ca="1" si="49"/>
        <v>-1.6999438736833396E-24</v>
      </c>
      <c r="CJ155" s="21">
        <f t="shared" ca="1" si="49"/>
        <v>-2.6145348021572655E-24</v>
      </c>
      <c r="CK155" s="21">
        <f t="shared" ca="1" si="49"/>
        <v>-4.0127304653344589E-24</v>
      </c>
      <c r="CL155" s="21">
        <f t="shared" ca="1" si="49"/>
        <v>-6.1466855082569057E-24</v>
      </c>
      <c r="CM155" s="21">
        <f t="shared" ca="1" si="49"/>
        <v>-9.3993775219331692E-24</v>
      </c>
      <c r="CN155" s="21">
        <f t="shared" ca="1" si="49"/>
        <v>-1.4354293265193901E-23</v>
      </c>
      <c r="CO155" s="21">
        <f t="shared" ca="1" si="49"/>
        <v>-2.1907435384025933E-23</v>
      </c>
      <c r="CP155" s="21">
        <f t="shared" ca="1" si="49"/>
        <v>-3.3458365319294272E-23</v>
      </c>
      <c r="CQ155" s="21">
        <f t="shared" ca="1" si="49"/>
        <v>-5.1268200332157918E-23</v>
      </c>
      <c r="CR155" s="21">
        <f t="shared" ca="1" si="49"/>
        <v>-7.9218448029978915E-23</v>
      </c>
      <c r="CS155" s="21">
        <f t="shared" ca="1" si="49"/>
        <v>-1.2463805321209231E-22</v>
      </c>
      <c r="CT155" s="21">
        <f t="shared" ca="1" si="49"/>
        <v>-2.0318160904041252E-22</v>
      </c>
      <c r="CU155" s="21">
        <f t="shared" ca="1" si="49"/>
        <v>-3.5277811691873173E-22</v>
      </c>
      <c r="CV155" s="21">
        <f t="shared" ca="1" si="49"/>
        <v>-6.7512099511066229E-22</v>
      </c>
      <c r="CW155" s="21">
        <f t="shared" ca="1" si="49"/>
        <v>-1.461679636399693E-21</v>
      </c>
      <c r="CX155" s="21">
        <f t="shared" ca="1" si="49"/>
        <v>-3.5804665983253557E-21</v>
      </c>
      <c r="CY155" s="21">
        <f t="shared" ca="1" si="49"/>
        <v>-9.6693164875406254E-21</v>
      </c>
      <c r="CZ155" s="21">
        <f t="shared" ca="1" si="49"/>
        <v>-2.7826776851095497E-20</v>
      </c>
      <c r="DA155" s="21">
        <f t="shared" ca="1" si="49"/>
        <v>-8.3042242401765107E-20</v>
      </c>
      <c r="DB155" s="21">
        <f t="shared" ca="1" si="49"/>
        <v>-2.5261424930531893E-19</v>
      </c>
      <c r="DC155" s="21">
        <f t="shared" ca="1" si="49"/>
        <v>-7.7593153666130656E-19</v>
      </c>
      <c r="DD155" s="21">
        <f t="shared" ca="1" si="49"/>
        <v>-2.3947924340244898E-18</v>
      </c>
      <c r="DE155" s="21">
        <f t="shared" ca="1" si="49"/>
        <v>-7.4084586777454887E-18</v>
      </c>
      <c r="DF155" s="21">
        <f t="shared" ca="1" si="49"/>
        <v>-2.2944623791910826E-17</v>
      </c>
      <c r="DG155" s="21">
        <f t="shared" ca="1" si="49"/>
        <v>-7.1100505504212571E-17</v>
      </c>
      <c r="DH155" s="23" t="s">
        <v>19</v>
      </c>
    </row>
    <row r="156" spans="10:112" x14ac:dyDescent="0.2">
      <c r="J156" s="5" t="s">
        <v>51</v>
      </c>
      <c r="K156">
        <f t="shared" ca="1" si="34"/>
        <v>25.199999999999992</v>
      </c>
      <c r="L156" s="21">
        <f t="shared" ref="L156:BW159" ca="1" si="52">L45</f>
        <v>0</v>
      </c>
      <c r="M156" s="21">
        <f t="shared" ca="1" si="52"/>
        <v>2.106360922783298E-52</v>
      </c>
      <c r="N156" s="21">
        <f t="shared" ca="1" si="52"/>
        <v>5.8368552452404129E-51</v>
      </c>
      <c r="O156" s="21">
        <f t="shared" ca="1" si="52"/>
        <v>8.4267556746049759E-50</v>
      </c>
      <c r="P156" s="21">
        <f t="shared" ca="1" si="52"/>
        <v>8.4376589073640441E-49</v>
      </c>
      <c r="Q156" s="21">
        <f t="shared" ca="1" si="52"/>
        <v>6.5822544019162763E-48</v>
      </c>
      <c r="R156" s="21">
        <f t="shared" ca="1" si="52"/>
        <v>4.2614024345381037E-47</v>
      </c>
      <c r="S156" s="21">
        <f t="shared" ca="1" si="52"/>
        <v>2.3819442450008306E-46</v>
      </c>
      <c r="T156" s="21">
        <f t="shared" ca="1" si="52"/>
        <v>1.1809487854577788E-45</v>
      </c>
      <c r="U156" s="21">
        <f t="shared" ca="1" si="52"/>
        <v>5.2957142795167929E-45</v>
      </c>
      <c r="V156" s="21">
        <f t="shared" ca="1" si="52"/>
        <v>2.1797208961778471E-44</v>
      </c>
      <c r="W156" s="21">
        <f t="shared" ca="1" si="52"/>
        <v>8.3297584590431724E-44</v>
      </c>
      <c r="X156" s="21">
        <f t="shared" ca="1" si="52"/>
        <v>2.9825419842448401E-43</v>
      </c>
      <c r="Y156" s="21">
        <f t="shared" ca="1" si="52"/>
        <v>1.0080760616927419E-42</v>
      </c>
      <c r="Z156" s="21">
        <f ca="1">Z45</f>
        <v>3.2361310276053199E-42</v>
      </c>
      <c r="AA156" s="21">
        <f t="shared" ca="1" si="52"/>
        <v>9.9181088573711183E-42</v>
      </c>
      <c r="AB156" s="21">
        <f t="shared" ca="1" si="52"/>
        <v>2.9147914783862864E-41</v>
      </c>
      <c r="AC156" s="21">
        <f t="shared" ca="1" si="52"/>
        <v>8.2451277708370819E-41</v>
      </c>
      <c r="AD156" s="21">
        <f t="shared" ca="1" si="52"/>
        <v>2.2522394101960097E-40</v>
      </c>
      <c r="AE156" s="21">
        <f t="shared" ca="1" si="52"/>
        <v>5.957920174592414E-40</v>
      </c>
      <c r="AF156" s="21">
        <f t="shared" ca="1" si="52"/>
        <v>1.5301137732120888E-39</v>
      </c>
      <c r="AG156" s="21">
        <f t="shared" ca="1" si="52"/>
        <v>3.8235084539186076E-39</v>
      </c>
      <c r="AH156" s="21">
        <f t="shared" ca="1" si="52"/>
        <v>9.314591141413476E-39</v>
      </c>
      <c r="AI156" s="21">
        <f t="shared" ca="1" si="52"/>
        <v>2.2161160177105159E-38</v>
      </c>
      <c r="AJ156" s="21">
        <f t="shared" ca="1" si="52"/>
        <v>5.1574367360590046E-38</v>
      </c>
      <c r="AK156" s="21">
        <f t="shared" ca="1" si="52"/>
        <v>1.175727295736013E-37</v>
      </c>
      <c r="AL156" s="21">
        <f t="shared" ca="1" si="52"/>
        <v>2.6288796191141082E-37</v>
      </c>
      <c r="AM156" s="21">
        <f t="shared" ca="1" si="52"/>
        <v>5.7721190676053863E-37</v>
      </c>
      <c r="AN156" s="21">
        <f t="shared" ca="1" si="52"/>
        <v>1.2458466320961045E-36</v>
      </c>
      <c r="AO156" s="21">
        <f t="shared" ca="1" si="52"/>
        <v>2.6459600324716295E-36</v>
      </c>
      <c r="AP156" s="21">
        <f t="shared" ca="1" si="52"/>
        <v>5.5345332284578658E-36</v>
      </c>
      <c r="AQ156" s="21">
        <f t="shared" ca="1" si="52"/>
        <v>1.1410802538330096E-35</v>
      </c>
      <c r="AR156" s="21">
        <f t="shared" ca="1" si="52"/>
        <v>2.3207024933822858E-35</v>
      </c>
      <c r="AS156" s="21">
        <f t="shared" ca="1" si="52"/>
        <v>4.6590408638469103E-35</v>
      </c>
      <c r="AT156" s="21">
        <f t="shared" ca="1" si="52"/>
        <v>9.2391202630064068E-35</v>
      </c>
      <c r="AU156" s="21">
        <f t="shared" ca="1" si="52"/>
        <v>1.8108599049029958E-34</v>
      </c>
      <c r="AV156" s="21">
        <f t="shared" ca="1" si="52"/>
        <v>3.5099751765566472E-34</v>
      </c>
      <c r="AW156" s="21">
        <f t="shared" ca="1" si="52"/>
        <v>6.731571762213923E-34</v>
      </c>
      <c r="AX156" s="21">
        <f t="shared" ca="1" si="52"/>
        <v>1.2780134084352316E-33</v>
      </c>
      <c r="AY156" s="21">
        <f t="shared" ca="1" si="52"/>
        <v>2.4030366835023738E-33</v>
      </c>
      <c r="AZ156" s="21">
        <f t="shared" ca="1" si="52"/>
        <v>4.4769116363141151E-33</v>
      </c>
      <c r="BA156" s="21">
        <f t="shared" ca="1" si="52"/>
        <v>8.2673328343603733E-33</v>
      </c>
      <c r="BB156" s="21">
        <f t="shared" ca="1" si="52"/>
        <v>1.5138619573872933E-32</v>
      </c>
      <c r="BC156" s="21">
        <f t="shared" ca="1" si="52"/>
        <v>2.7497717479612444E-32</v>
      </c>
      <c r="BD156" s="21">
        <f t="shared" ca="1" si="52"/>
        <v>4.9561364540964033E-32</v>
      </c>
      <c r="BE156" s="21">
        <f t="shared" ca="1" si="52"/>
        <v>8.8667544663545845E-32</v>
      </c>
      <c r="BF156" s="21">
        <f t="shared" ca="1" si="52"/>
        <v>1.575041466470547E-31</v>
      </c>
      <c r="BG156" s="21">
        <f t="shared" ca="1" si="52"/>
        <v>2.7787489106807291E-31</v>
      </c>
      <c r="BH156" s="21">
        <f t="shared" ca="1" si="52"/>
        <v>4.8702843701523522E-31</v>
      </c>
      <c r="BI156" s="21">
        <f t="shared" ca="1" si="52"/>
        <v>8.4824006368134911E-31</v>
      </c>
      <c r="BJ156" s="21">
        <f t="shared" ca="1" si="52"/>
        <v>1.4684153437128662E-30</v>
      </c>
      <c r="BK156" s="21">
        <f t="shared" ca="1" si="52"/>
        <v>2.5272361039572399E-30</v>
      </c>
      <c r="BL156" s="21">
        <f t="shared" ca="1" si="52"/>
        <v>4.3251963193561478E-30</v>
      </c>
      <c r="BM156" s="21">
        <f t="shared" ca="1" si="52"/>
        <v>7.3624241982655397E-30</v>
      </c>
      <c r="BN156" s="21">
        <f t="shared" ca="1" si="52"/>
        <v>1.2467478384297108E-29</v>
      </c>
      <c r="BO156" s="21">
        <f t="shared" ca="1" si="52"/>
        <v>2.100695531671176E-29</v>
      </c>
      <c r="BP156" s="21">
        <f t="shared" ca="1" si="52"/>
        <v>3.5225294823135736E-29</v>
      </c>
      <c r="BQ156" s="21">
        <f t="shared" ca="1" si="52"/>
        <v>5.879361838674614E-29</v>
      </c>
      <c r="BR156" s="21">
        <f t="shared" ca="1" si="52"/>
        <v>9.7693042587951664E-29</v>
      </c>
      <c r="BS156" s="21">
        <f t="shared" ca="1" si="52"/>
        <v>1.6163147140685496E-28</v>
      </c>
      <c r="BT156" s="21">
        <f t="shared" ca="1" si="52"/>
        <v>2.663086603675526E-28</v>
      </c>
      <c r="BU156" s="21">
        <f t="shared" ca="1" si="52"/>
        <v>4.3702613859639166E-28</v>
      </c>
      <c r="BV156" s="21">
        <f t="shared" ca="1" si="52"/>
        <v>7.1442330398873617E-28</v>
      </c>
      <c r="BW156" s="21">
        <f t="shared" ca="1" si="52"/>
        <v>1.1635659327243524E-27</v>
      </c>
      <c r="BX156" s="21">
        <f t="shared" ca="1" si="51"/>
        <v>1.8883070924769604E-27</v>
      </c>
      <c r="BY156" s="21">
        <f t="shared" ca="1" si="51"/>
        <v>3.0539199751719733E-27</v>
      </c>
      <c r="BZ156" s="21">
        <f t="shared" ca="1" si="51"/>
        <v>4.9226788397779033E-27</v>
      </c>
      <c r="CA156" s="21">
        <f t="shared" ca="1" si="51"/>
        <v>7.9096639951040505E-27</v>
      </c>
      <c r="CB156" s="21">
        <f t="shared" ca="1" si="51"/>
        <v>1.2670091969931569E-26</v>
      </c>
      <c r="CC156" s="21">
        <f t="shared" ca="1" si="51"/>
        <v>2.0235697945202578E-26</v>
      </c>
      <c r="CD156" s="21">
        <f t="shared" ca="1" si="51"/>
        <v>3.22273242691684E-26</v>
      </c>
      <c r="CE156" s="21">
        <f t="shared" ca="1" si="51"/>
        <v>5.1185768631827802E-26</v>
      </c>
      <c r="CF156" s="21">
        <f t="shared" ca="1" si="51"/>
        <v>8.1086086157388827E-26</v>
      </c>
      <c r="CG156" s="21">
        <f t="shared" ca="1" si="51"/>
        <v>1.2813677465767694E-25</v>
      </c>
      <c r="CH156" s="21">
        <f t="shared" ca="1" si="51"/>
        <v>2.0202298900699983E-25</v>
      </c>
      <c r="CI156" s="21">
        <f t="shared" ca="1" si="51"/>
        <v>3.1784794059095982E-25</v>
      </c>
      <c r="CJ156" s="21">
        <f t="shared" ca="1" si="51"/>
        <v>4.9919237302520754E-25</v>
      </c>
      <c r="CK156" s="21">
        <f t="shared" ca="1" si="51"/>
        <v>7.8302828469088873E-25</v>
      </c>
      <c r="CL156" s="21">
        <f t="shared" ca="1" si="51"/>
        <v>1.2279009392805674E-24</v>
      </c>
      <c r="CM156" s="21">
        <f t="shared" ca="1" si="51"/>
        <v>1.9284313467752342E-24</v>
      </c>
      <c r="CN156" s="21">
        <f t="shared" ca="1" si="51"/>
        <v>3.0435609273691461E-24</v>
      </c>
      <c r="CO156" s="21">
        <f t="shared" ca="1" si="51"/>
        <v>4.8584222370051783E-24</v>
      </c>
      <c r="CP156" s="21">
        <f t="shared" ca="1" si="51"/>
        <v>7.9366978279749066E-24</v>
      </c>
      <c r="CQ156" s="21">
        <f t="shared" ca="1" si="51"/>
        <v>1.3532438784566479E-23</v>
      </c>
      <c r="CR156" s="21">
        <f t="shared" ca="1" si="51"/>
        <v>2.477401732558516E-23</v>
      </c>
      <c r="CS156" s="21">
        <f t="shared" ca="1" si="51"/>
        <v>5.0192564952652905E-23</v>
      </c>
      <c r="CT156" s="21">
        <f t="shared" ca="1" si="51"/>
        <v>1.144435731368694E-22</v>
      </c>
      <c r="CU156" s="21">
        <f t="shared" ca="1" si="51"/>
        <v>2.9121429249315119E-22</v>
      </c>
      <c r="CV156" s="21">
        <f t="shared" ca="1" si="51"/>
        <v>8.047383995818421E-22</v>
      </c>
      <c r="CW156" s="21">
        <f t="shared" ca="1" si="51"/>
        <v>2.3437480436447067E-21</v>
      </c>
      <c r="CX156" s="21">
        <f t="shared" ca="1" si="51"/>
        <v>7.0336469176378811E-21</v>
      </c>
      <c r="CY156" s="21">
        <f t="shared" ca="1" si="51"/>
        <v>2.1448781064500342E-20</v>
      </c>
      <c r="CZ156" s="21">
        <f t="shared" ca="1" si="51"/>
        <v>6.5948807776629295E-20</v>
      </c>
      <c r="DA156" s="21">
        <f t="shared" ca="1" si="51"/>
        <v>2.0362065981193627E-19</v>
      </c>
      <c r="DB156" s="21">
        <f t="shared" ca="1" si="51"/>
        <v>6.30002958956381E-19</v>
      </c>
      <c r="DC156" s="21">
        <f t="shared" ca="1" si="51"/>
        <v>1.9512554399444067E-18</v>
      </c>
      <c r="DD156" s="21">
        <f t="shared" ca="1" si="51"/>
        <v>6.046573632352668E-18</v>
      </c>
      <c r="DE156" s="21">
        <f t="shared" ca="1" si="51"/>
        <v>1.8741976125897461E-17</v>
      </c>
      <c r="DF156" s="21">
        <f t="shared" ca="1" si="51"/>
        <v>5.81000181365838E-17</v>
      </c>
      <c r="DG156" s="21">
        <f t="shared" ca="1" si="51"/>
        <v>1.8012097818711681E-16</v>
      </c>
      <c r="DH156" s="23" t="s">
        <v>19</v>
      </c>
    </row>
    <row r="157" spans="10:112" x14ac:dyDescent="0.2">
      <c r="J157" s="5" t="s">
        <v>51</v>
      </c>
      <c r="K157">
        <f t="shared" ca="1" si="34"/>
        <v>25.919999999999991</v>
      </c>
      <c r="L157" s="21">
        <f t="shared" ca="1" si="52"/>
        <v>0</v>
      </c>
      <c r="M157" s="21">
        <f t="shared" ca="1" si="52"/>
        <v>-6.2573365453228774E-54</v>
      </c>
      <c r="N157" s="21">
        <f t="shared" ca="1" si="52"/>
        <v>-1.8156217034487417E-52</v>
      </c>
      <c r="O157" s="21">
        <f t="shared" ca="1" si="52"/>
        <v>-2.7404053187248647E-51</v>
      </c>
      <c r="P157" s="21">
        <f t="shared" ca="1" si="52"/>
        <v>-2.864542460549111E-50</v>
      </c>
      <c r="Q157" s="21">
        <f t="shared" ca="1" si="52"/>
        <v>-2.3297256596749172E-49</v>
      </c>
      <c r="R157" s="21">
        <f t="shared" ca="1" si="52"/>
        <v>-1.5705055236498662E-48</v>
      </c>
      <c r="S157" s="21">
        <f t="shared" ca="1" si="52"/>
        <v>-9.1300486959080182E-48</v>
      </c>
      <c r="T157" s="21">
        <f t="shared" ca="1" si="52"/>
        <v>-4.7028274797728854E-47</v>
      </c>
      <c r="U157" s="21">
        <f t="shared" ca="1" si="52"/>
        <v>-2.1887784133304925E-46</v>
      </c>
      <c r="V157" s="21">
        <f t="shared" ca="1" si="52"/>
        <v>-9.3415352774260323E-46</v>
      </c>
      <c r="W157" s="21">
        <f t="shared" ca="1" si="52"/>
        <v>-3.6983356739590547E-45</v>
      </c>
      <c r="X157" s="21">
        <f t="shared" ca="1" si="52"/>
        <v>-1.3707455384316175E-44</v>
      </c>
      <c r="Y157" s="21">
        <f t="shared" ca="1" si="52"/>
        <v>-4.792048156927998E-44</v>
      </c>
      <c r="Z157" s="21">
        <f t="shared" ca="1" si="52"/>
        <v>-1.5899830816952078E-43</v>
      </c>
      <c r="AA157" s="21">
        <f t="shared" ca="1" si="52"/>
        <v>-5.0330691417084917E-43</v>
      </c>
      <c r="AB157" s="21">
        <f t="shared" ca="1" si="52"/>
        <v>-1.5267396567363182E-42</v>
      </c>
      <c r="AC157" s="21">
        <f t="shared" ca="1" si="52"/>
        <v>-4.4549180792138041E-42</v>
      </c>
      <c r="AD157" s="21">
        <f t="shared" ca="1" si="52"/>
        <v>-1.2545485936954433E-41</v>
      </c>
      <c r="AE157" s="21">
        <f t="shared" ca="1" si="52"/>
        <v>-3.4194587436541102E-41</v>
      </c>
      <c r="AF157" s="21">
        <f t="shared" ca="1" si="52"/>
        <v>-9.0437341882749838E-41</v>
      </c>
      <c r="AG157" s="21">
        <f t="shared" ca="1" si="52"/>
        <v>-2.3261127433362191E-40</v>
      </c>
      <c r="AH157" s="21">
        <f t="shared" ca="1" si="52"/>
        <v>-5.8300367919752216E-40</v>
      </c>
      <c r="AI157" s="21">
        <f t="shared" ca="1" si="52"/>
        <v>-1.426405939090502E-39</v>
      </c>
      <c r="AJ157" s="21">
        <f t="shared" ca="1" si="52"/>
        <v>-3.4122561936794389E-39</v>
      </c>
      <c r="AK157" s="21">
        <f t="shared" ca="1" si="52"/>
        <v>-7.9927150557374406E-39</v>
      </c>
      <c r="AL157" s="21">
        <f t="shared" ca="1" si="52"/>
        <v>-1.8355653453995822E-38</v>
      </c>
      <c r="AM157" s="21">
        <f t="shared" ca="1" si="52"/>
        <v>-4.137950256731165E-38</v>
      </c>
      <c r="AN157" s="21">
        <f t="shared" ca="1" si="52"/>
        <v>-9.1666864153444463E-38</v>
      </c>
      <c r="AO157" s="21">
        <f t="shared" ca="1" si="52"/>
        <v>-1.9974826221262592E-37</v>
      </c>
      <c r="AP157" s="21">
        <f t="shared" ca="1" si="52"/>
        <v>-4.2854218596420344E-37</v>
      </c>
      <c r="AQ157" s="21">
        <f t="shared" ca="1" si="52"/>
        <v>-9.0595990680853319E-37</v>
      </c>
      <c r="AR157" s="21">
        <f t="shared" ca="1" si="52"/>
        <v>-1.8887128963503519E-36</v>
      </c>
      <c r="AS157" s="21">
        <f t="shared" ca="1" si="52"/>
        <v>-3.8857602509177861E-36</v>
      </c>
      <c r="AT157" s="21">
        <f t="shared" ca="1" si="52"/>
        <v>-7.8945610874294794E-36</v>
      </c>
      <c r="AU157" s="21">
        <f t="shared" ca="1" si="52"/>
        <v>-1.5848578342981062E-35</v>
      </c>
      <c r="AV157" s="21">
        <f t="shared" ca="1" si="52"/>
        <v>-3.1456679849648677E-35</v>
      </c>
      <c r="AW157" s="21">
        <f t="shared" ca="1" si="52"/>
        <v>-6.1763068590283472E-35</v>
      </c>
      <c r="AX157" s="21">
        <f t="shared" ca="1" si="52"/>
        <v>-1.2002071080788583E-34</v>
      </c>
      <c r="AY157" s="21">
        <f t="shared" ca="1" si="52"/>
        <v>-2.3093988114121875E-34</v>
      </c>
      <c r="AZ157" s="21">
        <f t="shared" ca="1" si="52"/>
        <v>-4.4019844463391622E-34</v>
      </c>
      <c r="BA157" s="21">
        <f t="shared" ca="1" si="52"/>
        <v>-8.315430178375262E-34</v>
      </c>
      <c r="BB157" s="21">
        <f t="shared" ca="1" si="52"/>
        <v>-1.5573162276950659E-33</v>
      </c>
      <c r="BC157" s="21">
        <f t="shared" ca="1" si="52"/>
        <v>-2.8925724370627532E-33</v>
      </c>
      <c r="BD157" s="21">
        <f t="shared" ca="1" si="52"/>
        <v>-5.330372281663697E-33</v>
      </c>
      <c r="BE157" s="21">
        <f t="shared" ca="1" si="52"/>
        <v>-9.7485263291798175E-33</v>
      </c>
      <c r="BF157" s="21">
        <f t="shared" ca="1" si="52"/>
        <v>-1.7699588801927191E-32</v>
      </c>
      <c r="BG157" s="21">
        <f t="shared" ca="1" si="52"/>
        <v>-3.1912276448107066E-32</v>
      </c>
      <c r="BH157" s="21">
        <f t="shared" ca="1" si="52"/>
        <v>-5.7153641975966141E-32</v>
      </c>
      <c r="BI157" s="21">
        <f t="shared" ca="1" si="52"/>
        <v>-1.0170367402720343E-31</v>
      </c>
      <c r="BJ157" s="21">
        <f t="shared" ca="1" si="52"/>
        <v>-1.7986451429104695E-31</v>
      </c>
      <c r="BK157" s="21">
        <f t="shared" ca="1" si="52"/>
        <v>-3.1620940100680824E-31</v>
      </c>
      <c r="BL157" s="21">
        <f t="shared" ca="1" si="52"/>
        <v>-5.5274397817802325E-31</v>
      </c>
      <c r="BM157" s="21">
        <f t="shared" ca="1" si="52"/>
        <v>-9.6092226530773604E-31</v>
      </c>
      <c r="BN157" s="21">
        <f t="shared" ca="1" si="52"/>
        <v>-1.6617219897690701E-30</v>
      </c>
      <c r="BO157" s="21">
        <f t="shared" ca="1" si="52"/>
        <v>-2.8590474321953461E-30</v>
      </c>
      <c r="BP157" s="21">
        <f t="shared" ca="1" si="52"/>
        <v>-4.8950895716554763E-30</v>
      </c>
      <c r="BQ157" s="21">
        <f t="shared" ca="1" si="52"/>
        <v>-8.3417326660957049E-30</v>
      </c>
      <c r="BR157" s="21">
        <f t="shared" ca="1" si="52"/>
        <v>-1.4150935990106E-29</v>
      </c>
      <c r="BS157" s="21">
        <f t="shared" ca="1" si="52"/>
        <v>-2.3901291650723451E-29</v>
      </c>
      <c r="BT157" s="21">
        <f t="shared" ca="1" si="52"/>
        <v>-4.0200941199625801E-29</v>
      </c>
      <c r="BU157" s="21">
        <f t="shared" ca="1" si="52"/>
        <v>-6.7343946707900534E-29</v>
      </c>
      <c r="BV157" s="21">
        <f t="shared" ca="1" si="52"/>
        <v>-1.1237636081278998E-28</v>
      </c>
      <c r="BW157" s="21">
        <f t="shared" ca="1" si="52"/>
        <v>-1.8682281311546381E-28</v>
      </c>
      <c r="BX157" s="21">
        <f t="shared" ca="1" si="51"/>
        <v>-3.0947534733035571E-28</v>
      </c>
      <c r="BY157" s="21">
        <f t="shared" ca="1" si="51"/>
        <v>-5.1088667836670171E-28</v>
      </c>
      <c r="BZ157" s="21">
        <f t="shared" ca="1" si="51"/>
        <v>-8.405926466312234E-28</v>
      </c>
      <c r="CA157" s="21">
        <f t="shared" ca="1" si="51"/>
        <v>-1.3786972934164418E-27</v>
      </c>
      <c r="CB157" s="21">
        <f t="shared" ca="1" si="51"/>
        <v>-2.2544233083699659E-27</v>
      </c>
      <c r="CC157" s="21">
        <f t="shared" ca="1" si="51"/>
        <v>-3.6757803207839725E-27</v>
      </c>
      <c r="CD157" s="21">
        <f t="shared" ca="1" si="51"/>
        <v>-5.9770033427522818E-27</v>
      </c>
      <c r="CE157" s="21">
        <f t="shared" ca="1" si="51"/>
        <v>-9.6945197760755284E-27</v>
      </c>
      <c r="CF157" s="21">
        <f t="shared" ca="1" si="51"/>
        <v>-1.5689179541451868E-26</v>
      </c>
      <c r="CG157" s="21">
        <f t="shared" ca="1" si="51"/>
        <v>-2.5345036800455034E-26</v>
      </c>
      <c r="CH157" s="21">
        <f t="shared" ca="1" si="51"/>
        <v>-4.0899598048575921E-26</v>
      </c>
      <c r="CI157" s="21">
        <f t="shared" ca="1" si="51"/>
        <v>-6.6014303903527831E-26</v>
      </c>
      <c r="CJ157" s="21">
        <f t="shared" ca="1" si="51"/>
        <v>-1.0682559632183989E-25</v>
      </c>
      <c r="CK157" s="21">
        <f t="shared" ca="1" si="51"/>
        <v>-1.7406928815324832E-25</v>
      </c>
      <c r="CL157" s="21">
        <f t="shared" ca="1" si="51"/>
        <v>-2.8787609569010706E-25</v>
      </c>
      <c r="CM157" s="21">
        <f t="shared" ca="1" si="51"/>
        <v>-4.8981541963507709E-25</v>
      </c>
      <c r="CN157" s="21">
        <f t="shared" ca="1" si="51"/>
        <v>-8.7578596684550359E-25</v>
      </c>
      <c r="CO157" s="21">
        <f t="shared" ca="1" si="51"/>
        <v>-1.6909840538131727E-24</v>
      </c>
      <c r="CP157" s="21">
        <f t="shared" ca="1" si="51"/>
        <v>-3.613320445999327E-24</v>
      </c>
      <c r="CQ157" s="21">
        <f t="shared" ca="1" si="51"/>
        <v>-8.6147897543995352E-24</v>
      </c>
      <c r="CR157" s="21">
        <f t="shared" ca="1" si="51"/>
        <v>-2.2604799491859818E-23</v>
      </c>
      <c r="CS157" s="21">
        <f t="shared" ca="1" si="51"/>
        <v>-6.3582674071778559E-23</v>
      </c>
      <c r="CT157" s="21">
        <f t="shared" ca="1" si="51"/>
        <v>-1.8684620547551965E-22</v>
      </c>
      <c r="CU157" s="21">
        <f t="shared" ca="1" si="51"/>
        <v>-5.6304189948371289E-22</v>
      </c>
      <c r="CV157" s="21">
        <f t="shared" ca="1" si="51"/>
        <v>-1.7199838590857085E-21</v>
      </c>
      <c r="CW157" s="21">
        <f t="shared" ca="1" si="51"/>
        <v>-5.2921218653596726E-21</v>
      </c>
      <c r="CX157" s="21">
        <f t="shared" ca="1" si="51"/>
        <v>-1.6343763177568297E-20</v>
      </c>
      <c r="CY157" s="21">
        <f t="shared" ca="1" si="51"/>
        <v>-5.0571287484160189E-20</v>
      </c>
      <c r="CZ157" s="21">
        <f t="shared" ca="1" si="51"/>
        <v>-1.5663170722097206E-19</v>
      </c>
      <c r="DA157" s="21">
        <f t="shared" ca="1" si="51"/>
        <v>-4.8536801571406634E-19</v>
      </c>
      <c r="DB157" s="21">
        <f t="shared" ca="1" si="51"/>
        <v>-1.5044313453120778E-18</v>
      </c>
      <c r="DC157" s="21">
        <f t="shared" ca="1" si="51"/>
        <v>-4.6636866548523231E-18</v>
      </c>
      <c r="DD157" s="21">
        <f t="shared" ca="1" si="51"/>
        <v>-1.4458215254013464E-17</v>
      </c>
      <c r="DE157" s="21">
        <f t="shared" ca="1" si="51"/>
        <v>-4.4824391701487861E-17</v>
      </c>
      <c r="DF157" s="21">
        <f t="shared" ca="1" si="51"/>
        <v>-1.389701222490168E-16</v>
      </c>
      <c r="DG157" s="21">
        <f t="shared" ca="1" si="51"/>
        <v>-4.308560501458689E-16</v>
      </c>
      <c r="DH157" s="23" t="s">
        <v>19</v>
      </c>
    </row>
    <row r="158" spans="10:112" x14ac:dyDescent="0.2">
      <c r="J158" s="5" t="s">
        <v>51</v>
      </c>
      <c r="K158">
        <f t="shared" ca="1" si="34"/>
        <v>26.63999999999999</v>
      </c>
      <c r="L158" s="21">
        <f t="shared" ca="1" si="52"/>
        <v>0</v>
      </c>
      <c r="M158" s="21">
        <f t="shared" ca="1" si="52"/>
        <v>2.0419830560005011E-55</v>
      </c>
      <c r="N158" s="21">
        <f t="shared" ca="1" si="52"/>
        <v>6.1952752590904354E-54</v>
      </c>
      <c r="O158" s="21">
        <f t="shared" ca="1" si="52"/>
        <v>9.7632546274271035E-53</v>
      </c>
      <c r="P158" s="21">
        <f t="shared" ca="1" si="52"/>
        <v>1.0641396029844617E-51</v>
      </c>
      <c r="Q158" s="21">
        <f t="shared" ca="1" si="52"/>
        <v>9.0130689288050278E-51</v>
      </c>
      <c r="R158" s="21">
        <f t="shared" ca="1" si="52"/>
        <v>6.3201999373814659E-50</v>
      </c>
      <c r="S158" s="21">
        <f t="shared" ca="1" si="52"/>
        <v>3.817867884667528E-49</v>
      </c>
      <c r="T158" s="21">
        <f t="shared" ca="1" si="52"/>
        <v>2.0413958791003459E-48</v>
      </c>
      <c r="U158" s="21">
        <f t="shared" ca="1" si="52"/>
        <v>9.8533156170565619E-48</v>
      </c>
      <c r="V158" s="21">
        <f t="shared" ca="1" si="52"/>
        <v>4.3574147678040479E-47</v>
      </c>
      <c r="W158" s="21">
        <f t="shared" ca="1" si="52"/>
        <v>1.7860271720235295E-46</v>
      </c>
      <c r="X158" s="21">
        <f t="shared" ca="1" si="52"/>
        <v>6.8481328999042278E-46</v>
      </c>
      <c r="Y158" s="21">
        <f t="shared" ca="1" si="52"/>
        <v>2.4748698211341207E-45</v>
      </c>
      <c r="Z158" s="21">
        <f t="shared" ca="1" si="52"/>
        <v>8.4828143903719648E-45</v>
      </c>
      <c r="AA158" s="21">
        <f t="shared" ca="1" si="52"/>
        <v>2.7721317126216299E-44</v>
      </c>
      <c r="AB158" s="21">
        <f t="shared" ca="1" si="52"/>
        <v>8.6758540867956249E-44</v>
      </c>
      <c r="AC158" s="21">
        <f t="shared" ca="1" si="52"/>
        <v>2.6103604820514605E-43</v>
      </c>
      <c r="AD158" s="21">
        <f t="shared" ca="1" si="52"/>
        <v>7.57569380847231E-43</v>
      </c>
      <c r="AE158" s="21">
        <f t="shared" ca="1" si="52"/>
        <v>2.1268635078069568E-42</v>
      </c>
      <c r="AF158" s="21">
        <f t="shared" ca="1" si="52"/>
        <v>5.7911153859641867E-42</v>
      </c>
      <c r="AG158" s="21">
        <f t="shared" ca="1" si="52"/>
        <v>1.5327564506493083E-41</v>
      </c>
      <c r="AH158" s="21">
        <f t="shared" ca="1" si="52"/>
        <v>3.951369887175221E-41</v>
      </c>
      <c r="AI158" s="21">
        <f t="shared" ca="1" si="52"/>
        <v>9.9396064279699567E-41</v>
      </c>
      <c r="AJ158" s="21">
        <f t="shared" ca="1" si="52"/>
        <v>2.4436671871577565E-40</v>
      </c>
      <c r="AK158" s="21">
        <f t="shared" ca="1" si="52"/>
        <v>5.8803392986119724E-40</v>
      </c>
      <c r="AL158" s="21">
        <f t="shared" ca="1" si="52"/>
        <v>1.386841547016278E-39</v>
      </c>
      <c r="AM158" s="21">
        <f t="shared" ca="1" si="52"/>
        <v>3.2095203067359557E-39</v>
      </c>
      <c r="AN158" s="21">
        <f t="shared" ca="1" si="52"/>
        <v>7.2966120001797858E-39</v>
      </c>
      <c r="AO158" s="21">
        <f t="shared" ca="1" si="52"/>
        <v>1.6312063410007099E-38</v>
      </c>
      <c r="AP158" s="21">
        <f t="shared" ca="1" si="52"/>
        <v>3.5892688599594114E-38</v>
      </c>
      <c r="AQ158" s="21">
        <f t="shared" ca="1" si="52"/>
        <v>7.7800719104953506E-38</v>
      </c>
      <c r="AR158" s="21">
        <f t="shared" ca="1" si="52"/>
        <v>1.6625871242391736E-37</v>
      </c>
      <c r="AS158" s="21">
        <f t="shared" ca="1" si="52"/>
        <v>3.505302954692335E-37</v>
      </c>
      <c r="AT158" s="21">
        <f t="shared" ca="1" si="52"/>
        <v>7.2962766649036363E-37</v>
      </c>
      <c r="AU158" s="21">
        <f t="shared" ca="1" si="52"/>
        <v>1.5003244674147267E-36</v>
      </c>
      <c r="AV158" s="21">
        <f t="shared" ca="1" si="52"/>
        <v>3.0495245808418995E-36</v>
      </c>
      <c r="AW158" s="21">
        <f t="shared" ca="1" si="52"/>
        <v>6.13027661306432E-36</v>
      </c>
      <c r="AX158" s="21">
        <f t="shared" ca="1" si="52"/>
        <v>1.2194149858542347E-35</v>
      </c>
      <c r="AY158" s="21">
        <f t="shared" ca="1" si="52"/>
        <v>2.4013475235918975E-35</v>
      </c>
      <c r="AZ158" s="21">
        <f t="shared" ca="1" si="52"/>
        <v>4.6836694415344535E-35</v>
      </c>
      <c r="BA158" s="21">
        <f t="shared" ca="1" si="52"/>
        <v>9.0516796893633763E-35</v>
      </c>
      <c r="BB158" s="21">
        <f t="shared" ca="1" si="52"/>
        <v>1.7340319368238065E-34</v>
      </c>
      <c r="BC158" s="21">
        <f t="shared" ca="1" si="52"/>
        <v>3.2940742199794201E-34</v>
      </c>
      <c r="BD158" s="21">
        <f t="shared" ca="1" si="52"/>
        <v>6.207437875014228E-34</v>
      </c>
      <c r="BE158" s="21">
        <f t="shared" ca="1" si="52"/>
        <v>1.1607537442650806E-33</v>
      </c>
      <c r="BF158" s="21">
        <f t="shared" ca="1" si="52"/>
        <v>2.1545412725125128E-33</v>
      </c>
      <c r="BG158" s="21">
        <f t="shared" ca="1" si="52"/>
        <v>3.9708890751543559E-33</v>
      </c>
      <c r="BH158" s="21">
        <f t="shared" ca="1" si="52"/>
        <v>7.2688137246646672E-33</v>
      </c>
      <c r="BI158" s="21">
        <f t="shared" ca="1" si="52"/>
        <v>1.3219064683457148E-32</v>
      </c>
      <c r="BJ158" s="21">
        <f t="shared" ca="1" si="52"/>
        <v>2.3889785498891371E-32</v>
      </c>
      <c r="BK158" s="21">
        <f t="shared" ca="1" si="52"/>
        <v>4.2914674430140961E-32</v>
      </c>
      <c r="BL158" s="21">
        <f t="shared" ca="1" si="52"/>
        <v>7.6645086872413594E-32</v>
      </c>
      <c r="BM158" s="21">
        <f t="shared" ca="1" si="52"/>
        <v>1.3612758406391235E-31</v>
      </c>
      <c r="BN158" s="21">
        <f t="shared" ca="1" si="52"/>
        <v>2.4048361848326194E-31</v>
      </c>
      <c r="BO158" s="21">
        <f t="shared" ca="1" si="52"/>
        <v>4.2266157882317214E-31</v>
      </c>
      <c r="BP158" s="21">
        <f t="shared" ca="1" si="52"/>
        <v>7.3918772573064047E-31</v>
      </c>
      <c r="BQ158" s="21">
        <f t="shared" ca="1" si="52"/>
        <v>1.2866336689677541E-30</v>
      </c>
      <c r="BR158" s="21">
        <f t="shared" ca="1" si="52"/>
        <v>2.2293266857867158E-30</v>
      </c>
      <c r="BS158" s="21">
        <f t="shared" ca="1" si="52"/>
        <v>3.8458189617036186E-30</v>
      </c>
      <c r="BT158" s="21">
        <f t="shared" ca="1" si="52"/>
        <v>6.6065615780650921E-30</v>
      </c>
      <c r="BU158" s="21">
        <f t="shared" ca="1" si="52"/>
        <v>1.1303339213889174E-29</v>
      </c>
      <c r="BV158" s="21">
        <f t="shared" ca="1" si="52"/>
        <v>1.926433884618439E-29</v>
      </c>
      <c r="BW158" s="21">
        <f t="shared" ca="1" si="52"/>
        <v>3.2710565115893135E-29</v>
      </c>
      <c r="BX158" s="21">
        <f t="shared" ca="1" si="51"/>
        <v>5.5345117765991698E-29</v>
      </c>
      <c r="BY158" s="21">
        <f t="shared" ca="1" si="51"/>
        <v>9.3325618899657499E-29</v>
      </c>
      <c r="BZ158" s="21">
        <f t="shared" ca="1" si="51"/>
        <v>1.5686697621341368E-28</v>
      </c>
      <c r="CA158" s="21">
        <f t="shared" ca="1" si="51"/>
        <v>2.6288298873349614E-28</v>
      </c>
      <c r="CB158" s="21">
        <f t="shared" ca="1" si="51"/>
        <v>4.3934906730745883E-28</v>
      </c>
      <c r="CC158" s="21">
        <f t="shared" ca="1" si="51"/>
        <v>7.3254926476289496E-28</v>
      </c>
      <c r="CD158" s="21">
        <f t="shared" ca="1" si="51"/>
        <v>1.219265004483716E-27</v>
      </c>
      <c r="CE158" s="21">
        <f t="shared" ca="1" si="51"/>
        <v>2.0277681047108777E-27</v>
      </c>
      <c r="CF158" s="21">
        <f t="shared" ca="1" si="51"/>
        <v>3.3755121858485818E-27</v>
      </c>
      <c r="CG158" s="21">
        <f t="shared" ca="1" si="51"/>
        <v>5.6413846187891031E-27</v>
      </c>
      <c r="CH158" s="21">
        <f t="shared" ca="1" si="51"/>
        <v>9.5171966868701825E-27</v>
      </c>
      <c r="CI158" s="21">
        <f t="shared" ca="1" si="51"/>
        <v>1.6359625366313746E-26</v>
      </c>
      <c r="CJ158" s="21">
        <f t="shared" ca="1" si="51"/>
        <v>2.9090454423303803E-26</v>
      </c>
      <c r="CK158" s="21">
        <f t="shared" ca="1" si="51"/>
        <v>5.4678423004308176E-26</v>
      </c>
      <c r="CL158" s="21">
        <f t="shared" ca="1" si="51"/>
        <v>1.1133344156912776E-25</v>
      </c>
      <c r="CM158" s="21">
        <f t="shared" ca="1" si="51"/>
        <v>2.5000207707070578E-25</v>
      </c>
      <c r="CN158" s="21">
        <f t="shared" ca="1" si="51"/>
        <v>6.1970365703751061E-25</v>
      </c>
      <c r="CO158" s="21">
        <f t="shared" ca="1" si="51"/>
        <v>1.667983604320315E-24</v>
      </c>
      <c r="CP158" s="21">
        <f t="shared" ca="1" si="51"/>
        <v>4.7589808620656175E-24</v>
      </c>
      <c r="CQ158" s="21">
        <f t="shared" ca="1" si="51"/>
        <v>1.4084156066136733E-23</v>
      </c>
      <c r="CR158" s="21">
        <f t="shared" ca="1" si="51"/>
        <v>4.2577360675976253E-23</v>
      </c>
      <c r="CS158" s="21">
        <f t="shared" ca="1" si="51"/>
        <v>1.3023938195944301E-22</v>
      </c>
      <c r="CT158" s="21">
        <f t="shared" ca="1" si="51"/>
        <v>4.0092765229081375E-22</v>
      </c>
      <c r="CU158" s="21">
        <f t="shared" ca="1" si="51"/>
        <v>1.2383880637954611E-21</v>
      </c>
      <c r="CV158" s="21">
        <f t="shared" ca="1" si="51"/>
        <v>3.8319588989351948E-21</v>
      </c>
      <c r="CW158" s="21">
        <f t="shared" ca="1" si="51"/>
        <v>1.1868359777012063E-20</v>
      </c>
      <c r="CX158" s="21">
        <f t="shared" ca="1" si="51"/>
        <v>3.6776714774449568E-20</v>
      </c>
      <c r="CY158" s="21">
        <f t="shared" ca="1" si="51"/>
        <v>1.1398984182947737E-19</v>
      </c>
      <c r="CZ158" s="21">
        <f t="shared" ca="1" si="51"/>
        <v>3.5335996211703822E-19</v>
      </c>
      <c r="DA158" s="21">
        <f t="shared" ca="1" si="51"/>
        <v>1.095465739567486E-18</v>
      </c>
      <c r="DB158" s="21">
        <f t="shared" ca="1" si="51"/>
        <v>3.3962219966304801E-18</v>
      </c>
      <c r="DC158" s="21">
        <f t="shared" ca="1" si="51"/>
        <v>1.0529351015547382E-17</v>
      </c>
      <c r="DD158" s="21">
        <f t="shared" ca="1" si="51"/>
        <v>3.2644608092026749E-17</v>
      </c>
      <c r="DE158" s="21">
        <f t="shared" ca="1" si="51"/>
        <v>1.0121003558451387E-16</v>
      </c>
      <c r="DF158" s="21">
        <f t="shared" ca="1" si="51"/>
        <v>3.1378839877316442E-16</v>
      </c>
      <c r="DG158" s="21">
        <f t="shared" ca="1" si="51"/>
        <v>9.7286104163806336E-16</v>
      </c>
      <c r="DH158" s="23" t="s">
        <v>19</v>
      </c>
    </row>
    <row r="159" spans="10:112" x14ac:dyDescent="0.2">
      <c r="J159" s="5" t="s">
        <v>51</v>
      </c>
      <c r="K159">
        <f t="shared" ca="1" si="34"/>
        <v>27.359999999999989</v>
      </c>
      <c r="L159" s="21">
        <f t="shared" ca="1" si="52"/>
        <v>0</v>
      </c>
      <c r="M159" s="21">
        <f t="shared" ca="1" si="52"/>
        <v>-7.2919288596561591E-57</v>
      </c>
      <c r="N159" s="21">
        <f t="shared" ca="1" si="52"/>
        <v>-2.3102617668006917E-55</v>
      </c>
      <c r="O159" s="21">
        <f t="shared" ca="1" si="52"/>
        <v>-3.7968681257864694E-54</v>
      </c>
      <c r="P159" s="21">
        <f t="shared" ca="1" si="52"/>
        <v>-4.310443409389415E-53</v>
      </c>
      <c r="Q159" s="21">
        <f t="shared" ca="1" si="52"/>
        <v>-3.7982930651385196E-52</v>
      </c>
      <c r="R159" s="21">
        <f t="shared" ca="1" si="52"/>
        <v>-2.7680453118529979E-51</v>
      </c>
      <c r="S159" s="21">
        <f t="shared" ca="1" si="52"/>
        <v>-1.7360210458259042E-50</v>
      </c>
      <c r="T159" s="21">
        <f t="shared" ca="1" si="52"/>
        <v>-9.6282259828387412E-50</v>
      </c>
      <c r="U159" s="21">
        <f t="shared" ca="1" si="52"/>
        <v>-4.816208361356178E-49</v>
      </c>
      <c r="V159" s="21">
        <f t="shared" ca="1" si="52"/>
        <v>-2.2054536421199543E-48</v>
      </c>
      <c r="W159" s="21">
        <f t="shared" ca="1" si="52"/>
        <v>-9.353347752002442E-48</v>
      </c>
      <c r="X159" s="21">
        <f t="shared" ca="1" si="52"/>
        <v>-3.7080431838610648E-47</v>
      </c>
      <c r="Y159" s="21">
        <f t="shared" ca="1" si="52"/>
        <v>-1.3845873734284152E-46</v>
      </c>
      <c r="Z159" s="21">
        <f t="shared" ca="1" si="52"/>
        <v>-4.9002928516608536E-46</v>
      </c>
      <c r="AA159" s="21">
        <f t="shared" ca="1" si="52"/>
        <v>-1.6525106006589588E-45</v>
      </c>
      <c r="AB159" s="21">
        <f t="shared" ca="1" si="52"/>
        <v>-5.3338364410701146E-45</v>
      </c>
      <c r="AC159" s="21">
        <f t="shared" ca="1" si="52"/>
        <v>-1.6541969482129544E-44</v>
      </c>
      <c r="AD159" s="21">
        <f t="shared" ca="1" si="52"/>
        <v>-4.9458756197251527E-44</v>
      </c>
      <c r="AE159" s="21">
        <f t="shared" ca="1" si="52"/>
        <v>-1.4298186383558057E-43</v>
      </c>
      <c r="AF159" s="21">
        <f t="shared" ca="1" si="52"/>
        <v>-4.0070208623964635E-43</v>
      </c>
      <c r="AG159" s="21">
        <f t="shared" ca="1" si="52"/>
        <v>-1.0910845001843789E-42</v>
      </c>
      <c r="AH159" s="21">
        <f t="shared" ca="1" si="52"/>
        <v>-2.8925191731133825E-42</v>
      </c>
      <c r="AI159" s="21">
        <f t="shared" ca="1" si="52"/>
        <v>-7.479415636495167E-42</v>
      </c>
      <c r="AJ159" s="21">
        <f t="shared" ca="1" si="52"/>
        <v>-1.889494551143489E-41</v>
      </c>
      <c r="AK159" s="21">
        <f t="shared" ca="1" si="52"/>
        <v>-4.6704033356402458E-41</v>
      </c>
      <c r="AL159" s="21">
        <f t="shared" ca="1" si="52"/>
        <v>-1.1310407593271567E-40</v>
      </c>
      <c r="AM159" s="21">
        <f t="shared" ca="1" si="52"/>
        <v>-2.6868859482010673E-40</v>
      </c>
      <c r="AN159" s="21">
        <f t="shared" ca="1" si="52"/>
        <v>-6.2683502202893975E-40</v>
      </c>
      <c r="AO159" s="21">
        <f t="shared" ca="1" si="52"/>
        <v>-1.4375917954174397E-39</v>
      </c>
      <c r="AP159" s="21">
        <f t="shared" ca="1" si="52"/>
        <v>-3.244183608687208E-39</v>
      </c>
      <c r="AQ159" s="21">
        <f t="shared" ca="1" si="52"/>
        <v>-7.2100761925971056E-39</v>
      </c>
      <c r="AR159" s="21">
        <f t="shared" ca="1" si="52"/>
        <v>-1.579382255911534E-38</v>
      </c>
      <c r="AS159" s="21">
        <f t="shared" ca="1" si="52"/>
        <v>-3.412481312382109E-38</v>
      </c>
      <c r="AT159" s="21">
        <f t="shared" ca="1" si="52"/>
        <v>-7.2776045315911046E-38</v>
      </c>
      <c r="AU159" s="21">
        <f t="shared" ca="1" si="52"/>
        <v>-1.5329232494461457E-37</v>
      </c>
      <c r="AV159" s="21">
        <f t="shared" ca="1" si="52"/>
        <v>-3.1909935630179753E-37</v>
      </c>
      <c r="AW159" s="21">
        <f t="shared" ca="1" si="52"/>
        <v>-6.5682194913670252E-37</v>
      </c>
      <c r="AX159" s="21">
        <f t="shared" ca="1" si="52"/>
        <v>-1.3375582262030717E-36</v>
      </c>
      <c r="AY159" s="21">
        <f t="shared" ca="1" si="52"/>
        <v>-2.6960874501617206E-36</v>
      </c>
      <c r="AZ159" s="21">
        <f t="shared" ca="1" si="52"/>
        <v>-5.3816008864556794E-36</v>
      </c>
      <c r="BA159" s="21">
        <f t="shared" ca="1" si="52"/>
        <v>-1.0642248525732487E-35</v>
      </c>
      <c r="BB159" s="21">
        <f t="shared" ca="1" si="52"/>
        <v>-2.0858209973941477E-35</v>
      </c>
      <c r="BC159" s="21">
        <f t="shared" ca="1" si="52"/>
        <v>-4.0533096734163772E-35</v>
      </c>
      <c r="BD159" s="21">
        <f t="shared" ca="1" si="52"/>
        <v>-7.8124974832780188E-35</v>
      </c>
      <c r="BE159" s="21">
        <f t="shared" ca="1" si="52"/>
        <v>-1.4940570533115934E-34</v>
      </c>
      <c r="BF159" s="21">
        <f t="shared" ca="1" si="52"/>
        <v>-2.8358531616540873E-34</v>
      </c>
      <c r="BG159" s="21">
        <f t="shared" ca="1" si="52"/>
        <v>-5.3440989594916304E-34</v>
      </c>
      <c r="BH159" s="21">
        <f t="shared" ca="1" si="52"/>
        <v>-1.0001560447076536E-33</v>
      </c>
      <c r="BI159" s="21">
        <f t="shared" ca="1" si="52"/>
        <v>-1.8594554715588836E-33</v>
      </c>
      <c r="BJ159" s="21">
        <f t="shared" ca="1" si="52"/>
        <v>-3.4351454818028673E-33</v>
      </c>
      <c r="BK159" s="21">
        <f t="shared" ca="1" si="52"/>
        <v>-6.3074990579641836E-33</v>
      </c>
      <c r="BL159" s="21">
        <f t="shared" ca="1" si="52"/>
        <v>-1.1514060892121341E-32</v>
      </c>
      <c r="BM159" s="21">
        <f t="shared" ca="1" si="52"/>
        <v>-2.0900719495328499E-32</v>
      </c>
      <c r="BN159" s="21">
        <f t="shared" ca="1" si="52"/>
        <v>-3.7735784001457443E-32</v>
      </c>
      <c r="BO159" s="21">
        <f t="shared" ca="1" si="52"/>
        <v>-6.7779640062146223E-32</v>
      </c>
      <c r="BP159" s="21">
        <f t="shared" ca="1" si="52"/>
        <v>-1.2114063384999551E-31</v>
      </c>
      <c r="BQ159" s="21">
        <f t="shared" ca="1" si="52"/>
        <v>-2.1548307134408794E-31</v>
      </c>
      <c r="BR159" s="21">
        <f t="shared" ca="1" si="52"/>
        <v>-3.8155295361697407E-31</v>
      </c>
      <c r="BS159" s="21">
        <f t="shared" ca="1" si="52"/>
        <v>-6.7266487173836447E-31</v>
      </c>
      <c r="BT159" s="21">
        <f t="shared" ca="1" si="52"/>
        <v>-1.1809411350084202E-30</v>
      </c>
      <c r="BU159" s="21">
        <f t="shared" ca="1" si="52"/>
        <v>-2.065036794503112E-30</v>
      </c>
      <c r="BV159" s="21">
        <f t="shared" ca="1" si="52"/>
        <v>-3.5973776881276804E-30</v>
      </c>
      <c r="BW159" s="21">
        <f t="shared" ca="1" si="52"/>
        <v>-6.2445500863366771E-30</v>
      </c>
      <c r="BX159" s="21">
        <f t="shared" ca="1" si="51"/>
        <v>-1.0804144394742074E-29</v>
      </c>
      <c r="BY159" s="21">
        <f t="shared" ca="1" si="51"/>
        <v>-1.8638340582547722E-29</v>
      </c>
      <c r="BZ159" s="21">
        <f t="shared" ca="1" si="51"/>
        <v>-3.2075452144648665E-29</v>
      </c>
      <c r="CA159" s="21">
        <f t="shared" ca="1" si="51"/>
        <v>-5.5110207562987364E-29</v>
      </c>
      <c r="CB159" s="21">
        <f t="shared" ca="1" si="51"/>
        <v>-9.4657573400911795E-29</v>
      </c>
      <c r="CC159" s="21">
        <f t="shared" ca="1" si="51"/>
        <v>-1.628983706406331E-28</v>
      </c>
      <c r="CD159" s="21">
        <f t="shared" ca="1" si="51"/>
        <v>-2.8196545186729646E-28</v>
      </c>
      <c r="CE159" s="21">
        <f t="shared" ca="1" si="51"/>
        <v>-4.9414220026870022E-28</v>
      </c>
      <c r="CF159" s="21">
        <f t="shared" ca="1" si="51"/>
        <v>-8.8624201822004349E-28</v>
      </c>
      <c r="CG159" s="21">
        <f t="shared" ca="1" si="51"/>
        <v>-1.6531075258167171E-27</v>
      </c>
      <c r="CH159" s="21">
        <f t="shared" ca="1" si="51"/>
        <v>-3.2743291540341929E-27</v>
      </c>
      <c r="CI159" s="21">
        <f t="shared" ca="1" si="51"/>
        <v>-7.0285718928302879E-27</v>
      </c>
      <c r="CJ159" s="21">
        <f t="shared" ca="1" si="51"/>
        <v>-1.653231872429933E-26</v>
      </c>
      <c r="CK159" s="21">
        <f t="shared" ca="1" si="51"/>
        <v>-4.241764869683992E-26</v>
      </c>
      <c r="CL159" s="21">
        <f t="shared" ca="1" si="51"/>
        <v>-1.1668066966222507E-25</v>
      </c>
      <c r="CM159" s="21">
        <f t="shared" ca="1" si="51"/>
        <v>-3.369103943761146E-25</v>
      </c>
      <c r="CN159" s="21">
        <f t="shared" ca="1" si="51"/>
        <v>-1.0029883604701121E-24</v>
      </c>
      <c r="CO159" s="21">
        <f t="shared" ca="1" si="51"/>
        <v>-3.040199916094467E-24</v>
      </c>
      <c r="CP159" s="21">
        <f t="shared" ca="1" si="51"/>
        <v>-9.3098595276045579E-24</v>
      </c>
      <c r="CQ159" s="21">
        <f t="shared" ca="1" si="51"/>
        <v>-2.8670781019596799E-23</v>
      </c>
      <c r="CR159" s="21">
        <f t="shared" ca="1" si="51"/>
        <v>-8.8568098110722281E-23</v>
      </c>
      <c r="CS159" s="21">
        <f t="shared" ca="1" si="51"/>
        <v>-2.7405790490467902E-22</v>
      </c>
      <c r="CT159" s="21">
        <f t="shared" ca="1" si="51"/>
        <v>-8.4878925977314775E-22</v>
      </c>
      <c r="CU159" s="21">
        <f t="shared" ca="1" si="51"/>
        <v>-2.6300788207180111E-21</v>
      </c>
      <c r="CV159" s="21">
        <f t="shared" ca="1" si="51"/>
        <v>-8.1517582603149714E-21</v>
      </c>
      <c r="CW159" s="21">
        <f t="shared" ca="1" si="51"/>
        <v>-2.5269397392536763E-20</v>
      </c>
      <c r="CX159" s="21">
        <f t="shared" ca="1" si="51"/>
        <v>-7.8337785049579385E-20</v>
      </c>
      <c r="CY159" s="21">
        <f t="shared" ca="1" si="51"/>
        <v>-2.4286521939073427E-19</v>
      </c>
      <c r="CZ159" s="21">
        <f t="shared" ca="1" si="51"/>
        <v>-7.5295469139566654E-19</v>
      </c>
      <c r="DA159" s="21">
        <f t="shared" ca="1" si="51"/>
        <v>-2.3344117910855955E-18</v>
      </c>
      <c r="DB159" s="21">
        <f t="shared" ca="1" si="51"/>
        <v>-7.2375044674316637E-18</v>
      </c>
      <c r="DC159" s="21">
        <f t="shared" ca="1" si="51"/>
        <v>-2.2438907462225337E-17</v>
      </c>
      <c r="DD159" s="21">
        <f t="shared" ca="1" si="51"/>
        <v>-6.9568938121674849E-17</v>
      </c>
      <c r="DE159" s="21">
        <f t="shared" ca="1" si="51"/>
        <v>-2.1568973541069591E-16</v>
      </c>
      <c r="DF159" s="21">
        <f t="shared" ca="1" si="51"/>
        <v>-6.6871923947600081E-16</v>
      </c>
      <c r="DG159" s="21">
        <f t="shared" ca="1" si="51"/>
        <v>-2.0732815767145609E-15</v>
      </c>
      <c r="DH159" s="23" t="s">
        <v>19</v>
      </c>
    </row>
    <row r="160" spans="10:112" x14ac:dyDescent="0.2">
      <c r="J160" s="5" t="s">
        <v>51</v>
      </c>
      <c r="K160">
        <f t="shared" ca="1" si="34"/>
        <v>28.079999999999988</v>
      </c>
      <c r="L160" s="21">
        <f t="shared" ref="L160:BW163" ca="1" si="53">L49</f>
        <v>0</v>
      </c>
      <c r="M160" s="21">
        <f t="shared" ca="1" si="53"/>
        <v>2.8397708791180323E-58</v>
      </c>
      <c r="N160" s="21">
        <f t="shared" ca="1" si="53"/>
        <v>9.3842494617617981E-57</v>
      </c>
      <c r="O160" s="21">
        <f t="shared" ca="1" si="53"/>
        <v>1.6066623020144005E-55</v>
      </c>
      <c r="P160" s="21">
        <f t="shared" ca="1" si="53"/>
        <v>1.8979419730556145E-54</v>
      </c>
      <c r="Q160" s="21">
        <f t="shared" ca="1" si="53"/>
        <v>1.7383879508334398E-53</v>
      </c>
      <c r="R160" s="21">
        <f t="shared" ca="1" si="53"/>
        <v>1.3155126182391461E-52</v>
      </c>
      <c r="S160" s="21">
        <f t="shared" ca="1" si="53"/>
        <v>8.5592340254920163E-52</v>
      </c>
      <c r="T160" s="21">
        <f t="shared" ca="1" si="53"/>
        <v>4.9204459034421357E-51</v>
      </c>
      <c r="U160" s="21">
        <f t="shared" ca="1" si="53"/>
        <v>2.5490912858973712E-50</v>
      </c>
      <c r="V160" s="21">
        <f t="shared" ca="1" si="53"/>
        <v>1.2079951523194773E-49</v>
      </c>
      <c r="W160" s="21">
        <f t="shared" ca="1" si="53"/>
        <v>5.2979333207420468E-49</v>
      </c>
      <c r="X160" s="21">
        <f t="shared" ca="1" si="53"/>
        <v>2.1704991268184167E-48</v>
      </c>
      <c r="Y160" s="21">
        <f t="shared" ca="1" si="53"/>
        <v>8.3701026761327653E-48</v>
      </c>
      <c r="Z160" s="21">
        <f t="shared" ca="1" si="53"/>
        <v>3.0574815527453147E-47</v>
      </c>
      <c r="AA160" s="21">
        <f t="shared" ca="1" si="53"/>
        <v>1.0635741894608661E-46</v>
      </c>
      <c r="AB160" s="21">
        <f t="shared" ca="1" si="53"/>
        <v>3.539230195275861E-46</v>
      </c>
      <c r="AC160" s="21">
        <f t="shared" ca="1" si="53"/>
        <v>1.1310410868296587E-45</v>
      </c>
      <c r="AD160" s="21">
        <f t="shared" ca="1" si="53"/>
        <v>3.482929350008928E-45</v>
      </c>
      <c r="AE160" s="21">
        <f t="shared" ca="1" si="53"/>
        <v>1.036554250477793E-44</v>
      </c>
      <c r="AF160" s="21">
        <f t="shared" ca="1" si="53"/>
        <v>2.9891792340440897E-44</v>
      </c>
      <c r="AG160" s="21">
        <f t="shared" ca="1" si="53"/>
        <v>8.3719651976882763E-44</v>
      </c>
      <c r="AH160" s="21">
        <f t="shared" ca="1" si="53"/>
        <v>2.2819836736597775E-43</v>
      </c>
      <c r="AI160" s="21">
        <f t="shared" ca="1" si="53"/>
        <v>6.0646879492133206E-43</v>
      </c>
      <c r="AJ160" s="21">
        <f t="shared" ca="1" si="53"/>
        <v>1.5741147165853105E-42</v>
      </c>
      <c r="AK160" s="21">
        <f t="shared" ca="1" si="53"/>
        <v>3.9962096645595269E-42</v>
      </c>
      <c r="AL160" s="21">
        <f t="shared" ca="1" si="53"/>
        <v>9.9365550071921499E-42</v>
      </c>
      <c r="AM160" s="21">
        <f t="shared" ca="1" si="53"/>
        <v>2.422914520992297E-41</v>
      </c>
      <c r="AN160" s="21">
        <f t="shared" ca="1" si="53"/>
        <v>5.8002622408747029E-41</v>
      </c>
      <c r="AO160" s="21">
        <f t="shared" ca="1" si="53"/>
        <v>1.3646336776921861E-40</v>
      </c>
      <c r="AP160" s="21">
        <f t="shared" ca="1" si="53"/>
        <v>3.158339011135811E-40</v>
      </c>
      <c r="AQ160" s="21">
        <f t="shared" ca="1" si="53"/>
        <v>7.1971163210681487E-40</v>
      </c>
      <c r="AR160" s="21">
        <f t="shared" ca="1" si="53"/>
        <v>1.6161043495735846E-39</v>
      </c>
      <c r="AS160" s="21">
        <f t="shared" ca="1" si="53"/>
        <v>3.5786515720446315E-39</v>
      </c>
      <c r="AT160" s="21">
        <f t="shared" ca="1" si="53"/>
        <v>7.8201175048734389E-39</v>
      </c>
      <c r="AU160" s="21">
        <f t="shared" ca="1" si="53"/>
        <v>1.6874644933518061E-38</v>
      </c>
      <c r="AV160" s="21">
        <f t="shared" ca="1" si="53"/>
        <v>3.5978920523288616E-38</v>
      </c>
      <c r="AW160" s="21">
        <f t="shared" ca="1" si="53"/>
        <v>7.5840483468268481E-38</v>
      </c>
      <c r="AX160" s="21">
        <f t="shared" ca="1" si="53"/>
        <v>1.5813398107047728E-37</v>
      </c>
      <c r="AY160" s="21">
        <f t="shared" ca="1" si="53"/>
        <v>3.2631560745628382E-37</v>
      </c>
      <c r="AZ160" s="21">
        <f t="shared" ca="1" si="53"/>
        <v>6.6671981429272948E-37</v>
      </c>
      <c r="BA160" s="21">
        <f t="shared" ca="1" si="53"/>
        <v>1.3493797128599529E-36</v>
      </c>
      <c r="BB160" s="21">
        <f t="shared" ca="1" si="53"/>
        <v>2.7063988393462382E-36</v>
      </c>
      <c r="BC160" s="21">
        <f t="shared" ca="1" si="53"/>
        <v>5.3813064809549606E-36</v>
      </c>
      <c r="BD160" s="21">
        <f t="shared" ca="1" si="53"/>
        <v>1.0611683016784287E-35</v>
      </c>
      <c r="BE160" s="21">
        <f t="shared" ca="1" si="53"/>
        <v>2.0760379073612452E-35</v>
      </c>
      <c r="BF160" s="21">
        <f t="shared" ca="1" si="53"/>
        <v>4.0307590731734152E-35</v>
      </c>
      <c r="BG160" s="21">
        <f t="shared" ca="1" si="53"/>
        <v>7.7692281801285651E-35</v>
      </c>
      <c r="BH160" s="21">
        <f t="shared" ca="1" si="53"/>
        <v>1.4871018966250018E-34</v>
      </c>
      <c r="BI160" s="21">
        <f t="shared" ca="1" si="53"/>
        <v>2.8274938924588109E-34</v>
      </c>
      <c r="BJ160" s="21">
        <f t="shared" ca="1" si="53"/>
        <v>5.341724055067812E-34</v>
      </c>
      <c r="BK160" s="21">
        <f t="shared" ca="1" si="53"/>
        <v>1.0029879362220416E-33</v>
      </c>
      <c r="BL160" s="21">
        <f t="shared" ca="1" si="53"/>
        <v>1.8722142170127965E-33</v>
      </c>
      <c r="BM160" s="21">
        <f t="shared" ca="1" si="53"/>
        <v>3.475105298818239E-33</v>
      </c>
      <c r="BN160" s="21">
        <f t="shared" ca="1" si="53"/>
        <v>6.4155898241573305E-33</v>
      </c>
      <c r="BO160" s="21">
        <f t="shared" ca="1" si="53"/>
        <v>1.178317524918413E-32</v>
      </c>
      <c r="BP160" s="21">
        <f t="shared" ca="1" si="53"/>
        <v>2.1534985924616145E-32</v>
      </c>
      <c r="BQ160" s="21">
        <f t="shared" ca="1" si="53"/>
        <v>3.9172642861839407E-32</v>
      </c>
      <c r="BR160" s="21">
        <f t="shared" ca="1" si="53"/>
        <v>7.0938101195639241E-32</v>
      </c>
      <c r="BS160" s="21">
        <f t="shared" ca="1" si="53"/>
        <v>1.2792177448251473E-31</v>
      </c>
      <c r="BT160" s="21">
        <f t="shared" ca="1" si="53"/>
        <v>2.2977499028512907E-31</v>
      </c>
      <c r="BU160" s="21">
        <f t="shared" ca="1" si="53"/>
        <v>4.1125249399644781E-31</v>
      </c>
      <c r="BV160" s="21">
        <f t="shared" ca="1" si="53"/>
        <v>7.337852133464378E-31</v>
      </c>
      <c r="BW160" s="21">
        <f t="shared" ca="1" si="53"/>
        <v>1.3061289717071267E-30</v>
      </c>
      <c r="BX160" s="21">
        <f t="shared" ca="1" si="51"/>
        <v>2.3218278375456043E-30</v>
      </c>
      <c r="BY160" s="21">
        <f t="shared" ca="1" si="51"/>
        <v>4.1291870031168442E-30</v>
      </c>
      <c r="BZ160" s="21">
        <f t="shared" ca="1" si="51"/>
        <v>7.3681114771798215E-30</v>
      </c>
      <c r="CA160" s="21">
        <f t="shared" ca="1" si="51"/>
        <v>1.3255714476642899E-29</v>
      </c>
      <c r="CB160" s="21">
        <f t="shared" ca="1" si="51"/>
        <v>2.4232339349784879E-29</v>
      </c>
      <c r="CC160" s="21">
        <f t="shared" ca="1" si="51"/>
        <v>4.5551609554538372E-29</v>
      </c>
      <c r="CD160" s="21">
        <f t="shared" ca="1" si="51"/>
        <v>8.9499567826106113E-29</v>
      </c>
      <c r="CE160" s="21">
        <f t="shared" ca="1" si="51"/>
        <v>1.872542711601685E-28</v>
      </c>
      <c r="CF160" s="21">
        <f t="shared" ca="1" si="51"/>
        <v>4.235585474447693E-28</v>
      </c>
      <c r="CG160" s="21">
        <f t="shared" ca="1" si="51"/>
        <v>1.0406236892765037E-27</v>
      </c>
      <c r="CH160" s="21">
        <f t="shared" ca="1" si="51"/>
        <v>2.7541106994404206E-27</v>
      </c>
      <c r="CI160" s="21">
        <f t="shared" ca="1" si="51"/>
        <v>7.7222443476955728E-27</v>
      </c>
      <c r="CJ160" s="21">
        <f t="shared" ca="1" si="51"/>
        <v>2.2532378701448269E-26</v>
      </c>
      <c r="CK160" s="21">
        <f t="shared" ca="1" si="51"/>
        <v>6.7429577458965877E-26</v>
      </c>
      <c r="CL160" s="21">
        <f t="shared" ca="1" si="51"/>
        <v>2.0487580145976252E-25</v>
      </c>
      <c r="CM160" s="21">
        <f t="shared" ca="1" si="51"/>
        <v>6.2800358703172852E-25</v>
      </c>
      <c r="CN160" s="21">
        <f t="shared" ca="1" si="51"/>
        <v>1.9347006075893169E-24</v>
      </c>
      <c r="CO160" s="21">
        <f t="shared" ca="1" si="51"/>
        <v>5.9771090079090049E-24</v>
      </c>
      <c r="CP160" s="21">
        <f t="shared" ca="1" si="51"/>
        <v>1.8494936727613929E-23</v>
      </c>
      <c r="CQ160" s="21">
        <f t="shared" ca="1" si="51"/>
        <v>5.7278930183332045E-23</v>
      </c>
      <c r="CR160" s="21">
        <f t="shared" ca="1" si="51"/>
        <v>1.7747936646888506E-22</v>
      </c>
      <c r="CS160" s="21">
        <f t="shared" ca="1" si="51"/>
        <v>5.5006959555517479E-22</v>
      </c>
      <c r="CT160" s="21">
        <f t="shared" ca="1" si="51"/>
        <v>1.7051086024685195E-21</v>
      </c>
      <c r="CU160" s="21">
        <f t="shared" ca="1" si="51"/>
        <v>5.2859397998416795E-21</v>
      </c>
      <c r="CV160" s="21">
        <f t="shared" ca="1" si="51"/>
        <v>1.6387479936964014E-20</v>
      </c>
      <c r="CW160" s="21">
        <f t="shared" ca="1" si="51"/>
        <v>5.0805776684703493E-20</v>
      </c>
      <c r="CX160" s="21">
        <f t="shared" ca="1" si="51"/>
        <v>1.5751433856334907E-19</v>
      </c>
      <c r="CY160" s="21">
        <f t="shared" ca="1" si="51"/>
        <v>4.8834918382079636E-19</v>
      </c>
      <c r="CZ160" s="21">
        <f t="shared" ca="1" si="51"/>
        <v>1.5140587050719457E-18</v>
      </c>
      <c r="DA160" s="21">
        <f t="shared" ca="1" si="51"/>
        <v>4.6941396772600941E-18</v>
      </c>
      <c r="DB160" s="21">
        <f t="shared" ca="1" si="51"/>
        <v>1.4553581616885516E-17</v>
      </c>
      <c r="DC160" s="21">
        <f t="shared" ca="1" si="51"/>
        <v>4.5121558363977187E-17</v>
      </c>
      <c r="DD160" s="21">
        <f t="shared" ca="1" si="51"/>
        <v>1.3989380378238496E-16</v>
      </c>
      <c r="DE160" s="21">
        <f t="shared" ca="1" si="51"/>
        <v>4.3372351751717146E-16</v>
      </c>
      <c r="DF160" s="21">
        <f t="shared" ca="1" si="51"/>
        <v>1.3447065559577045E-15</v>
      </c>
      <c r="DG160" s="21">
        <f t="shared" ca="1" si="51"/>
        <v>4.1690980259960444E-15</v>
      </c>
      <c r="DH160" s="23" t="s">
        <v>19</v>
      </c>
    </row>
    <row r="161" spans="10:112" x14ac:dyDescent="0.2">
      <c r="J161" s="5" t="s">
        <v>51</v>
      </c>
      <c r="K161">
        <f t="shared" ca="1" si="34"/>
        <v>28.799999999999986</v>
      </c>
      <c r="L161" s="21">
        <f t="shared" ca="1" si="53"/>
        <v>0</v>
      </c>
      <c r="M161" s="21">
        <f t="shared" ca="1" si="53"/>
        <v>-1.2024586325950431E-59</v>
      </c>
      <c r="N161" s="21">
        <f t="shared" ca="1" si="53"/>
        <v>-4.1401502567433261E-58</v>
      </c>
      <c r="O161" s="21">
        <f t="shared" ca="1" si="53"/>
        <v>-7.3768889876645267E-57</v>
      </c>
      <c r="P161" s="21">
        <f t="shared" ca="1" si="53"/>
        <v>-9.0594173435617309E-56</v>
      </c>
      <c r="Q161" s="21">
        <f t="shared" ca="1" si="53"/>
        <v>-8.6178783279302333E-55</v>
      </c>
      <c r="R161" s="21">
        <f t="shared" ca="1" si="53"/>
        <v>-6.7667606702246168E-54</v>
      </c>
      <c r="S161" s="21">
        <f t="shared" ca="1" si="53"/>
        <v>-4.5643021271602108E-53</v>
      </c>
      <c r="T161" s="21">
        <f t="shared" ca="1" si="53"/>
        <v>-2.7179577162692648E-52</v>
      </c>
      <c r="U161" s="21">
        <f t="shared" ca="1" si="53"/>
        <v>-1.4574344220266152E-51</v>
      </c>
      <c r="V161" s="21">
        <f t="shared" ca="1" si="53"/>
        <v>-7.1436591902554488E-51</v>
      </c>
      <c r="W161" s="21">
        <f t="shared" ca="1" si="53"/>
        <v>-3.2383123665990406E-50</v>
      </c>
      <c r="X161" s="21">
        <f t="shared" ca="1" si="53"/>
        <v>-1.37040939120263E-49</v>
      </c>
      <c r="Y161" s="21">
        <f t="shared" ca="1" si="53"/>
        <v>-5.4555356302714984E-49</v>
      </c>
      <c r="Z161" s="21">
        <f t="shared" ca="1" si="53"/>
        <v>-2.0560722798068758E-48</v>
      </c>
      <c r="AA161" s="21">
        <f t="shared" ca="1" si="53"/>
        <v>-7.3752346463507983E-48</v>
      </c>
      <c r="AB161" s="21">
        <f t="shared" ca="1" si="53"/>
        <v>-2.5294648731042933E-47</v>
      </c>
      <c r="AC161" s="21">
        <f t="shared" ca="1" si="53"/>
        <v>-8.3272217931119035E-47</v>
      </c>
      <c r="AD161" s="21">
        <f t="shared" ca="1" si="53"/>
        <v>-2.6403989263399169E-46</v>
      </c>
      <c r="AE161" s="21">
        <f t="shared" ca="1" si="53"/>
        <v>-8.0878242070495436E-46</v>
      </c>
      <c r="AF161" s="21">
        <f t="shared" ca="1" si="53"/>
        <v>-2.3995393198806134E-45</v>
      </c>
      <c r="AG161" s="21">
        <f t="shared" ca="1" si="53"/>
        <v>-6.9114678551140712E-45</v>
      </c>
      <c r="AH161" s="21">
        <f t="shared" ca="1" si="53"/>
        <v>-1.9366976715098821E-44</v>
      </c>
      <c r="AI161" s="21">
        <f t="shared" ca="1" si="53"/>
        <v>-5.2894669053914661E-44</v>
      </c>
      <c r="AJ161" s="21">
        <f t="shared" ca="1" si="53"/>
        <v>-1.4104235275711596E-43</v>
      </c>
      <c r="AK161" s="21">
        <f t="shared" ca="1" si="53"/>
        <v>-3.6773433265280584E-43</v>
      </c>
      <c r="AL161" s="21">
        <f t="shared" ca="1" si="53"/>
        <v>-9.3878172736137359E-43</v>
      </c>
      <c r="AM161" s="21">
        <f t="shared" ca="1" si="53"/>
        <v>-2.3495605964856018E-42</v>
      </c>
      <c r="AN161" s="21">
        <f t="shared" ca="1" si="53"/>
        <v>-5.7716412238442628E-42</v>
      </c>
      <c r="AO161" s="21">
        <f t="shared" ca="1" si="53"/>
        <v>-1.393030069646476E-41</v>
      </c>
      <c r="AP161" s="21">
        <f t="shared" ca="1" si="53"/>
        <v>-3.3066739847807192E-41</v>
      </c>
      <c r="AQ161" s="21">
        <f t="shared" ca="1" si="53"/>
        <v>-7.7264611640074911E-41</v>
      </c>
      <c r="AR161" s="21">
        <f t="shared" ca="1" si="53"/>
        <v>-1.7786386799107079E-40</v>
      </c>
      <c r="AS161" s="21">
        <f t="shared" ca="1" si="53"/>
        <v>-4.0368821208326233E-40</v>
      </c>
      <c r="AT161" s="21">
        <f t="shared" ca="1" si="53"/>
        <v>-9.039938958883161E-40</v>
      </c>
      <c r="AU161" s="21">
        <f t="shared" ca="1" si="53"/>
        <v>-1.9986405205589091E-39</v>
      </c>
      <c r="AV161" s="21">
        <f t="shared" ca="1" si="53"/>
        <v>-4.3653908177382877E-39</v>
      </c>
      <c r="AW161" s="21">
        <f t="shared" ca="1" si="53"/>
        <v>-9.4250342423085198E-39</v>
      </c>
      <c r="AX161" s="21">
        <f t="shared" ca="1" si="53"/>
        <v>-2.0125673659972844E-38</v>
      </c>
      <c r="AY161" s="21">
        <f t="shared" ca="1" si="53"/>
        <v>-4.2525315402714062E-38</v>
      </c>
      <c r="AZ161" s="21">
        <f t="shared" ca="1" si="53"/>
        <v>-8.8957613142079514E-38</v>
      </c>
      <c r="BA161" s="21">
        <f t="shared" ca="1" si="53"/>
        <v>-1.8431217301505862E-37</v>
      </c>
      <c r="BB161" s="21">
        <f t="shared" ca="1" si="53"/>
        <v>-3.7839565636878333E-37</v>
      </c>
      <c r="BC161" s="21">
        <f t="shared" ca="1" si="53"/>
        <v>-7.7007915939041095E-37</v>
      </c>
      <c r="BD161" s="21">
        <f t="shared" ca="1" si="53"/>
        <v>-1.5541337795881883E-36</v>
      </c>
      <c r="BE161" s="21">
        <f t="shared" ca="1" si="53"/>
        <v>-3.1114549907636577E-36</v>
      </c>
      <c r="BF161" s="21">
        <f t="shared" ca="1" si="53"/>
        <v>-6.1817487152294595E-36</v>
      </c>
      <c r="BG161" s="21">
        <f t="shared" ca="1" si="53"/>
        <v>-1.2192014933273021E-35</v>
      </c>
      <c r="BH161" s="21">
        <f t="shared" ca="1" si="53"/>
        <v>-2.3877740776010327E-35</v>
      </c>
      <c r="BI161" s="21">
        <f t="shared" ca="1" si="53"/>
        <v>-4.6451127553785525E-35</v>
      </c>
      <c r="BJ161" s="21">
        <f t="shared" ca="1" si="53"/>
        <v>-8.9786571417261085E-35</v>
      </c>
      <c r="BK161" s="21">
        <f t="shared" ca="1" si="53"/>
        <v>-1.724890411265818E-34</v>
      </c>
      <c r="BL161" s="21">
        <f t="shared" ca="1" si="53"/>
        <v>-3.2943277437116586E-34</v>
      </c>
      <c r="BM161" s="21">
        <f t="shared" ca="1" si="53"/>
        <v>-6.2567166861785068E-34</v>
      </c>
      <c r="BN161" s="21">
        <f t="shared" ca="1" si="53"/>
        <v>-1.1820108584167909E-33</v>
      </c>
      <c r="BO161" s="21">
        <f t="shared" ca="1" si="53"/>
        <v>-2.2218695235957744E-33</v>
      </c>
      <c r="BP161" s="21">
        <f t="shared" ca="1" si="53"/>
        <v>-4.1569752570415251E-33</v>
      </c>
      <c r="BQ161" s="21">
        <f t="shared" ca="1" si="53"/>
        <v>-7.7439458993230547E-33</v>
      </c>
      <c r="BR161" s="21">
        <f t="shared" ca="1" si="53"/>
        <v>-1.4370815634887472E-32</v>
      </c>
      <c r="BS161" s="21">
        <f t="shared" ca="1" si="53"/>
        <v>-2.6583991471429666E-32</v>
      </c>
      <c r="BT161" s="21">
        <f t="shared" ca="1" si="53"/>
        <v>-4.9067843521438636E-32</v>
      </c>
      <c r="BU161" s="21">
        <f t="shared" ca="1" si="53"/>
        <v>-9.0501510734599073E-32</v>
      </c>
      <c r="BV161" s="21">
        <f t="shared" ca="1" si="53"/>
        <v>-1.6719267613772028E-31</v>
      </c>
      <c r="BW161" s="21">
        <f t="shared" ca="1" si="53"/>
        <v>-3.1053576891651221E-31</v>
      </c>
      <c r="BX161" s="21">
        <f t="shared" ca="1" si="51"/>
        <v>-5.8332330844793837E-31</v>
      </c>
      <c r="BY161" s="21">
        <f t="shared" ca="1" si="51"/>
        <v>-1.1181607782226246E-30</v>
      </c>
      <c r="BZ161" s="21">
        <f t="shared" ca="1" si="51"/>
        <v>-2.2149204412818452E-30</v>
      </c>
      <c r="CA161" s="21">
        <f t="shared" ca="1" si="51"/>
        <v>-4.6044147432980392E-30</v>
      </c>
      <c r="CB161" s="21">
        <f t="shared" ca="1" si="51"/>
        <v>-1.0197634319772154E-29</v>
      </c>
      <c r="CC161" s="21">
        <f t="shared" ca="1" si="51"/>
        <v>-2.4287773534112386E-29</v>
      </c>
      <c r="CD161" s="21">
        <f t="shared" ca="1" si="51"/>
        <v>-6.2163465428426874E-29</v>
      </c>
      <c r="CE161" s="21">
        <f t="shared" ca="1" si="51"/>
        <v>-1.6923433757282441E-28</v>
      </c>
      <c r="CF161" s="21">
        <f t="shared" ca="1" si="51"/>
        <v>-4.8276041207585821E-28</v>
      </c>
      <c r="CG161" s="21">
        <f t="shared" ca="1" si="51"/>
        <v>-1.4220586735600835E-27</v>
      </c>
      <c r="CH161" s="21">
        <f t="shared" ca="1" si="51"/>
        <v>-4.2761371354530668E-27</v>
      </c>
      <c r="CI161" s="21">
        <f t="shared" ca="1" si="51"/>
        <v>-1.3021916101096082E-26</v>
      </c>
      <c r="CJ161" s="21">
        <f t="shared" ca="1" si="51"/>
        <v>-3.9954931152320313E-26</v>
      </c>
      <c r="CK161" s="21">
        <f t="shared" ca="1" si="51"/>
        <v>-1.2313521673363065E-25</v>
      </c>
      <c r="CL161" s="21">
        <f t="shared" ca="1" si="51"/>
        <v>-3.8045595204241202E-25</v>
      </c>
      <c r="CM161" s="21">
        <f t="shared" ca="1" si="51"/>
        <v>-1.1772409858682603E-24</v>
      </c>
      <c r="CN161" s="21">
        <f t="shared" ca="1" si="51"/>
        <v>-3.6457972354980455E-24</v>
      </c>
      <c r="CO161" s="21">
        <f t="shared" ca="1" si="51"/>
        <v>-1.1296111189361892E-23</v>
      </c>
      <c r="CP161" s="21">
        <f t="shared" ca="1" si="51"/>
        <v>-3.5009417082583366E-23</v>
      </c>
      <c r="CQ161" s="21">
        <f t="shared" ca="1" si="51"/>
        <v>-1.0851978936962609E-22</v>
      </c>
      <c r="CR161" s="21">
        <f t="shared" ca="1" si="51"/>
        <v>-3.3641229359464431E-22</v>
      </c>
      <c r="CS161" s="21">
        <f t="shared" ca="1" si="51"/>
        <v>-1.0429342515837109E-21</v>
      </c>
      <c r="CT161" s="21">
        <f t="shared" ca="1" si="51"/>
        <v>-3.2333643460212971E-21</v>
      </c>
      <c r="CU161" s="21">
        <f t="shared" ca="1" si="51"/>
        <v>-1.0024427486321339E-20</v>
      </c>
      <c r="CV161" s="21">
        <f t="shared" ca="1" si="51"/>
        <v>-3.1079114713950097E-20</v>
      </c>
      <c r="CW161" s="21">
        <f t="shared" ca="1" si="51"/>
        <v>-9.6356288544389801E-20</v>
      </c>
      <c r="CX161" s="21">
        <f t="shared" ca="1" si="51"/>
        <v>-2.9873963295422001E-19</v>
      </c>
      <c r="CY161" s="21">
        <f t="shared" ca="1" si="51"/>
        <v>-9.2620346610664528E-19</v>
      </c>
      <c r="CZ161" s="21">
        <f t="shared" ca="1" si="51"/>
        <v>-2.871576627321111E-18</v>
      </c>
      <c r="DA161" s="21">
        <f t="shared" ca="1" si="51"/>
        <v>-8.9029652288785235E-18</v>
      </c>
      <c r="DB161" s="21">
        <f t="shared" ca="1" si="51"/>
        <v>-2.7602542994796094E-17</v>
      </c>
      <c r="DC161" s="21">
        <f t="shared" ca="1" si="51"/>
        <v>-8.557828921701155E-17</v>
      </c>
      <c r="DD161" s="21">
        <f t="shared" ca="1" si="51"/>
        <v>-2.6532499008274695E-16</v>
      </c>
      <c r="DE161" s="21">
        <f t="shared" ca="1" si="51"/>
        <v>-8.2260764799263811E-16</v>
      </c>
      <c r="DF161" s="21">
        <f t="shared" ca="1" si="51"/>
        <v>-2.5503944040494467E-15</v>
      </c>
      <c r="DG161" s="21">
        <f t="shared" ca="1" si="51"/>
        <v>-7.9071861145868425E-15</v>
      </c>
      <c r="DH161" s="23" t="s">
        <v>19</v>
      </c>
    </row>
    <row r="162" spans="10:112" x14ac:dyDescent="0.2">
      <c r="J162" s="5" t="s">
        <v>51</v>
      </c>
      <c r="K162">
        <f t="shared" ca="1" si="34"/>
        <v>29.519999999999985</v>
      </c>
      <c r="L162" s="21">
        <f t="shared" ca="1" si="53"/>
        <v>0</v>
      </c>
      <c r="M162" s="21">
        <f t="shared" ca="1" si="53"/>
        <v>5.5213847159788512E-61</v>
      </c>
      <c r="N162" s="21">
        <f t="shared" ca="1" si="53"/>
        <v>1.9787787309937249E-59</v>
      </c>
      <c r="O162" s="21">
        <f t="shared" ca="1" si="53"/>
        <v>3.6660262084063081E-58</v>
      </c>
      <c r="P162" s="21">
        <f t="shared" ca="1" si="53"/>
        <v>4.6766271900716103E-57</v>
      </c>
      <c r="Q162" s="21">
        <f t="shared" ca="1" si="53"/>
        <v>4.616791126783741E-56</v>
      </c>
      <c r="R162" s="21">
        <f t="shared" ca="1" si="53"/>
        <v>3.7588158450559676E-55</v>
      </c>
      <c r="S162" s="21">
        <f t="shared" ca="1" si="53"/>
        <v>2.6267668664507754E-54</v>
      </c>
      <c r="T162" s="21">
        <f t="shared" ca="1" si="53"/>
        <v>1.6193283965655495E-53</v>
      </c>
      <c r="U162" s="21">
        <f t="shared" ca="1" si="53"/>
        <v>8.9828558093254564E-53</v>
      </c>
      <c r="V162" s="21">
        <f t="shared" ca="1" si="53"/>
        <v>4.5518269853777769E-52</v>
      </c>
      <c r="W162" s="21">
        <f t="shared" ca="1" si="53"/>
        <v>2.131801675997007E-51</v>
      </c>
      <c r="X162" s="21">
        <f t="shared" ca="1" si="53"/>
        <v>9.3149517155377627E-51</v>
      </c>
      <c r="Y162" s="21">
        <f t="shared" ca="1" si="53"/>
        <v>3.8266938506187466E-50</v>
      </c>
      <c r="Z162" s="21">
        <f t="shared" ca="1" si="53"/>
        <v>1.4874699403927105E-49</v>
      </c>
      <c r="AA162" s="21">
        <f t="shared" ca="1" si="53"/>
        <v>5.500337691160151E-49</v>
      </c>
      <c r="AB162" s="21">
        <f t="shared" ca="1" si="53"/>
        <v>1.9437390786051359E-48</v>
      </c>
      <c r="AC162" s="21">
        <f t="shared" ca="1" si="53"/>
        <v>6.5903508254387226E-48</v>
      </c>
      <c r="AD162" s="21">
        <f t="shared" ca="1" si="53"/>
        <v>2.1512497231521193E-47</v>
      </c>
      <c r="AE162" s="21">
        <f t="shared" ca="1" si="53"/>
        <v>6.7809343799170509E-47</v>
      </c>
      <c r="AF162" s="21">
        <f t="shared" ca="1" si="53"/>
        <v>2.0694516446456758E-46</v>
      </c>
      <c r="AG162" s="21">
        <f t="shared" ca="1" si="53"/>
        <v>6.1292751831230564E-46</v>
      </c>
      <c r="AH162" s="21">
        <f t="shared" ca="1" si="53"/>
        <v>1.7654778770162871E-45</v>
      </c>
      <c r="AI162" s="21">
        <f t="shared" ca="1" si="53"/>
        <v>4.9548684017642806E-45</v>
      </c>
      <c r="AJ162" s="21">
        <f t="shared" ca="1" si="53"/>
        <v>1.3572355960369982E-44</v>
      </c>
      <c r="AK162" s="21">
        <f t="shared" ca="1" si="53"/>
        <v>3.6341116532418931E-44</v>
      </c>
      <c r="AL162" s="21">
        <f t="shared" ca="1" si="53"/>
        <v>9.5250421252855139E-44</v>
      </c>
      <c r="AM162" s="21">
        <f t="shared" ca="1" si="53"/>
        <v>2.4468847319768618E-43</v>
      </c>
      <c r="AN162" s="21">
        <f t="shared" ca="1" si="53"/>
        <v>6.1679876376651641E-43</v>
      </c>
      <c r="AO162" s="21">
        <f t="shared" ca="1" si="53"/>
        <v>1.5272874327089732E-42</v>
      </c>
      <c r="AP162" s="21">
        <f t="shared" ca="1" si="53"/>
        <v>3.7185400879643809E-42</v>
      </c>
      <c r="AQ162" s="21">
        <f t="shared" ca="1" si="53"/>
        <v>8.9103112535267625E-42</v>
      </c>
      <c r="AR162" s="21">
        <f t="shared" ca="1" si="53"/>
        <v>2.1030374093282502E-41</v>
      </c>
      <c r="AS162" s="21">
        <f t="shared" ca="1" si="53"/>
        <v>4.8929812287861496E-41</v>
      </c>
      <c r="AT162" s="21">
        <f t="shared" ca="1" si="53"/>
        <v>1.1230202883855867E-40</v>
      </c>
      <c r="AU162" s="21">
        <f t="shared" ca="1" si="53"/>
        <v>2.5443854914542948E-40</v>
      </c>
      <c r="AV162" s="21">
        <f t="shared" ca="1" si="53"/>
        <v>5.6942162730729279E-40</v>
      </c>
      <c r="AW162" s="21">
        <f t="shared" ca="1" si="53"/>
        <v>1.2594988378577942E-39</v>
      </c>
      <c r="AX162" s="21">
        <f t="shared" ca="1" si="53"/>
        <v>2.7549614760763001E-39</v>
      </c>
      <c r="AY162" s="21">
        <f t="shared" ca="1" si="53"/>
        <v>5.9623026080985297E-39</v>
      </c>
      <c r="AZ162" s="21">
        <f t="shared" ca="1" si="53"/>
        <v>1.277341133981557E-38</v>
      </c>
      <c r="BA162" s="21">
        <f t="shared" ca="1" si="53"/>
        <v>2.7101662422721536E-38</v>
      </c>
      <c r="BB162" s="21">
        <f t="shared" ca="1" si="53"/>
        <v>5.697338500557024E-38</v>
      </c>
      <c r="BC162" s="21">
        <f t="shared" ca="1" si="53"/>
        <v>1.1871791301021159E-37</v>
      </c>
      <c r="BD162" s="21">
        <f t="shared" ca="1" si="53"/>
        <v>2.4530186264657834E-37</v>
      </c>
      <c r="BE162" s="21">
        <f t="shared" ca="1" si="53"/>
        <v>5.0279406613083519E-37</v>
      </c>
      <c r="BF162" s="21">
        <f t="shared" ca="1" si="53"/>
        <v>1.02268441624797E-36</v>
      </c>
      <c r="BG162" s="21">
        <f t="shared" ca="1" si="53"/>
        <v>2.0649386146422756E-36</v>
      </c>
      <c r="BH162" s="21">
        <f t="shared" ca="1" si="53"/>
        <v>4.1403233555172353E-36</v>
      </c>
      <c r="BI162" s="21">
        <f t="shared" ca="1" si="53"/>
        <v>8.2464742273588626E-36</v>
      </c>
      <c r="BJ162" s="21">
        <f t="shared" ca="1" si="53"/>
        <v>1.6321314681379179E-35</v>
      </c>
      <c r="BK162" s="21">
        <f t="shared" ca="1" si="53"/>
        <v>3.2110375305202038E-35</v>
      </c>
      <c r="BL162" s="21">
        <f t="shared" ca="1" si="53"/>
        <v>6.2820452097993441E-35</v>
      </c>
      <c r="BM162" s="21">
        <f t="shared" ca="1" si="53"/>
        <v>1.2226613393163197E-34</v>
      </c>
      <c r="BN162" s="21">
        <f t="shared" ca="1" si="53"/>
        <v>2.3685573141425833E-34</v>
      </c>
      <c r="BO162" s="21">
        <f t="shared" ca="1" si="53"/>
        <v>4.5700858673777748E-34</v>
      </c>
      <c r="BP162" s="21">
        <f t="shared" ca="1" si="53"/>
        <v>8.7908303660418419E-34</v>
      </c>
      <c r="BQ162" s="21">
        <f t="shared" ca="1" si="53"/>
        <v>1.6880587823453625E-33</v>
      </c>
      <c r="BR162" s="21">
        <f t="shared" ca="1" si="53"/>
        <v>3.2425223173646448E-33</v>
      </c>
      <c r="BS162" s="21">
        <f t="shared" ca="1" si="53"/>
        <v>6.2498795232721006E-33</v>
      </c>
      <c r="BT162" s="21">
        <f t="shared" ca="1" si="53"/>
        <v>1.2145549722512468E-32</v>
      </c>
      <c r="BU162" s="21">
        <f t="shared" ca="1" si="53"/>
        <v>2.3964754834093469E-32</v>
      </c>
      <c r="BV162" s="21">
        <f t="shared" ca="1" si="53"/>
        <v>4.8484135326552726E-32</v>
      </c>
      <c r="BW162" s="21">
        <f t="shared" ca="1" si="53"/>
        <v>1.0182756432782053E-31</v>
      </c>
      <c r="BX162" s="21">
        <f t="shared" ca="1" si="51"/>
        <v>2.2494587286361411E-31</v>
      </c>
      <c r="BY162" s="21">
        <f t="shared" ca="1" si="51"/>
        <v>5.2812447429489787E-31</v>
      </c>
      <c r="BZ162" s="21">
        <f t="shared" ca="1" si="51"/>
        <v>1.3225936761276034E-30</v>
      </c>
      <c r="CA162" s="21">
        <f t="shared" ca="1" si="51"/>
        <v>3.5169103548826439E-30</v>
      </c>
      <c r="CB162" s="21">
        <f t="shared" ca="1" si="51"/>
        <v>9.8246112608306832E-30</v>
      </c>
      <c r="CC162" s="21">
        <f t="shared" ca="1" si="51"/>
        <v>2.8469603131906992E-29</v>
      </c>
      <c r="CD162" s="21">
        <f t="shared" ca="1" si="51"/>
        <v>8.4603620215363783E-29</v>
      </c>
      <c r="CE162" s="21">
        <f t="shared" ca="1" si="51"/>
        <v>2.5557605667467164E-28</v>
      </c>
      <c r="CF162" s="21">
        <f t="shared" ca="1" si="51"/>
        <v>7.8004978193688501E-28</v>
      </c>
      <c r="CG162" s="21">
        <f t="shared" ca="1" si="51"/>
        <v>2.3958756836476071E-27</v>
      </c>
      <c r="CH162" s="21">
        <f t="shared" ca="1" si="51"/>
        <v>7.3868567611463156E-27</v>
      </c>
      <c r="CI162" s="21">
        <f t="shared" ca="1" si="51"/>
        <v>2.2826702107973843E-26</v>
      </c>
      <c r="CJ162" s="21">
        <f t="shared" ca="1" si="51"/>
        <v>7.0633940919650756E-26</v>
      </c>
      <c r="CK162" s="21">
        <f t="shared" ca="1" si="51"/>
        <v>2.1874127046210678E-25</v>
      </c>
      <c r="CL162" s="21">
        <f t="shared" ca="1" si="51"/>
        <v>6.7772375903375262E-25</v>
      </c>
      <c r="CM162" s="21">
        <f t="shared" ca="1" si="51"/>
        <v>2.1003671472947939E-24</v>
      </c>
      <c r="CN162" s="21">
        <f t="shared" ca="1" si="51"/>
        <v>6.5104141306440538E-24</v>
      </c>
      <c r="CO162" s="21">
        <f t="shared" ca="1" si="51"/>
        <v>2.0181976197768429E-23</v>
      </c>
      <c r="CP162" s="21">
        <f t="shared" ca="1" si="51"/>
        <v>6.256670165522703E-23</v>
      </c>
      <c r="CQ162" s="21">
        <f t="shared" ca="1" si="51"/>
        <v>1.9397119148948277E-22</v>
      </c>
      <c r="CR162" s="21">
        <f t="shared" ca="1" si="51"/>
        <v>6.0136711739645925E-22</v>
      </c>
      <c r="CS162" s="21">
        <f t="shared" ca="1" si="51"/>
        <v>1.8644344019208919E-21</v>
      </c>
      <c r="CT162" s="21">
        <f t="shared" ca="1" si="51"/>
        <v>5.7803944717220484E-21</v>
      </c>
      <c r="CU162" s="21">
        <f t="shared" ca="1" si="51"/>
        <v>1.7921302908569434E-20</v>
      </c>
      <c r="CV162" s="21">
        <f t="shared" ca="1" si="51"/>
        <v>5.5562619045749281E-20</v>
      </c>
      <c r="CW162" s="21">
        <f t="shared" ca="1" si="51"/>
        <v>1.7226476030830399E-19</v>
      </c>
      <c r="CX162" s="21">
        <f t="shared" ca="1" si="51"/>
        <v>5.3408519549960485E-19</v>
      </c>
      <c r="CY162" s="21">
        <f t="shared" ca="1" si="51"/>
        <v>1.6558647064697274E-18</v>
      </c>
      <c r="CZ162" s="21">
        <f t="shared" ca="1" si="51"/>
        <v>5.1338040368056167E-18</v>
      </c>
      <c r="DA162" s="21">
        <f t="shared" ca="1" si="51"/>
        <v>1.5916728233084682E-17</v>
      </c>
      <c r="DB162" s="21">
        <f t="shared" ca="1" si="51"/>
        <v>4.9347864185407437E-17</v>
      </c>
      <c r="DC162" s="21">
        <f t="shared" ca="1" si="51"/>
        <v>1.5299701160016403E-16</v>
      </c>
      <c r="DD162" s="21">
        <f t="shared" ca="1" si="51"/>
        <v>4.7434852228476431E-16</v>
      </c>
      <c r="DE162" s="21">
        <f t="shared" ca="1" si="51"/>
        <v>1.4706596125705125E-15</v>
      </c>
      <c r="DF162" s="21">
        <f t="shared" ca="1" si="51"/>
        <v>4.5596004305844687E-15</v>
      </c>
      <c r="DG162" s="21">
        <f t="shared" ca="1" si="51"/>
        <v>1.4136484123821571E-14</v>
      </c>
      <c r="DH162" s="23" t="s">
        <v>19</v>
      </c>
    </row>
    <row r="163" spans="10:112" x14ac:dyDescent="0.2">
      <c r="J163" s="5" t="s">
        <v>51</v>
      </c>
      <c r="K163">
        <f t="shared" ca="1" si="34"/>
        <v>30.239999999999984</v>
      </c>
      <c r="L163" s="21">
        <f t="shared" ca="1" si="53"/>
        <v>0</v>
      </c>
      <c r="M163" s="21">
        <f t="shared" ca="1" si="53"/>
        <v>-2.7427954236006501E-62</v>
      </c>
      <c r="N163" s="21">
        <f t="shared" ca="1" si="53"/>
        <v>-1.0222511655380556E-60</v>
      </c>
      <c r="O163" s="21">
        <f t="shared" ca="1" si="53"/>
        <v>-1.9676204547369144E-59</v>
      </c>
      <c r="P163" s="21">
        <f t="shared" ca="1" si="53"/>
        <v>-2.6053291039134741E-58</v>
      </c>
      <c r="Q163" s="21">
        <f t="shared" ca="1" si="53"/>
        <v>-2.6673416529583321E-57</v>
      </c>
      <c r="R163" s="21">
        <f t="shared" ca="1" si="53"/>
        <v>-2.2503297967823484E-56</v>
      </c>
      <c r="S163" s="21">
        <f t="shared" ca="1" si="53"/>
        <v>-1.6283327410266003E-55</v>
      </c>
      <c r="T163" s="21">
        <f t="shared" ca="1" si="53"/>
        <v>-1.0386585992461842E-54</v>
      </c>
      <c r="U163" s="21">
        <f t="shared" ca="1" si="53"/>
        <v>-5.9576743518321898E-54</v>
      </c>
      <c r="V163" s="21">
        <f t="shared" ca="1" si="53"/>
        <v>-3.1195916310073914E-53</v>
      </c>
      <c r="W163" s="21">
        <f t="shared" ca="1" si="53"/>
        <v>-1.5088619476277783E-52</v>
      </c>
      <c r="X163" s="21">
        <f t="shared" ca="1" si="53"/>
        <v>-6.8050256322365629E-52</v>
      </c>
      <c r="Y163" s="21">
        <f t="shared" ca="1" si="53"/>
        <v>-2.8839569869687595E-51</v>
      </c>
      <c r="Z163" s="21">
        <f t="shared" ca="1" si="53"/>
        <v>-1.1558764665371094E-50</v>
      </c>
      <c r="AA163" s="21">
        <f t="shared" ca="1" si="53"/>
        <v>-4.4049906905203849E-50</v>
      </c>
      <c r="AB163" s="21">
        <f t="shared" ca="1" si="53"/>
        <v>-1.6035833415854436E-49</v>
      </c>
      <c r="AC163" s="21">
        <f t="shared" ca="1" si="53"/>
        <v>-5.5985573534248868E-49</v>
      </c>
      <c r="AD163" s="21">
        <f t="shared" ca="1" si="53"/>
        <v>-1.881042173600373E-48</v>
      </c>
      <c r="AE163" s="21">
        <f t="shared" ca="1" si="53"/>
        <v>-6.1006044040443499E-48</v>
      </c>
      <c r="AF163" s="21">
        <f t="shared" ca="1" si="53"/>
        <v>-1.9149553800399346E-47</v>
      </c>
      <c r="AG163" s="21">
        <f t="shared" ca="1" si="53"/>
        <v>-5.8315695223124047E-47</v>
      </c>
      <c r="AH163" s="21">
        <f t="shared" ca="1" si="53"/>
        <v>-1.7265236906325215E-46</v>
      </c>
      <c r="AI163" s="21">
        <f t="shared" ca="1" si="53"/>
        <v>-4.9790323982182564E-46</v>
      </c>
      <c r="AJ163" s="21">
        <f t="shared" ca="1" si="53"/>
        <v>-1.4010273408765962E-45</v>
      </c>
      <c r="AK163" s="21">
        <f t="shared" ca="1" si="53"/>
        <v>-3.8525756555594936E-45</v>
      </c>
      <c r="AL163" s="21">
        <f t="shared" ca="1" si="53"/>
        <v>-1.036742961934028E-44</v>
      </c>
      <c r="AM163" s="21">
        <f t="shared" ca="1" si="53"/>
        <v>-2.7337903806271449E-44</v>
      </c>
      <c r="AN163" s="21">
        <f t="shared" ca="1" si="53"/>
        <v>-7.0720478748385878E-44</v>
      </c>
      <c r="AO163" s="21">
        <f t="shared" ca="1" si="53"/>
        <v>-1.7967225511893957E-43</v>
      </c>
      <c r="AP163" s="21">
        <f t="shared" ca="1" si="53"/>
        <v>-4.4875125611441592E-43</v>
      </c>
      <c r="AQ163" s="21">
        <f t="shared" ca="1" si="53"/>
        <v>-1.1028570044271619E-42</v>
      </c>
      <c r="AR163" s="21">
        <f t="shared" ca="1" si="53"/>
        <v>-2.6692681370382702E-42</v>
      </c>
      <c r="AS163" s="21">
        <f t="shared" ca="1" si="53"/>
        <v>-6.3674989084770809E-42</v>
      </c>
      <c r="AT163" s="21">
        <f t="shared" ca="1" si="53"/>
        <v>-1.4981998179342538E-41</v>
      </c>
      <c r="AU163" s="21">
        <f t="shared" ca="1" si="53"/>
        <v>-3.4793165139349199E-41</v>
      </c>
      <c r="AV163" s="21">
        <f t="shared" ca="1" si="53"/>
        <v>-7.9803395745491067E-41</v>
      </c>
      <c r="AW163" s="21">
        <f t="shared" ca="1" si="53"/>
        <v>-1.8088999776807551E-40</v>
      </c>
      <c r="AX163" s="21">
        <f t="shared" ca="1" si="53"/>
        <v>-4.0543413439974308E-40</v>
      </c>
      <c r="AY163" s="21">
        <f t="shared" ca="1" si="53"/>
        <v>-8.9902411320831138E-40</v>
      </c>
      <c r="AZ163" s="21">
        <f t="shared" ca="1" si="53"/>
        <v>-1.9732753215985098E-39</v>
      </c>
      <c r="BA163" s="21">
        <f t="shared" ca="1" si="53"/>
        <v>-4.2892183722562714E-39</v>
      </c>
      <c r="BB163" s="21">
        <f t="shared" ca="1" si="53"/>
        <v>-9.2372312320610658E-39</v>
      </c>
      <c r="BC163" s="21">
        <f t="shared" ca="1" si="53"/>
        <v>-1.9718303755558357E-38</v>
      </c>
      <c r="BD163" s="21">
        <f t="shared" ca="1" si="53"/>
        <v>-4.1739378574172431E-38</v>
      </c>
      <c r="BE163" s="21">
        <f t="shared" ca="1" si="53"/>
        <v>-8.7649974383577228E-38</v>
      </c>
      <c r="BF163" s="21">
        <f t="shared" ca="1" si="53"/>
        <v>-1.8266990521969724E-37</v>
      </c>
      <c r="BG163" s="21">
        <f t="shared" ca="1" si="53"/>
        <v>-3.7798583743344948E-37</v>
      </c>
      <c r="BH163" s="21">
        <f t="shared" ca="1" si="53"/>
        <v>-7.7691238112139655E-37</v>
      </c>
      <c r="BI163" s="21">
        <f t="shared" ca="1" si="53"/>
        <v>-1.5869835191037578E-36</v>
      </c>
      <c r="BJ163" s="21">
        <f t="shared" ca="1" si="53"/>
        <v>-3.2235161865180898E-36</v>
      </c>
      <c r="BK163" s="21">
        <f t="shared" ca="1" si="53"/>
        <v>-6.5156841971550674E-36</v>
      </c>
      <c r="BL163" s="21">
        <f t="shared" ca="1" si="53"/>
        <v>-1.3118376859924523E-35</v>
      </c>
      <c r="BM163" s="21">
        <f t="shared" ca="1" si="53"/>
        <v>-2.6343216132041249E-35</v>
      </c>
      <c r="BN163" s="21">
        <f t="shared" ca="1" si="53"/>
        <v>-5.2863584560667155E-35</v>
      </c>
      <c r="BO163" s="21">
        <f t="shared" ca="1" si="53"/>
        <v>-1.0630555045187519E-34</v>
      </c>
      <c r="BP163" s="21">
        <f t="shared" ca="1" si="53"/>
        <v>-2.1509713246647234E-34</v>
      </c>
      <c r="BQ163" s="21">
        <f t="shared" ca="1" si="53"/>
        <v>-4.4046804533121639E-34</v>
      </c>
      <c r="BR163" s="21">
        <f t="shared" ca="1" si="53"/>
        <v>-9.2007677970152979E-34</v>
      </c>
      <c r="BS163" s="21">
        <f t="shared" ca="1" si="53"/>
        <v>-1.9799411956020664E-33</v>
      </c>
      <c r="BT163" s="21">
        <f t="shared" ca="1" si="53"/>
        <v>-4.436916857164854E-33</v>
      </c>
      <c r="BU163" s="21">
        <f t="shared" ca="1" si="53"/>
        <v>-1.0451674245171299E-32</v>
      </c>
      <c r="BV163" s="21">
        <f t="shared" ca="1" si="53"/>
        <v>-2.6012181469531142E-32</v>
      </c>
      <c r="BW163" s="21">
        <f t="shared" ref="BW163:EH167" ca="1" si="54">BW52</f>
        <v>-6.8328304535137851E-32</v>
      </c>
      <c r="BX163" s="21">
        <f t="shared" ca="1" si="54"/>
        <v>-1.88181030618945E-31</v>
      </c>
      <c r="BY163" s="21">
        <f t="shared" ca="1" si="51"/>
        <v>-5.3812508436015115E-31</v>
      </c>
      <c r="BZ163" s="21">
        <f t="shared" ref="BZ163:DI163" ca="1" si="55">BZ52</f>
        <v>-1.5818923757178098E-30</v>
      </c>
      <c r="CA163" s="21">
        <f t="shared" ca="1" si="55"/>
        <v>-4.7397643092861695E-30</v>
      </c>
      <c r="CB163" s="21">
        <f t="shared" ca="1" si="55"/>
        <v>-1.4382220625954081E-29</v>
      </c>
      <c r="CC163" s="21">
        <f t="shared" ca="1" si="55"/>
        <v>-4.3997392764402717E-29</v>
      </c>
      <c r="CD163" s="21">
        <f t="shared" ca="1" si="55"/>
        <v>-1.3528695779741082E-28</v>
      </c>
      <c r="CE163" s="21">
        <f t="shared" ca="1" si="55"/>
        <v>-4.1732271251262161E-28</v>
      </c>
      <c r="CF163" s="21">
        <f t="shared" ca="1" si="55"/>
        <v>-1.2898644394450889E-27</v>
      </c>
      <c r="CG163" s="21">
        <f t="shared" ca="1" si="55"/>
        <v>-3.9915459831962091E-27</v>
      </c>
      <c r="CH163" s="21">
        <f t="shared" ca="1" si="55"/>
        <v>-1.2361150444588974E-26</v>
      </c>
      <c r="CI163" s="21">
        <f t="shared" ca="1" si="55"/>
        <v>-3.8297634847136346E-26</v>
      </c>
      <c r="CJ163" s="21">
        <f t="shared" ca="1" si="55"/>
        <v>-1.1868715366332758E-25</v>
      </c>
      <c r="CK163" s="21">
        <f t="shared" ca="1" si="55"/>
        <v>-3.6788112860322625E-25</v>
      </c>
      <c r="CL163" s="21">
        <f t="shared" ca="1" si="55"/>
        <v>-1.1403941414494587E-24</v>
      </c>
      <c r="CM163" s="21">
        <f t="shared" ca="1" si="55"/>
        <v>-3.5353214257188353E-24</v>
      </c>
      <c r="CN163" s="21">
        <f t="shared" ca="1" si="55"/>
        <v>-1.0960209617062945E-23</v>
      </c>
      <c r="CO163" s="21">
        <f t="shared" ca="1" si="55"/>
        <v>-3.3979620391496856E-23</v>
      </c>
      <c r="CP163" s="21">
        <f t="shared" ca="1" si="55"/>
        <v>-1.0534745942164147E-22</v>
      </c>
      <c r="CQ163" s="21">
        <f t="shared" ca="1" si="55"/>
        <v>-3.2661278066624093E-22</v>
      </c>
      <c r="CR163" s="21">
        <f t="shared" ca="1" si="55"/>
        <v>-1.0126152086131789E-21</v>
      </c>
      <c r="CS163" s="21">
        <f t="shared" ca="1" si="55"/>
        <v>-3.1394750012785118E-21</v>
      </c>
      <c r="CT163" s="21">
        <f t="shared" ca="1" si="55"/>
        <v>-9.7335308672782438E-21</v>
      </c>
      <c r="CU163" s="21">
        <f t="shared" ca="1" si="55"/>
        <v>-3.0177570777766541E-20</v>
      </c>
      <c r="CV163" s="21">
        <f t="shared" ca="1" si="55"/>
        <v>-9.3561772279468507E-20</v>
      </c>
      <c r="CW163" s="21">
        <f t="shared" ca="1" si="55"/>
        <v>-2.9007665782127123E-19</v>
      </c>
      <c r="CX163" s="21">
        <f t="shared" ca="1" si="55"/>
        <v>-8.9934688878423184E-19</v>
      </c>
      <c r="CY163" s="21">
        <f t="shared" ca="1" si="55"/>
        <v>-2.7883145042660965E-18</v>
      </c>
      <c r="CZ163" s="21">
        <f t="shared" ca="1" si="55"/>
        <v>-8.6448272795982505E-18</v>
      </c>
      <c r="DA163" s="21">
        <f t="shared" ca="1" si="55"/>
        <v>-2.6802228720508523E-17</v>
      </c>
      <c r="DB163" s="21">
        <f t="shared" ca="1" si="55"/>
        <v>-8.3097032153614111E-17</v>
      </c>
      <c r="DC163" s="21">
        <f t="shared" ca="1" si="55"/>
        <v>-2.5763219093665745E-16</v>
      </c>
      <c r="DD163" s="21">
        <f t="shared" ca="1" si="55"/>
        <v>-7.9875712773068542E-16</v>
      </c>
      <c r="DE163" s="21">
        <f t="shared" ca="1" si="55"/>
        <v>-2.4764488950710922E-15</v>
      </c>
      <c r="DF163" s="21">
        <f t="shared" ca="1" si="55"/>
        <v>-7.6779273069576138E-15</v>
      </c>
      <c r="DG163" s="21">
        <f t="shared" ca="1" si="55"/>
        <v>-2.3804475854191051E-14</v>
      </c>
      <c r="DH163" s="23" t="s">
        <v>19</v>
      </c>
    </row>
    <row r="164" spans="10:112" x14ac:dyDescent="0.2">
      <c r="J164" s="5" t="s">
        <v>51</v>
      </c>
      <c r="K164">
        <f t="shared" ca="1" si="34"/>
        <v>30.959999999999983</v>
      </c>
      <c r="L164" s="21">
        <f t="shared" ref="L164:BW167" ca="1" si="56">L53</f>
        <v>0</v>
      </c>
      <c r="M164" s="21">
        <f t="shared" ca="1" si="56"/>
        <v>1.4709561328569031E-63</v>
      </c>
      <c r="N164" s="21">
        <f t="shared" ca="1" si="56"/>
        <v>5.6967363993346445E-62</v>
      </c>
      <c r="O164" s="21">
        <f t="shared" ca="1" si="56"/>
        <v>1.1383408094627343E-60</v>
      </c>
      <c r="P164" s="21">
        <f t="shared" ca="1" si="56"/>
        <v>1.5634433794824489E-59</v>
      </c>
      <c r="Q164" s="21">
        <f t="shared" ca="1" si="56"/>
        <v>1.6589626227856025E-58</v>
      </c>
      <c r="R164" s="21">
        <f t="shared" ca="1" si="56"/>
        <v>1.4494860796848859E-57</v>
      </c>
      <c r="S164" s="21">
        <f t="shared" ca="1" si="56"/>
        <v>1.0854567194511547E-56</v>
      </c>
      <c r="T164" s="21">
        <f t="shared" ca="1" si="56"/>
        <v>7.1606705512767083E-56</v>
      </c>
      <c r="U164" s="21">
        <f t="shared" ca="1" si="56"/>
        <v>4.245181859169868E-55</v>
      </c>
      <c r="V164" s="21">
        <f t="shared" ca="1" si="56"/>
        <v>2.2961432921930739E-54</v>
      </c>
      <c r="W164" s="21">
        <f t="shared" ca="1" si="56"/>
        <v>1.1465427781943156E-53</v>
      </c>
      <c r="X164" s="21">
        <f t="shared" ca="1" si="56"/>
        <v>5.3355800624531805E-53</v>
      </c>
      <c r="Y164" s="21">
        <f t="shared" ca="1" si="56"/>
        <v>2.3320414530285781E-52</v>
      </c>
      <c r="Z164" s="21">
        <f t="shared" ca="1" si="56"/>
        <v>9.634986153592399E-52</v>
      </c>
      <c r="AA164" s="21">
        <f t="shared" ca="1" si="56"/>
        <v>3.7834219440492261E-51</v>
      </c>
      <c r="AB164" s="21">
        <f t="shared" ca="1" si="56"/>
        <v>1.4185676150533783E-50</v>
      </c>
      <c r="AC164" s="21">
        <f t="shared" ca="1" si="56"/>
        <v>5.0989652838540196E-50</v>
      </c>
      <c r="AD164" s="21">
        <f t="shared" ca="1" si="56"/>
        <v>1.7631534580986803E-49</v>
      </c>
      <c r="AE164" s="21">
        <f t="shared" ca="1" si="56"/>
        <v>5.8829802137355604E-49</v>
      </c>
      <c r="AF164" s="21">
        <f t="shared" ca="1" si="56"/>
        <v>1.899205731741685E-48</v>
      </c>
      <c r="AG164" s="21">
        <f t="shared" ca="1" si="56"/>
        <v>5.9463671659020212E-48</v>
      </c>
      <c r="AH164" s="21">
        <f t="shared" ca="1" si="56"/>
        <v>1.8095210031291024E-47</v>
      </c>
      <c r="AI164" s="21">
        <f t="shared" ca="1" si="56"/>
        <v>5.3621662290795801E-47</v>
      </c>
      <c r="AJ164" s="21">
        <f t="shared" ca="1" si="56"/>
        <v>1.5500038819507651E-46</v>
      </c>
      <c r="AK164" s="21">
        <f t="shared" ca="1" si="56"/>
        <v>4.3774558339074912E-46</v>
      </c>
      <c r="AL164" s="21">
        <f t="shared" ca="1" si="56"/>
        <v>1.2095571771943432E-45</v>
      </c>
      <c r="AM164" s="21">
        <f t="shared" ca="1" si="56"/>
        <v>3.2742515721571539E-45</v>
      </c>
      <c r="AN164" s="21">
        <f t="shared" ca="1" si="56"/>
        <v>8.6935416785636891E-45</v>
      </c>
      <c r="AO164" s="21">
        <f t="shared" ca="1" si="56"/>
        <v>2.2665052252040022E-44</v>
      </c>
      <c r="AP164" s="21">
        <f t="shared" ca="1" si="56"/>
        <v>5.8080609505964345E-44</v>
      </c>
      <c r="AQ164" s="21">
        <f t="shared" ca="1" si="56"/>
        <v>1.4642872029052433E-43</v>
      </c>
      <c r="AR164" s="21">
        <f t="shared" ca="1" si="56"/>
        <v>3.6351207894904819E-43</v>
      </c>
      <c r="AS164" s="21">
        <f t="shared" ca="1" si="56"/>
        <v>8.8932290905120577E-43</v>
      </c>
      <c r="AT164" s="21">
        <f t="shared" ca="1" si="56"/>
        <v>2.1457311408712067E-42</v>
      </c>
      <c r="AU164" s="21">
        <f t="shared" ca="1" si="56"/>
        <v>5.1094311121737862E-42</v>
      </c>
      <c r="AV164" s="21">
        <f t="shared" ca="1" si="56"/>
        <v>1.2015417702166108E-41</v>
      </c>
      <c r="AW164" s="21">
        <f t="shared" ca="1" si="56"/>
        <v>2.7921940727387476E-41</v>
      </c>
      <c r="AX164" s="21">
        <f t="shared" ca="1" si="56"/>
        <v>6.4157868641919482E-41</v>
      </c>
      <c r="AY164" s="21">
        <f t="shared" ca="1" si="56"/>
        <v>1.4584691638510223E-40</v>
      </c>
      <c r="AZ164" s="21">
        <f t="shared" ca="1" si="56"/>
        <v>3.2818881254570757E-40</v>
      </c>
      <c r="BA164" s="21">
        <f t="shared" ca="1" si="56"/>
        <v>7.3140786814424617E-40</v>
      </c>
      <c r="BB164" s="21">
        <f t="shared" ca="1" si="56"/>
        <v>1.6152245290902899E-39</v>
      </c>
      <c r="BC164" s="21">
        <f t="shared" ca="1" si="56"/>
        <v>3.5365113425352802E-39</v>
      </c>
      <c r="BD164" s="21">
        <f t="shared" ca="1" si="56"/>
        <v>7.6811914586040987E-39</v>
      </c>
      <c r="BE164" s="21">
        <f t="shared" ca="1" si="56"/>
        <v>1.6559916371654423E-38</v>
      </c>
      <c r="BF164" s="21">
        <f t="shared" ca="1" si="56"/>
        <v>3.5462292225348229E-38</v>
      </c>
      <c r="BG164" s="21">
        <f t="shared" ca="1" si="56"/>
        <v>7.5495378200468896E-38</v>
      </c>
      <c r="BH164" s="21">
        <f t="shared" ca="1" si="56"/>
        <v>1.5994956445224223E-37</v>
      </c>
      <c r="BI164" s="21">
        <f t="shared" ca="1" si="56"/>
        <v>3.3773013921855037E-37</v>
      </c>
      <c r="BJ164" s="21">
        <f t="shared" ca="1" si="56"/>
        <v>7.1206636981308567E-37</v>
      </c>
      <c r="BK164" s="21">
        <f t="shared" ca="1" si="56"/>
        <v>1.5031430706763492E-36</v>
      </c>
      <c r="BL164" s="21">
        <f t="shared" ca="1" si="56"/>
        <v>3.1887818104011565E-36</v>
      </c>
      <c r="BM164" s="21">
        <f t="shared" ca="1" si="56"/>
        <v>6.8326497520386456E-36</v>
      </c>
      <c r="BN164" s="21">
        <f t="shared" ca="1" si="56"/>
        <v>1.4885037382994457E-35</v>
      </c>
      <c r="BO164" s="21">
        <f t="shared" ca="1" si="56"/>
        <v>3.3232168250803182E-35</v>
      </c>
      <c r="BP164" s="21">
        <f t="shared" ca="1" si="56"/>
        <v>7.6687016860307478E-35</v>
      </c>
      <c r="BQ164" s="21">
        <f t="shared" ca="1" si="56"/>
        <v>1.8430190554086074E-34</v>
      </c>
      <c r="BR164" s="21">
        <f t="shared" ca="1" si="56"/>
        <v>4.6346251083927243E-34</v>
      </c>
      <c r="BS164" s="21">
        <f t="shared" ca="1" si="56"/>
        <v>1.2199378343970228E-33</v>
      </c>
      <c r="BT164" s="21">
        <f t="shared" ca="1" si="56"/>
        <v>3.3480118284008868E-33</v>
      </c>
      <c r="BU164" s="21">
        <f t="shared" ca="1" si="56"/>
        <v>9.5144438091091572E-33</v>
      </c>
      <c r="BV164" s="21">
        <f t="shared" ca="1" si="56"/>
        <v>2.7779205277384783E-32</v>
      </c>
      <c r="BW164" s="21">
        <f t="shared" ca="1" si="56"/>
        <v>8.2723724478033125E-32</v>
      </c>
      <c r="BX164" s="21">
        <f t="shared" ca="1" si="54"/>
        <v>2.4976321797386943E-31</v>
      </c>
      <c r="BY164" s="21">
        <f t="shared" ca="1" si="54"/>
        <v>7.6116013840225673E-31</v>
      </c>
      <c r="BZ164" s="21">
        <f t="shared" ca="1" si="54"/>
        <v>2.3339930965754797E-30</v>
      </c>
      <c r="CA164" s="21">
        <f t="shared" ca="1" si="54"/>
        <v>7.1856045110738827E-30</v>
      </c>
      <c r="CB164" s="21">
        <f t="shared" ca="1" si="54"/>
        <v>2.2179203477626254E-29</v>
      </c>
      <c r="CC164" s="21">
        <f t="shared" ca="1" si="54"/>
        <v>6.8571267146121468E-29</v>
      </c>
      <c r="CD164" s="21">
        <f t="shared" ca="1" si="54"/>
        <v>2.1222221189653296E-28</v>
      </c>
      <c r="CE164" s="21">
        <f t="shared" ca="1" si="54"/>
        <v>6.5724167265467029E-28</v>
      </c>
      <c r="CF164" s="21">
        <f t="shared" ca="1" si="54"/>
        <v>2.0362871721307681E-27</v>
      </c>
      <c r="CG164" s="21">
        <f t="shared" ca="1" si="54"/>
        <v>6.3105281386753386E-27</v>
      </c>
      <c r="CH164" s="21">
        <f t="shared" ca="1" si="54"/>
        <v>1.9559736354354294E-26</v>
      </c>
      <c r="CI164" s="21">
        <f t="shared" ca="1" si="54"/>
        <v>6.0632354114800005E-26</v>
      </c>
      <c r="CJ164" s="21">
        <f t="shared" ca="1" si="54"/>
        <v>1.8796345947515537E-25</v>
      </c>
      <c r="CK164" s="21">
        <f t="shared" ca="1" si="54"/>
        <v>5.8271959791697233E-25</v>
      </c>
      <c r="CL164" s="21">
        <f t="shared" ca="1" si="54"/>
        <v>1.8065772563030129E-24</v>
      </c>
      <c r="CM164" s="21">
        <f t="shared" ca="1" si="54"/>
        <v>5.6009298205205675E-24</v>
      </c>
      <c r="CN164" s="21">
        <f t="shared" ca="1" si="54"/>
        <v>1.7364723942248165E-23</v>
      </c>
      <c r="CO164" s="21">
        <f t="shared" ca="1" si="54"/>
        <v>5.3836674631349306E-23</v>
      </c>
      <c r="CP164" s="21">
        <f t="shared" ca="1" si="54"/>
        <v>1.6691300789049172E-22</v>
      </c>
      <c r="CQ164" s="21">
        <f t="shared" ca="1" si="54"/>
        <v>5.1749141047412875E-22</v>
      </c>
      <c r="CR164" s="21">
        <f t="shared" ca="1" si="54"/>
        <v>1.6044150758919219E-21</v>
      </c>
      <c r="CS164" s="21">
        <f t="shared" ca="1" si="54"/>
        <v>4.9742855610321977E-21</v>
      </c>
      <c r="CT164" s="21">
        <f t="shared" ca="1" si="54"/>
        <v>1.5422150477194313E-20</v>
      </c>
      <c r="CU164" s="21">
        <f t="shared" ca="1" si="54"/>
        <v>4.7814466169885929E-20</v>
      </c>
      <c r="CV164" s="21">
        <f t="shared" ca="1" si="54"/>
        <v>1.4824285880596595E-19</v>
      </c>
      <c r="CW164" s="21">
        <f t="shared" ca="1" si="54"/>
        <v>4.596087744296842E-19</v>
      </c>
      <c r="CX164" s="21">
        <f t="shared" ca="1" si="54"/>
        <v>1.4249606715907295E-18</v>
      </c>
      <c r="CY164" s="21">
        <f t="shared" ca="1" si="54"/>
        <v>4.4179161444283177E-18</v>
      </c>
      <c r="CZ164" s="21">
        <f t="shared" ca="1" si="54"/>
        <v>1.3697208706318382E-17</v>
      </c>
      <c r="DA164" s="21">
        <f t="shared" ca="1" si="54"/>
        <v>4.2466521360437569E-17</v>
      </c>
      <c r="DB164" s="21">
        <f t="shared" ca="1" si="54"/>
        <v>1.3166226047407347E-16</v>
      </c>
      <c r="DC164" s="21">
        <f t="shared" ca="1" si="54"/>
        <v>4.0820275414685714E-16</v>
      </c>
      <c r="DD164" s="21">
        <f t="shared" ca="1" si="54"/>
        <v>1.26558277803174E-15</v>
      </c>
      <c r="DE164" s="21">
        <f t="shared" ca="1" si="54"/>
        <v>3.9237848277922473E-15</v>
      </c>
      <c r="DF164" s="21">
        <f t="shared" ca="1" si="54"/>
        <v>1.2165215641710549E-14</v>
      </c>
      <c r="DG164" s="21">
        <f t="shared" ca="1" si="54"/>
        <v>3.7716765393923093E-14</v>
      </c>
      <c r="DH164" s="23" t="s">
        <v>19</v>
      </c>
    </row>
    <row r="165" spans="10:112" x14ac:dyDescent="0.2">
      <c r="J165" s="5" t="s">
        <v>51</v>
      </c>
      <c r="K165">
        <f t="shared" ca="1" si="34"/>
        <v>31.679999999999982</v>
      </c>
      <c r="L165" s="21">
        <f t="shared" ca="1" si="56"/>
        <v>0</v>
      </c>
      <c r="M165" s="21">
        <f t="shared" ca="1" si="56"/>
        <v>-8.5009085194387065E-65</v>
      </c>
      <c r="N165" s="21">
        <f t="shared" ca="1" si="56"/>
        <v>-3.4184917845969477E-63</v>
      </c>
      <c r="O165" s="21">
        <f t="shared" ca="1" si="56"/>
        <v>-7.0868194784648618E-62</v>
      </c>
      <c r="P165" s="21">
        <f t="shared" ca="1" si="56"/>
        <v>-1.0089820979428223E-60</v>
      </c>
      <c r="Q165" s="21">
        <f t="shared" ca="1" si="56"/>
        <v>-1.1090050834511336E-59</v>
      </c>
      <c r="R165" s="21">
        <f t="shared" ca="1" si="56"/>
        <v>-1.0029980723819495E-58</v>
      </c>
      <c r="S165" s="21">
        <f t="shared" ca="1" si="56"/>
        <v>-7.7696188266883171E-58</v>
      </c>
      <c r="T165" s="21">
        <f t="shared" ca="1" si="56"/>
        <v>-5.2987237183647155E-57</v>
      </c>
      <c r="U165" s="21">
        <f t="shared" ca="1" si="56"/>
        <v>-3.2455586217210728E-56</v>
      </c>
      <c r="V165" s="21">
        <f t="shared" ca="1" si="56"/>
        <v>-1.8127077190854351E-55</v>
      </c>
      <c r="W165" s="21">
        <f t="shared" ca="1" si="56"/>
        <v>-9.3417586650777956E-55</v>
      </c>
      <c r="X165" s="21">
        <f t="shared" ca="1" si="56"/>
        <v>-4.4845259463915065E-54</v>
      </c>
      <c r="Y165" s="21">
        <f t="shared" ca="1" si="56"/>
        <v>-2.0210023251426788E-53</v>
      </c>
      <c r="Z165" s="21">
        <f t="shared" ca="1" si="56"/>
        <v>-8.6057333574387291E-53</v>
      </c>
      <c r="AA165" s="21">
        <f t="shared" ca="1" si="56"/>
        <v>-3.4813623354621159E-52</v>
      </c>
      <c r="AB165" s="21">
        <f t="shared" ca="1" si="56"/>
        <v>-1.3442306391962116E-51</v>
      </c>
      <c r="AC165" s="21">
        <f t="shared" ca="1" si="56"/>
        <v>-4.9740076822964334E-51</v>
      </c>
      <c r="AD165" s="21">
        <f t="shared" ca="1" si="56"/>
        <v>-1.7699692967116845E-50</v>
      </c>
      <c r="AE165" s="21">
        <f t="shared" ca="1" si="56"/>
        <v>-6.0755222142580989E-50</v>
      </c>
      <c r="AF165" s="21">
        <f t="shared" ca="1" si="56"/>
        <v>-2.0171428800610944E-49</v>
      </c>
      <c r="AG165" s="21">
        <f t="shared" ca="1" si="56"/>
        <v>-6.4933785842799789E-49</v>
      </c>
      <c r="AH165" s="21">
        <f t="shared" ca="1" si="56"/>
        <v>-2.0310506312561031E-48</v>
      </c>
      <c r="AI165" s="21">
        <f t="shared" ca="1" si="56"/>
        <v>-6.1848175449237332E-48</v>
      </c>
      <c r="AJ165" s="21">
        <f t="shared" ca="1" si="56"/>
        <v>-1.8367401786482078E-47</v>
      </c>
      <c r="AK165" s="21">
        <f t="shared" ca="1" si="56"/>
        <v>-5.3280856725703278E-47</v>
      </c>
      <c r="AL165" s="21">
        <f t="shared" ca="1" si="56"/>
        <v>-1.511902523162987E-46</v>
      </c>
      <c r="AM165" s="21">
        <f t="shared" ca="1" si="56"/>
        <v>-4.2022148008957352E-46</v>
      </c>
      <c r="AN165" s="21">
        <f t="shared" ca="1" si="56"/>
        <v>-1.1454078787957764E-45</v>
      </c>
      <c r="AO165" s="21">
        <f t="shared" ca="1" si="56"/>
        <v>-3.0651636812239237E-45</v>
      </c>
      <c r="AP165" s="21">
        <f t="shared" ca="1" si="56"/>
        <v>-8.0613237356926995E-45</v>
      </c>
      <c r="AQ165" s="21">
        <f t="shared" ca="1" si="56"/>
        <v>-2.0856128638142535E-44</v>
      </c>
      <c r="AR165" s="21">
        <f t="shared" ca="1" si="56"/>
        <v>-5.312793693853266E-44</v>
      </c>
      <c r="AS165" s="21">
        <f t="shared" ca="1" si="56"/>
        <v>-1.3336347808454942E-43</v>
      </c>
      <c r="AT165" s="21">
        <f t="shared" ca="1" si="56"/>
        <v>-3.3015466663108186E-43</v>
      </c>
      <c r="AU165" s="21">
        <f t="shared" ca="1" si="56"/>
        <v>-8.0665732007115321E-43</v>
      </c>
      <c r="AV165" s="21">
        <f t="shared" ca="1" si="56"/>
        <v>-1.9465382798962163E-42</v>
      </c>
      <c r="AW165" s="21">
        <f t="shared" ca="1" si="56"/>
        <v>-4.6423853183458565E-42</v>
      </c>
      <c r="AX165" s="21">
        <f t="shared" ca="1" si="56"/>
        <v>-1.0950207176818694E-41</v>
      </c>
      <c r="AY165" s="21">
        <f t="shared" ca="1" si="56"/>
        <v>-2.5562791855576763E-41</v>
      </c>
      <c r="AZ165" s="21">
        <f t="shared" ca="1" si="56"/>
        <v>-5.9103533262291105E-41</v>
      </c>
      <c r="BA165" s="21">
        <f t="shared" ca="1" si="56"/>
        <v>-1.3544949293887705E-40</v>
      </c>
      <c r="BB165" s="21">
        <f t="shared" ca="1" si="56"/>
        <v>-3.0795152466091762E-40</v>
      </c>
      <c r="BC165" s="21">
        <f t="shared" ca="1" si="56"/>
        <v>-6.9530895633811957E-40</v>
      </c>
      <c r="BD165" s="21">
        <f t="shared" ca="1" si="56"/>
        <v>-1.5610415190327347E-39</v>
      </c>
      <c r="BE165" s="21">
        <f t="shared" ca="1" si="56"/>
        <v>-3.4905228131410491E-39</v>
      </c>
      <c r="BF165" s="21">
        <f t="shared" ca="1" si="56"/>
        <v>-7.7895520334349356E-39</v>
      </c>
      <c r="BG165" s="21">
        <f t="shared" ca="1" si="56"/>
        <v>-1.7396825763686178E-38</v>
      </c>
      <c r="BH165" s="21">
        <f t="shared" ca="1" si="56"/>
        <v>-3.9022623172440675E-38</v>
      </c>
      <c r="BI165" s="21">
        <f t="shared" ca="1" si="56"/>
        <v>-8.8315092001660989E-38</v>
      </c>
      <c r="BJ165" s="21">
        <f t="shared" ca="1" si="56"/>
        <v>-2.0279039293063346E-37</v>
      </c>
      <c r="BK165" s="21">
        <f t="shared" ca="1" si="56"/>
        <v>-4.7545064552143155E-37</v>
      </c>
      <c r="BL165" s="21">
        <f t="shared" ca="1" si="56"/>
        <v>-1.1455261373771782E-36</v>
      </c>
      <c r="BM165" s="21">
        <f t="shared" ca="1" si="56"/>
        <v>-2.8518464820952046E-36</v>
      </c>
      <c r="BN165" s="21">
        <f t="shared" ca="1" si="56"/>
        <v>-7.3606825038917205E-36</v>
      </c>
      <c r="BO165" s="21">
        <f t="shared" ca="1" si="56"/>
        <v>-1.9703793527000233E-35</v>
      </c>
      <c r="BP165" s="21">
        <f t="shared" ca="1" si="56"/>
        <v>-5.4564704171133807E-35</v>
      </c>
      <c r="BQ165" s="21">
        <f t="shared" ca="1" si="56"/>
        <v>-1.5558451078527273E-34</v>
      </c>
      <c r="BR165" s="21">
        <f t="shared" ca="1" si="56"/>
        <v>-4.5421414395028486E-34</v>
      </c>
      <c r="BS165" s="21">
        <f t="shared" ca="1" si="56"/>
        <v>-1.3501491483693375E-33</v>
      </c>
      <c r="BT165" s="21">
        <f t="shared" ca="1" si="56"/>
        <v>-4.0666521136278522E-33</v>
      </c>
      <c r="BU165" s="21">
        <f t="shared" ca="1" si="56"/>
        <v>-1.2364028615683256E-32</v>
      </c>
      <c r="BV165" s="21">
        <f t="shared" ca="1" si="56"/>
        <v>-3.7835533325128065E-32</v>
      </c>
      <c r="BW165" s="21">
        <f t="shared" ca="1" si="56"/>
        <v>-1.1629362515799878E-31</v>
      </c>
      <c r="BX165" s="21">
        <f t="shared" ca="1" si="54"/>
        <v>-3.5850753988156164E-31</v>
      </c>
      <c r="BY165" s="21">
        <f t="shared" ca="1" si="54"/>
        <v>-1.1073773716573409E-30</v>
      </c>
      <c r="BZ165" s="21">
        <f t="shared" ca="1" si="54"/>
        <v>-3.4249713471455546E-30</v>
      </c>
      <c r="CA165" s="21">
        <f t="shared" ca="1" si="54"/>
        <v>-1.060200538325205E-29</v>
      </c>
      <c r="CB165" s="21">
        <f t="shared" ca="1" si="54"/>
        <v>-3.28367684223123E-29</v>
      </c>
      <c r="CC165" s="21">
        <f t="shared" ca="1" si="54"/>
        <v>-1.0173951467161352E-28</v>
      </c>
      <c r="CD165" s="21">
        <f t="shared" ca="1" si="54"/>
        <v>-3.1529751351424633E-28</v>
      </c>
      <c r="CE165" s="21">
        <f t="shared" ca="1" si="54"/>
        <v>-9.7727569131887477E-28</v>
      </c>
      <c r="CF165" s="21">
        <f t="shared" ca="1" si="54"/>
        <v>-3.0293954776211405E-27</v>
      </c>
      <c r="CG165" s="21">
        <f t="shared" ca="1" si="54"/>
        <v>-9.3912212902547667E-27</v>
      </c>
      <c r="CH165" s="21">
        <f t="shared" ca="1" si="54"/>
        <v>-2.911425325523274E-26</v>
      </c>
      <c r="CI165" s="21">
        <f t="shared" ca="1" si="54"/>
        <v>-9.0261062605195089E-26</v>
      </c>
      <c r="CJ165" s="21">
        <f t="shared" ca="1" si="54"/>
        <v>-2.7983523786972983E-25</v>
      </c>
      <c r="CK165" s="21">
        <f t="shared" ca="1" si="54"/>
        <v>-8.6757883264809675E-25</v>
      </c>
      <c r="CL165" s="21">
        <f t="shared" ca="1" si="54"/>
        <v>-2.6897902988264672E-24</v>
      </c>
      <c r="CM165" s="21">
        <f t="shared" ca="1" si="54"/>
        <v>-8.33930327103039E-24</v>
      </c>
      <c r="CN165" s="21">
        <f t="shared" ca="1" si="54"/>
        <v>-2.5854866825862583E-23</v>
      </c>
      <c r="CO165" s="21">
        <f t="shared" ca="1" si="54"/>
        <v>-8.0159611241731212E-23</v>
      </c>
      <c r="CP165" s="21">
        <f t="shared" ca="1" si="54"/>
        <v>-2.485246000360885E-22</v>
      </c>
      <c r="CQ165" s="21">
        <f t="shared" ca="1" si="54"/>
        <v>-7.7051921424086674E-22</v>
      </c>
      <c r="CR165" s="21">
        <f t="shared" ca="1" si="54"/>
        <v>-2.3888988363973965E-21</v>
      </c>
      <c r="CS165" s="21">
        <f t="shared" ca="1" si="54"/>
        <v>-7.406485376315134E-21</v>
      </c>
      <c r="CT165" s="21">
        <f t="shared" ca="1" si="54"/>
        <v>-2.2962896059018196E-20</v>
      </c>
      <c r="CU165" s="21">
        <f t="shared" ca="1" si="54"/>
        <v>-7.1193640450819983E-20</v>
      </c>
      <c r="CV165" s="21">
        <f t="shared" ca="1" si="54"/>
        <v>-2.2072715931564251E-19</v>
      </c>
      <c r="CW165" s="21">
        <f t="shared" ca="1" si="54"/>
        <v>-6.8433754550071468E-19</v>
      </c>
      <c r="CX165" s="21">
        <f t="shared" ca="1" si="54"/>
        <v>-2.1217048763872205E-18</v>
      </c>
      <c r="CY165" s="21">
        <f t="shared" ca="1" si="54"/>
        <v>-6.5780866450168781E-18</v>
      </c>
      <c r="CZ165" s="21">
        <f t="shared" ca="1" si="54"/>
        <v>-2.0394553888777628E-17</v>
      </c>
      <c r="DA165" s="21">
        <f t="shared" ca="1" si="54"/>
        <v>-6.3230822882649462E-17</v>
      </c>
      <c r="DB165" s="21">
        <f t="shared" ca="1" si="54"/>
        <v>-1.9603944288489633E-16</v>
      </c>
      <c r="DC165" s="21">
        <f t="shared" ca="1" si="54"/>
        <v>-6.0779634893345118E-16</v>
      </c>
      <c r="DD165" s="21">
        <f t="shared" ca="1" si="54"/>
        <v>-1.8843983490544231E-15</v>
      </c>
      <c r="DE165" s="21">
        <f t="shared" ca="1" si="54"/>
        <v>-5.842346945189055E-15</v>
      </c>
      <c r="DF165" s="21">
        <f t="shared" ca="1" si="54"/>
        <v>-1.8113483209705762E-14</v>
      </c>
      <c r="DG165" s="21">
        <f t="shared" ca="1" si="54"/>
        <v>-5.6158642620587391E-14</v>
      </c>
      <c r="DH165" s="23" t="s">
        <v>19</v>
      </c>
    </row>
    <row r="166" spans="10:112" x14ac:dyDescent="0.2">
      <c r="J166" s="5" t="s">
        <v>51</v>
      </c>
      <c r="K166">
        <f t="shared" ca="1" si="34"/>
        <v>32.399999999999984</v>
      </c>
      <c r="L166" s="21">
        <f t="shared" ca="1" si="56"/>
        <v>0</v>
      </c>
      <c r="M166" s="21">
        <f t="shared" ca="1" si="56"/>
        <v>5.285478680865995E-66</v>
      </c>
      <c r="N166" s="21">
        <f t="shared" ca="1" si="56"/>
        <v>2.2055076811198139E-64</v>
      </c>
      <c r="O166" s="21">
        <f t="shared" ca="1" si="56"/>
        <v>4.740607472148622E-63</v>
      </c>
      <c r="P166" s="21">
        <f t="shared" ca="1" si="56"/>
        <v>6.9927839471311276E-62</v>
      </c>
      <c r="Q166" s="21">
        <f t="shared" ca="1" si="56"/>
        <v>7.9575581402812762E-61</v>
      </c>
      <c r="R166" s="21">
        <f t="shared" ca="1" si="56"/>
        <v>7.4462958528332284E-60</v>
      </c>
      <c r="S166" s="21">
        <f t="shared" ca="1" si="56"/>
        <v>5.9643810913528005E-59</v>
      </c>
      <c r="T166" s="21">
        <f t="shared" ca="1" si="56"/>
        <v>4.2034908161566488E-58</v>
      </c>
      <c r="U166" s="21">
        <f t="shared" ca="1" si="56"/>
        <v>2.6592803820847653E-57</v>
      </c>
      <c r="V166" s="21">
        <f t="shared" ca="1" si="56"/>
        <v>1.5332572932565374E-56</v>
      </c>
      <c r="W166" s="21">
        <f t="shared" ca="1" si="56"/>
        <v>8.1530181375366121E-56</v>
      </c>
      <c r="X166" s="21">
        <f t="shared" ca="1" si="56"/>
        <v>4.0365576839454198E-55</v>
      </c>
      <c r="Y166" s="21">
        <f t="shared" ca="1" si="56"/>
        <v>1.8753415652568963E-54</v>
      </c>
      <c r="Z166" s="21">
        <f t="shared" ca="1" si="56"/>
        <v>8.2289727615354098E-54</v>
      </c>
      <c r="AA166" s="21">
        <f t="shared" ca="1" si="56"/>
        <v>3.4291539889660108E-53</v>
      </c>
      <c r="AB166" s="21">
        <f t="shared" ca="1" si="56"/>
        <v>1.3634449295353248E-52</v>
      </c>
      <c r="AC166" s="21">
        <f t="shared" ca="1" si="56"/>
        <v>5.1934045266092791E-52</v>
      </c>
      <c r="AD166" s="21">
        <f t="shared" ca="1" si="56"/>
        <v>1.9017730620364728E-51</v>
      </c>
      <c r="AE166" s="21">
        <f t="shared" ca="1" si="56"/>
        <v>6.715812050385562E-51</v>
      </c>
      <c r="AF166" s="21">
        <f t="shared" ca="1" si="56"/>
        <v>2.2932821305520483E-50</v>
      </c>
      <c r="AG166" s="21">
        <f t="shared" ca="1" si="56"/>
        <v>7.5908543897388021E-50</v>
      </c>
      <c r="AH166" s="21">
        <f t="shared" ca="1" si="56"/>
        <v>2.4408575174875321E-49</v>
      </c>
      <c r="AI166" s="21">
        <f t="shared" ca="1" si="56"/>
        <v>7.6394608080839846E-49</v>
      </c>
      <c r="AJ166" s="21">
        <f t="shared" ca="1" si="56"/>
        <v>2.3314193190944542E-48</v>
      </c>
      <c r="AK166" s="21">
        <f t="shared" ca="1" si="56"/>
        <v>6.9488764159223881E-48</v>
      </c>
      <c r="AL166" s="21">
        <f t="shared" ca="1" si="56"/>
        <v>2.0257420900190089E-47</v>
      </c>
      <c r="AM166" s="21">
        <f t="shared" ca="1" si="56"/>
        <v>5.7838351290895978E-47</v>
      </c>
      <c r="AN166" s="21">
        <f t="shared" ca="1" si="56"/>
        <v>1.6193916050848047E-46</v>
      </c>
      <c r="AO166" s="21">
        <f t="shared" ca="1" si="56"/>
        <v>4.4513925903239903E-46</v>
      </c>
      <c r="AP166" s="21">
        <f t="shared" ca="1" si="56"/>
        <v>1.2025957887123135E-45</v>
      </c>
      <c r="AQ166" s="21">
        <f t="shared" ca="1" si="56"/>
        <v>3.1964571321550015E-45</v>
      </c>
      <c r="AR166" s="21">
        <f t="shared" ca="1" si="56"/>
        <v>8.3669909008214263E-45</v>
      </c>
      <c r="AS166" s="21">
        <f t="shared" ca="1" si="56"/>
        <v>2.1589050729534751E-44</v>
      </c>
      <c r="AT166" s="21">
        <f t="shared" ca="1" si="56"/>
        <v>5.4962798951271479E-44</v>
      </c>
      <c r="AU166" s="21">
        <f t="shared" ca="1" si="56"/>
        <v>1.3819306534390927E-43</v>
      </c>
      <c r="AV166" s="21">
        <f t="shared" ca="1" si="56"/>
        <v>3.4348858060953246E-43</v>
      </c>
      <c r="AW166" s="21">
        <f t="shared" ca="1" si="56"/>
        <v>8.4489705121264401E-43</v>
      </c>
      <c r="AX166" s="21">
        <f t="shared" ca="1" si="56"/>
        <v>2.0590500978389398E-42</v>
      </c>
      <c r="AY166" s="21">
        <f t="shared" ca="1" si="56"/>
        <v>4.9783095429745033E-42</v>
      </c>
      <c r="AZ166" s="21">
        <f t="shared" ca="1" si="56"/>
        <v>1.1960084396111382E-41</v>
      </c>
      <c r="BA166" s="21">
        <f t="shared" ca="1" si="56"/>
        <v>2.8605715361823422E-41</v>
      </c>
      <c r="BB166" s="21">
        <f t="shared" ca="1" si="56"/>
        <v>6.8273670812780236E-41</v>
      </c>
      <c r="BC166" s="21">
        <f t="shared" ca="1" si="56"/>
        <v>1.6307281129750352E-40</v>
      </c>
      <c r="BD166" s="21">
        <f t="shared" ca="1" si="56"/>
        <v>3.9115268187863674E-40</v>
      </c>
      <c r="BE166" s="21">
        <f t="shared" ca="1" si="56"/>
        <v>9.4606283532134748E-40</v>
      </c>
      <c r="BF166" s="21">
        <f t="shared" ca="1" si="56"/>
        <v>2.3178337804666065E-39</v>
      </c>
      <c r="BG166" s="21">
        <f t="shared" ca="1" si="56"/>
        <v>5.7793627650686397E-39</v>
      </c>
      <c r="BH166" s="21">
        <f t="shared" ca="1" si="56"/>
        <v>1.4729809163185891E-38</v>
      </c>
      <c r="BI166" s="21">
        <f t="shared" ca="1" si="56"/>
        <v>3.8501085448739801E-38</v>
      </c>
      <c r="BJ166" s="21">
        <f t="shared" ca="1" si="56"/>
        <v>1.0338337419405806E-37</v>
      </c>
      <c r="BK166" s="21">
        <f t="shared" ca="1" si="56"/>
        <v>2.8513888427770758E-37</v>
      </c>
      <c r="BL166" s="21">
        <f t="shared" ca="1" si="56"/>
        <v>8.0623563622635886E-37</v>
      </c>
      <c r="BM166" s="21">
        <f t="shared" ca="1" si="56"/>
        <v>2.329711154617401E-36</v>
      </c>
      <c r="BN166" s="21">
        <f t="shared" ca="1" si="56"/>
        <v>6.8541779081091516E-36</v>
      </c>
      <c r="BO166" s="21">
        <f t="shared" ca="1" si="56"/>
        <v>2.0454795114414781E-35</v>
      </c>
      <c r="BP166" s="21">
        <f t="shared" ca="1" si="56"/>
        <v>6.1710250709280514E-35</v>
      </c>
      <c r="BQ166" s="21">
        <f t="shared" ca="1" si="56"/>
        <v>1.8768115827334017E-34</v>
      </c>
      <c r="BR166" s="21">
        <f t="shared" ca="1" si="56"/>
        <v>5.7414409765816562E-34</v>
      </c>
      <c r="BS166" s="21">
        <f t="shared" ca="1" si="56"/>
        <v>1.7637073495485695E-33</v>
      </c>
      <c r="BT166" s="21">
        <f t="shared" ca="1" si="56"/>
        <v>5.4337411134939517E-33</v>
      </c>
      <c r="BU166" s="21">
        <f t="shared" ca="1" si="56"/>
        <v>1.6774528487441044E-32</v>
      </c>
      <c r="BV166" s="21">
        <f t="shared" ca="1" si="56"/>
        <v>5.1856841934569818E-32</v>
      </c>
      <c r="BW166" s="21">
        <f t="shared" ca="1" si="56"/>
        <v>1.6046276907821902E-31</v>
      </c>
      <c r="BX166" s="21">
        <f t="shared" ca="1" si="54"/>
        <v>4.9684652722935199E-31</v>
      </c>
      <c r="BY166" s="21">
        <f t="shared" ca="1" si="54"/>
        <v>1.5390721110063558E-30</v>
      </c>
      <c r="BZ166" s="21">
        <f t="shared" ca="1" si="54"/>
        <v>4.7689460892325958E-30</v>
      </c>
      <c r="CA166" s="21">
        <f t="shared" ca="1" si="54"/>
        <v>1.4779869846798511E-29</v>
      </c>
      <c r="CB166" s="21">
        <f t="shared" ca="1" si="54"/>
        <v>4.5811580445762934E-29</v>
      </c>
      <c r="CC166" s="21">
        <f t="shared" ca="1" si="54"/>
        <v>1.4200951293707479E-28</v>
      </c>
      <c r="CD166" s="21">
        <f t="shared" ca="1" si="54"/>
        <v>4.4023485710995339E-28</v>
      </c>
      <c r="CE166" s="21">
        <f t="shared" ca="1" si="54"/>
        <v>1.3647961992633961E-27</v>
      </c>
      <c r="CF166" s="21">
        <f t="shared" ca="1" si="54"/>
        <v>4.2311846180312082E-27</v>
      </c>
      <c r="CG166" s="21">
        <f t="shared" ca="1" si="54"/>
        <v>1.3117867396054404E-26</v>
      </c>
      <c r="CH166" s="21">
        <f t="shared" ca="1" si="54"/>
        <v>4.0669529284092391E-26</v>
      </c>
      <c r="CI166" s="21">
        <f t="shared" ca="1" si="54"/>
        <v>1.2608926007766819E-25</v>
      </c>
      <c r="CJ166" s="21">
        <f t="shared" ca="1" si="54"/>
        <v>3.9092102822515169E-25</v>
      </c>
      <c r="CK166" s="21">
        <f t="shared" ca="1" si="54"/>
        <v>1.2119962142791064E-24</v>
      </c>
      <c r="CL166" s="21">
        <f t="shared" ca="1" si="54"/>
        <v>3.7576327897497873E-24</v>
      </c>
      <c r="CM166" s="21">
        <f t="shared" ca="1" si="54"/>
        <v>1.1650054534781707E-23</v>
      </c>
      <c r="CN166" s="21">
        <f t="shared" ca="1" si="54"/>
        <v>3.6119517097577332E-23</v>
      </c>
      <c r="CO166" s="21">
        <f t="shared" ca="1" si="54"/>
        <v>1.1198404300298132E-22</v>
      </c>
      <c r="CP166" s="21">
        <f t="shared" ca="1" si="54"/>
        <v>3.4719263177867997E-22</v>
      </c>
      <c r="CQ166" s="21">
        <f t="shared" ca="1" si="54"/>
        <v>1.0764279191164428E-21</v>
      </c>
      <c r="CR166" s="21">
        <f t="shared" ca="1" si="54"/>
        <v>3.3373324364718363E-21</v>
      </c>
      <c r="CS166" s="21">
        <f t="shared" ca="1" si="54"/>
        <v>1.0346989917998728E-20</v>
      </c>
      <c r="CT166" s="21">
        <f t="shared" ca="1" si="54"/>
        <v>3.2079575176705092E-20</v>
      </c>
      <c r="CU166" s="21">
        <f t="shared" ca="1" si="54"/>
        <v>9.9458798307333413E-20</v>
      </c>
      <c r="CV166" s="21">
        <f t="shared" ca="1" si="54"/>
        <v>3.0835984432639086E-19</v>
      </c>
      <c r="CW166" s="21">
        <f t="shared" ca="1" si="54"/>
        <v>9.5603201265251265E-19</v>
      </c>
      <c r="CX166" s="21">
        <f t="shared" ca="1" si="54"/>
        <v>2.9640604491746024E-18</v>
      </c>
      <c r="CY166" s="21">
        <f t="shared" ca="1" si="54"/>
        <v>9.1897073410363893E-18</v>
      </c>
      <c r="CZ166" s="21">
        <f t="shared" ca="1" si="54"/>
        <v>2.8491565143284341E-17</v>
      </c>
      <c r="DA166" s="21">
        <f t="shared" ca="1" si="54"/>
        <v>8.8334617896951817E-17</v>
      </c>
      <c r="DB166" s="21">
        <f t="shared" ca="1" si="54"/>
        <v>2.7387069448857534E-16</v>
      </c>
      <c r="DC166" s="21">
        <f t="shared" ca="1" si="54"/>
        <v>8.4910264142206846E-16</v>
      </c>
      <c r="DD166" s="21">
        <f t="shared" ca="1" si="54"/>
        <v>2.6325390438200579E-15</v>
      </c>
      <c r="DE166" s="21">
        <f t="shared" ca="1" si="54"/>
        <v>8.161865812713871E-15</v>
      </c>
      <c r="DF166" s="21">
        <f t="shared" ca="1" si="54"/>
        <v>2.5304868211294536E-14</v>
      </c>
      <c r="DG166" s="21">
        <f t="shared" ca="1" si="54"/>
        <v>7.8454653630587347E-14</v>
      </c>
      <c r="DH166" s="23" t="s">
        <v>19</v>
      </c>
    </row>
    <row r="167" spans="10:112" x14ac:dyDescent="0.2">
      <c r="J167" s="5" t="s">
        <v>51</v>
      </c>
      <c r="K167">
        <f t="shared" ca="1" si="34"/>
        <v>33.119999999999983</v>
      </c>
      <c r="L167" s="21">
        <f t="shared" ca="1" si="56"/>
        <v>0</v>
      </c>
      <c r="M167" s="21">
        <f t="shared" ca="1" si="56"/>
        <v>-3.5305174107745883E-67</v>
      </c>
      <c r="N167" s="21">
        <f t="shared" ca="1" si="56"/>
        <v>-1.5277845233142723E-65</v>
      </c>
      <c r="O167" s="21">
        <f t="shared" ca="1" si="56"/>
        <v>-3.403027440670322E-64</v>
      </c>
      <c r="P167" s="21">
        <f t="shared" ca="1" si="56"/>
        <v>-5.1982651406518097E-63</v>
      </c>
      <c r="Q167" s="21">
        <f t="shared" ca="1" si="56"/>
        <v>-6.1218544951107254E-62</v>
      </c>
      <c r="R167" s="21">
        <f t="shared" ca="1" si="56"/>
        <v>-5.9248059243414945E-61</v>
      </c>
      <c r="S167" s="21">
        <f t="shared" ca="1" si="56"/>
        <v>-4.9054895921404394E-60</v>
      </c>
      <c r="T167" s="21">
        <f t="shared" ca="1" si="56"/>
        <v>-3.5717282108789445E-59</v>
      </c>
      <c r="U167" s="21">
        <f t="shared" ca="1" si="56"/>
        <v>-2.3332799967790684E-58</v>
      </c>
      <c r="V167" s="21">
        <f t="shared" ca="1" si="56"/>
        <v>-1.3885116242638601E-57</v>
      </c>
      <c r="W167" s="21">
        <f t="shared" ca="1" si="56"/>
        <v>-7.6172051119000953E-57</v>
      </c>
      <c r="X167" s="21">
        <f t="shared" ca="1" si="56"/>
        <v>-3.8891567989312336E-56</v>
      </c>
      <c r="Y167" s="21">
        <f t="shared" ca="1" si="56"/>
        <v>-1.8626404304284007E-55</v>
      </c>
      <c r="Z167" s="21">
        <f t="shared" ca="1" si="56"/>
        <v>-8.4226519999148657E-55</v>
      </c>
      <c r="AA167" s="21">
        <f t="shared" ca="1" si="56"/>
        <v>-3.6158302877039769E-54</v>
      </c>
      <c r="AB167" s="21">
        <f t="shared" ca="1" si="56"/>
        <v>-1.4806519604375257E-53</v>
      </c>
      <c r="AC167" s="21">
        <f t="shared" ca="1" si="56"/>
        <v>-5.8070049739589562E-53</v>
      </c>
      <c r="AD167" s="21">
        <f t="shared" ca="1" si="56"/>
        <v>-2.1890130494807832E-52</v>
      </c>
      <c r="AE167" s="21">
        <f t="shared" ca="1" si="56"/>
        <v>-7.956069235170793E-52</v>
      </c>
      <c r="AF167" s="21">
        <f t="shared" ca="1" si="56"/>
        <v>-2.7957995059815183E-51</v>
      </c>
      <c r="AG167" s="21">
        <f t="shared" ca="1" si="56"/>
        <v>-9.5223784999193142E-51</v>
      </c>
      <c r="AH167" s="21">
        <f t="shared" ca="1" si="56"/>
        <v>-3.1505299360795215E-50</v>
      </c>
      <c r="AI167" s="21">
        <f t="shared" ca="1" si="56"/>
        <v>-1.0146041637994359E-49</v>
      </c>
      <c r="AJ167" s="21">
        <f t="shared" ca="1" si="56"/>
        <v>-3.1862841781311689E-49</v>
      </c>
      <c r="AK167" s="21">
        <f t="shared" ca="1" si="56"/>
        <v>-9.7742572202186794E-49</v>
      </c>
      <c r="AL167" s="21">
        <f t="shared" ca="1" si="56"/>
        <v>-2.9334518031283827E-48</v>
      </c>
      <c r="AM167" s="21">
        <f t="shared" ca="1" si="56"/>
        <v>-8.6260760153135257E-48</v>
      </c>
      <c r="AN167" s="21">
        <f t="shared" ca="1" si="56"/>
        <v>-2.4888512740673422E-47</v>
      </c>
      <c r="AO167" s="21">
        <f t="shared" ca="1" si="56"/>
        <v>-7.055498935546696E-47</v>
      </c>
      <c r="AP167" s="21">
        <f t="shared" ca="1" si="56"/>
        <v>-1.9678056609582784E-46</v>
      </c>
      <c r="AQ167" s="21">
        <f t="shared" ca="1" si="56"/>
        <v>-5.406897003759184E-46</v>
      </c>
      <c r="AR167" s="21">
        <f t="shared" ca="1" si="56"/>
        <v>-1.465643314634075E-45</v>
      </c>
      <c r="AS167" s="21">
        <f t="shared" ca="1" si="56"/>
        <v>-3.9251737272822829E-45</v>
      </c>
      <c r="AT167" s="21">
        <f t="shared" ca="1" si="56"/>
        <v>-1.0402254553084759E-44</v>
      </c>
      <c r="AU167" s="21">
        <f t="shared" ca="1" si="56"/>
        <v>-2.7327099519274262E-44</v>
      </c>
      <c r="AV167" s="21">
        <f t="shared" ca="1" si="56"/>
        <v>-7.1303324370399264E-44</v>
      </c>
      <c r="AW167" s="21">
        <f t="shared" ca="1" si="56"/>
        <v>-1.8520053729999411E-43</v>
      </c>
      <c r="AX167" s="21">
        <f t="shared" ca="1" si="56"/>
        <v>-4.8004819106016235E-43</v>
      </c>
      <c r="AY167" s="21">
        <f t="shared" ca="1" si="56"/>
        <v>-1.2452647192148462E-42</v>
      </c>
      <c r="AZ167" s="21">
        <f t="shared" ca="1" si="56"/>
        <v>-3.2427136768571187E-42</v>
      </c>
      <c r="BA167" s="21">
        <f t="shared" ca="1" si="56"/>
        <v>-8.5040308638336904E-42</v>
      </c>
      <c r="BB167" s="21">
        <f t="shared" ca="1" si="56"/>
        <v>-2.2531481684252252E-41</v>
      </c>
      <c r="BC167" s="21">
        <f t="shared" ca="1" si="56"/>
        <v>-6.0485169010424618E-41</v>
      </c>
      <c r="BD167" s="21">
        <f t="shared" ca="1" si="56"/>
        <v>-1.6488721080272995E-40</v>
      </c>
      <c r="BE167" s="21">
        <f t="shared" ca="1" si="56"/>
        <v>-4.5710733604287633E-40</v>
      </c>
      <c r="BF167" s="21">
        <f t="shared" ca="1" si="56"/>
        <v>-1.2892180615342505E-39</v>
      </c>
      <c r="BG167" s="21">
        <f t="shared" ca="1" si="56"/>
        <v>-3.697213629436361E-39</v>
      </c>
      <c r="BH167" s="21">
        <f t="shared" ca="1" si="56"/>
        <v>-1.0766645531082687E-38</v>
      </c>
      <c r="BI167" s="21">
        <f t="shared" ca="1" si="56"/>
        <v>-3.1778484451449058E-38</v>
      </c>
      <c r="BJ167" s="21">
        <f t="shared" ca="1" si="56"/>
        <v>-9.4867673596554724E-38</v>
      </c>
      <c r="BK167" s="21">
        <f t="shared" ca="1" si="56"/>
        <v>-2.8583991442332178E-37</v>
      </c>
      <c r="BL167" s="21">
        <f t="shared" ca="1" si="56"/>
        <v>-8.6757899827399507E-37</v>
      </c>
      <c r="BM167" s="21">
        <f t="shared" ca="1" si="56"/>
        <v>-2.6482120832488414E-36</v>
      </c>
      <c r="BN167" s="21">
        <f t="shared" ca="1" si="56"/>
        <v>-8.1181441087967099E-36</v>
      </c>
      <c r="BO167" s="21">
        <f t="shared" ca="1" si="56"/>
        <v>-2.4965791655689335E-35</v>
      </c>
      <c r="BP167" s="21">
        <f t="shared" ca="1" si="56"/>
        <v>-7.6957343598143685E-35</v>
      </c>
      <c r="BQ167" s="21">
        <f t="shared" ca="1" si="56"/>
        <v>-2.3762478187935324E-34</v>
      </c>
      <c r="BR167" s="21">
        <f t="shared" ca="1" si="56"/>
        <v>-7.3461950811339059E-34</v>
      </c>
      <c r="BS167" s="21">
        <f t="shared" ca="1" si="56"/>
        <v>-2.2730537055315532E-33</v>
      </c>
      <c r="BT167" s="21">
        <f t="shared" ca="1" si="56"/>
        <v>-7.0375717890037526E-33</v>
      </c>
      <c r="BU167" s="21">
        <f t="shared" ca="1" si="56"/>
        <v>-2.1798293027180606E-32</v>
      </c>
      <c r="BV167" s="21">
        <f t="shared" ca="1" si="56"/>
        <v>-6.7538615416715078E-32</v>
      </c>
      <c r="BW167" s="21">
        <f t="shared" ref="BW167:EH169" ca="1" si="57">BW56</f>
        <v>-2.0930131361439985E-31</v>
      </c>
      <c r="BX167" s="21">
        <f t="shared" ca="1" si="57"/>
        <v>-6.4871497117197143E-31</v>
      </c>
      <c r="BY167" s="21">
        <f t="shared" ca="1" si="54"/>
        <v>-2.0108448396848332E-30</v>
      </c>
      <c r="BZ167" s="21">
        <f t="shared" ca="1" si="54"/>
        <v>-6.2335057691333685E-30</v>
      </c>
      <c r="CA167" s="21">
        <f t="shared" ca="1" si="54"/>
        <v>-1.9324400119075099E-29</v>
      </c>
      <c r="CB167" s="21">
        <f t="shared" ca="1" si="54"/>
        <v>-5.9909146978326261E-29</v>
      </c>
      <c r="CC167" s="21">
        <f t="shared" ca="1" si="54"/>
        <v>-1.8573311553860532E-28</v>
      </c>
      <c r="CD167" s="21">
        <f t="shared" ca="1" si="54"/>
        <v>-5.7582653530492031E-28</v>
      </c>
      <c r="CE167" s="21">
        <f t="shared" ca="1" si="54"/>
        <v>-1.7852461863889111E-27</v>
      </c>
      <c r="CF167" s="21">
        <f t="shared" ca="1" si="54"/>
        <v>-5.5348684561374126E-27</v>
      </c>
      <c r="CG167" s="21">
        <f t="shared" ca="1" si="54"/>
        <v>-1.7160041287971142E-26</v>
      </c>
      <c r="CH167" s="21">
        <f t="shared" ca="1" si="54"/>
        <v>-5.320232041835067E-26</v>
      </c>
      <c r="CI167" s="21">
        <f t="shared" ca="1" si="54"/>
        <v>-1.649466999936195E-25</v>
      </c>
      <c r="CJ167" s="21">
        <f t="shared" ca="1" si="54"/>
        <v>-5.1139588025356323E-25</v>
      </c>
      <c r="CK167" s="21">
        <f t="shared" ca="1" si="54"/>
        <v>-1.5855179889867748E-24</v>
      </c>
      <c r="CL167" s="21">
        <f t="shared" ca="1" si="54"/>
        <v>-4.9156998431070167E-24</v>
      </c>
      <c r="CM167" s="21">
        <f t="shared" ca="1" si="54"/>
        <v>-1.5240516782875105E-23</v>
      </c>
      <c r="CN167" s="21">
        <f t="shared" ca="1" si="54"/>
        <v>-4.7251340271085247E-23</v>
      </c>
      <c r="CO167" s="21">
        <f t="shared" ca="1" si="54"/>
        <v>-1.4649696795994991E-22</v>
      </c>
      <c r="CP167" s="21">
        <f t="shared" ca="1" si="54"/>
        <v>-4.5419587354950294E-22</v>
      </c>
      <c r="CQ167" s="21">
        <f t="shared" ca="1" si="54"/>
        <v>-1.4081786669923934E-21</v>
      </c>
      <c r="CR167" s="21">
        <f t="shared" ca="1" si="54"/>
        <v>-4.3658856419988213E-21</v>
      </c>
      <c r="CS167" s="21">
        <f t="shared" ca="1" si="54"/>
        <v>-1.3535894568999051E-20</v>
      </c>
      <c r="CT167" s="21">
        <f t="shared" ca="1" si="54"/>
        <v>-4.1966386693676903E-20</v>
      </c>
      <c r="CU167" s="21">
        <f t="shared" ca="1" si="54"/>
        <v>-1.301116541629671E-19</v>
      </c>
      <c r="CV167" s="21">
        <f t="shared" ca="1" si="54"/>
        <v>-4.0339528877506339E-19</v>
      </c>
      <c r="CW167" s="21">
        <f t="shared" ca="1" si="54"/>
        <v>-1.2506778187165525E-18</v>
      </c>
      <c r="CX167" s="21">
        <f t="shared" ca="1" si="54"/>
        <v>-3.8775738210649747E-18</v>
      </c>
      <c r="CY167" s="21">
        <f t="shared" ca="1" si="54"/>
        <v>-1.202194405654649E-17</v>
      </c>
      <c r="CZ167" s="21">
        <f t="shared" ca="1" si="54"/>
        <v>-3.7272569334498537E-17</v>
      </c>
      <c r="DA167" s="21">
        <f t="shared" ca="1" si="54"/>
        <v>-1.1555904930878876E-16</v>
      </c>
      <c r="DB167" s="21">
        <f t="shared" ca="1" si="54"/>
        <v>-3.5827671993611412E-16</v>
      </c>
      <c r="DC167" s="21">
        <f t="shared" ca="1" si="54"/>
        <v>-1.1107932166561591E-15</v>
      </c>
      <c r="DD167" s="21">
        <f t="shared" ca="1" si="54"/>
        <v>-3.4438787166602766E-15</v>
      </c>
      <c r="DE167" s="21">
        <f t="shared" ca="1" si="54"/>
        <v>-1.0677325391480916E-14</v>
      </c>
      <c r="DF167" s="21">
        <f t="shared" ca="1" si="54"/>
        <v>-3.3103743455119372E-14</v>
      </c>
      <c r="DG167" s="21">
        <f t="shared" ca="1" si="54"/>
        <v>-1.0263411394082047E-13</v>
      </c>
      <c r="DH167" s="23" t="s">
        <v>19</v>
      </c>
    </row>
    <row r="168" spans="10:112" x14ac:dyDescent="0.2">
      <c r="J168" s="5" t="s">
        <v>51</v>
      </c>
      <c r="K168">
        <f t="shared" ca="1" si="34"/>
        <v>33.839999999999982</v>
      </c>
      <c r="L168" s="21">
        <f t="shared" ref="L168:BW169" ca="1" si="58">L57</f>
        <v>0</v>
      </c>
      <c r="M168" s="21">
        <f t="shared" ca="1" si="58"/>
        <v>2.5303066566412501E-68</v>
      </c>
      <c r="N168" s="21">
        <f t="shared" ca="1" si="58"/>
        <v>1.1351024627343742E-66</v>
      </c>
      <c r="O168" s="21">
        <f t="shared" ca="1" si="58"/>
        <v>2.6193657821299476E-65</v>
      </c>
      <c r="P168" s="21">
        <f t="shared" ca="1" si="58"/>
        <v>4.1427529943196181E-64</v>
      </c>
      <c r="Q168" s="21">
        <f t="shared" ca="1" si="58"/>
        <v>5.0486772091450685E-63</v>
      </c>
      <c r="R168" s="21">
        <f t="shared" ca="1" si="58"/>
        <v>5.0538024433404594E-62</v>
      </c>
      <c r="S168" s="21">
        <f t="shared" ca="1" si="58"/>
        <v>4.3259636189653818E-61</v>
      </c>
      <c r="T168" s="21">
        <f t="shared" ca="1" si="58"/>
        <v>3.2550940051670577E-60</v>
      </c>
      <c r="U168" s="21">
        <f t="shared" ca="1" si="58"/>
        <v>2.1967806730417746E-59</v>
      </c>
      <c r="V168" s="21">
        <f t="shared" ca="1" si="58"/>
        <v>1.350133541887562E-58</v>
      </c>
      <c r="W168" s="21">
        <f t="shared" ca="1" si="58"/>
        <v>7.6476246961328843E-58</v>
      </c>
      <c r="X168" s="21">
        <f t="shared" ca="1" si="58"/>
        <v>4.03098935393776E-57</v>
      </c>
      <c r="Y168" s="21">
        <f t="shared" ca="1" si="58"/>
        <v>1.9927798863895703E-56</v>
      </c>
      <c r="Z168" s="21">
        <f t="shared" ca="1" si="58"/>
        <v>9.301049352679851E-56</v>
      </c>
      <c r="AA168" s="21">
        <f t="shared" ca="1" si="58"/>
        <v>4.1215039275736994E-55</v>
      </c>
      <c r="AB168" s="21">
        <f t="shared" ca="1" si="58"/>
        <v>1.7422651439790697E-54</v>
      </c>
      <c r="AC168" s="21">
        <f t="shared" ca="1" si="58"/>
        <v>7.0553448374173646E-54</v>
      </c>
      <c r="AD168" s="21">
        <f t="shared" ca="1" si="58"/>
        <v>2.7470005062346088E-53</v>
      </c>
      <c r="AE168" s="21">
        <f t="shared" ca="1" si="58"/>
        <v>1.0316887244813045E-52</v>
      </c>
      <c r="AF168" s="21">
        <f t="shared" ca="1" si="58"/>
        <v>3.7484888166363014E-52</v>
      </c>
      <c r="AG168" s="21">
        <f t="shared" ca="1" si="58"/>
        <v>1.3210884804983235E-51</v>
      </c>
      <c r="AH168" s="21">
        <f t="shared" ca="1" si="58"/>
        <v>4.5272197158254091E-51</v>
      </c>
      <c r="AI168" s="21">
        <f t="shared" ca="1" si="58"/>
        <v>1.5119449941289698E-50</v>
      </c>
      <c r="AJ168" s="21">
        <f t="shared" ca="1" si="58"/>
        <v>4.9313776150464418E-50</v>
      </c>
      <c r="AK168" s="21">
        <f t="shared" ca="1" si="58"/>
        <v>1.5740173964483359E-49</v>
      </c>
      <c r="AL168" s="21">
        <f t="shared" ca="1" si="58"/>
        <v>4.926216706579273E-49</v>
      </c>
      <c r="AM168" s="21">
        <f t="shared" ca="1" si="58"/>
        <v>1.514676870994814E-48</v>
      </c>
      <c r="AN168" s="21">
        <f t="shared" ca="1" si="58"/>
        <v>4.5842393310731261E-48</v>
      </c>
      <c r="AO168" s="21">
        <f t="shared" ca="1" si="58"/>
        <v>1.3683693672322505E-47</v>
      </c>
      <c r="AP168" s="21">
        <f t="shared" ca="1" si="58"/>
        <v>4.036406547821843E-47</v>
      </c>
      <c r="AQ168" s="21">
        <f t="shared" ca="1" si="58"/>
        <v>1.1790534717165434E-46</v>
      </c>
      <c r="AR168" s="21">
        <f t="shared" ca="1" si="58"/>
        <v>3.4177245823495654E-46</v>
      </c>
      <c r="AS168" s="21">
        <f t="shared" ca="1" si="58"/>
        <v>9.8524735460994756E-46</v>
      </c>
      <c r="AT168" s="21">
        <f t="shared" ca="1" si="58"/>
        <v>2.8307872211913054E-45</v>
      </c>
      <c r="AU168" s="21">
        <f t="shared" ca="1" si="58"/>
        <v>8.123818050444327E-45</v>
      </c>
      <c r="AV168" s="21">
        <f t="shared" ca="1" si="58"/>
        <v>2.3334576755793138E-44</v>
      </c>
      <c r="AW168" s="21">
        <f t="shared" ca="1" si="58"/>
        <v>6.7211668568389555E-44</v>
      </c>
      <c r="AX168" s="21">
        <f t="shared" ca="1" si="58"/>
        <v>1.9444519576907746E-43</v>
      </c>
      <c r="AY168" s="21">
        <f t="shared" ca="1" si="58"/>
        <v>5.6573260418822893E-43</v>
      </c>
      <c r="AZ168" s="21">
        <f t="shared" ca="1" si="58"/>
        <v>1.656792867190746E-42</v>
      </c>
      <c r="BA168" s="21">
        <f t="shared" ca="1" si="58"/>
        <v>4.8861897758353391E-42</v>
      </c>
      <c r="BB168" s="21">
        <f t="shared" ca="1" si="58"/>
        <v>1.451276144768057E-41</v>
      </c>
      <c r="BC168" s="21">
        <f t="shared" ca="1" si="58"/>
        <v>4.3400560579473897E-41</v>
      </c>
      <c r="BD168" s="21">
        <f t="shared" ca="1" si="58"/>
        <v>1.3061244954043448E-40</v>
      </c>
      <c r="BE168" s="21">
        <f t="shared" ca="1" si="58"/>
        <v>3.9529850684364785E-40</v>
      </c>
      <c r="BF168" s="21">
        <f t="shared" ca="1" si="58"/>
        <v>1.2022362766328646E-39</v>
      </c>
      <c r="BG168" s="21">
        <f t="shared" ca="1" si="58"/>
        <v>3.6715247316434126E-39</v>
      </c>
      <c r="BH168" s="21">
        <f t="shared" ca="1" si="58"/>
        <v>1.1250712546378356E-38</v>
      </c>
      <c r="BI168" s="21">
        <f t="shared" ca="1" si="58"/>
        <v>3.4570548499632391E-38</v>
      </c>
      <c r="BJ168" s="21">
        <f t="shared" ca="1" si="58"/>
        <v>1.0645805019645947E-37</v>
      </c>
      <c r="BK168" s="21">
        <f t="shared" ca="1" si="58"/>
        <v>3.2838954471515127E-37</v>
      </c>
      <c r="BL168" s="21">
        <f t="shared" ca="1" si="58"/>
        <v>1.0143054440788719E-36</v>
      </c>
      <c r="BM168" s="21">
        <f t="shared" ca="1" si="58"/>
        <v>3.1360323819876504E-36</v>
      </c>
      <c r="BN168" s="21">
        <f t="shared" ca="1" si="58"/>
        <v>9.7032538231442227E-36</v>
      </c>
      <c r="BO168" s="21">
        <f t="shared" ca="1" si="58"/>
        <v>3.0039741917832653E-35</v>
      </c>
      <c r="BP168" s="21">
        <f t="shared" ca="1" si="58"/>
        <v>9.303651509036285E-35</v>
      </c>
      <c r="BQ168" s="21">
        <f t="shared" ca="1" si="58"/>
        <v>2.8823130783449846E-34</v>
      </c>
      <c r="BR168" s="21">
        <f t="shared" ca="1" si="58"/>
        <v>8.9314823451579233E-34</v>
      </c>
      <c r="BS168" s="21">
        <f t="shared" ca="1" si="58"/>
        <v>2.7680512947083331E-33</v>
      </c>
      <c r="BT168" s="21">
        <f t="shared" ca="1" si="58"/>
        <v>8.5797279865790537E-33</v>
      </c>
      <c r="BU168" s="21">
        <f t="shared" ca="1" si="58"/>
        <v>2.6595465613822681E-32</v>
      </c>
      <c r="BV168" s="21">
        <f t="shared" ca="1" si="58"/>
        <v>8.2445356099044642E-32</v>
      </c>
      <c r="BW168" s="21">
        <f t="shared" ca="1" si="58"/>
        <v>2.5558892611407195E-31</v>
      </c>
      <c r="BX168" s="21">
        <f t="shared" ca="1" si="57"/>
        <v>7.9237345590220151E-31</v>
      </c>
      <c r="BY168" s="21">
        <f t="shared" ca="1" si="57"/>
        <v>2.4565532744538255E-30</v>
      </c>
      <c r="BZ168" s="21">
        <f t="shared" ca="1" si="57"/>
        <v>7.6160232351239599E-30</v>
      </c>
      <c r="CA168" s="21">
        <f t="shared" ca="1" si="57"/>
        <v>2.3612084856465216E-29</v>
      </c>
      <c r="CB168" s="21">
        <f t="shared" ca="1" si="57"/>
        <v>7.3205406609438295E-29</v>
      </c>
      <c r="CC168" s="21">
        <f t="shared" ca="1" si="57"/>
        <v>2.2696236968019003E-28</v>
      </c>
      <c r="CD168" s="21">
        <f t="shared" ca="1" si="57"/>
        <v>7.0366481614066927E-28</v>
      </c>
      <c r="CE168" s="21">
        <f t="shared" ca="1" si="57"/>
        <v>2.1816178779961561E-27</v>
      </c>
      <c r="CF168" s="21">
        <f t="shared" ca="1" si="57"/>
        <v>6.7638212001380063E-27</v>
      </c>
      <c r="CG168" s="21">
        <f t="shared" ca="1" si="57"/>
        <v>2.0970363048482437E-26</v>
      </c>
      <c r="CH168" s="21">
        <f t="shared" ca="1" si="57"/>
        <v>6.5015969943844991E-26</v>
      </c>
      <c r="CI168" s="21">
        <f t="shared" ca="1" si="57"/>
        <v>2.0157391047417277E-25</v>
      </c>
      <c r="CJ168" s="21">
        <f t="shared" ca="1" si="57"/>
        <v>6.2495495448845822E-25</v>
      </c>
      <c r="CK168" s="21">
        <f t="shared" ca="1" si="57"/>
        <v>1.9375958212754727E-24</v>
      </c>
      <c r="CL168" s="21">
        <f t="shared" ca="1" si="57"/>
        <v>6.0072777990760563E-24</v>
      </c>
      <c r="CM168" s="21">
        <f t="shared" ca="1" si="57"/>
        <v>1.8624828291345974E-23</v>
      </c>
      <c r="CN168" s="21">
        <f t="shared" ca="1" si="57"/>
        <v>5.7743999699857446E-23</v>
      </c>
      <c r="CO168" s="21">
        <f t="shared" ca="1" si="57"/>
        <v>1.7902820723787413E-22</v>
      </c>
      <c r="CP168" s="21">
        <f t="shared" ca="1" si="57"/>
        <v>5.5505506892389318E-22</v>
      </c>
      <c r="CQ168" s="21">
        <f t="shared" ca="1" si="57"/>
        <v>1.7208804077012335E-21</v>
      </c>
      <c r="CR168" s="21">
        <f t="shared" ca="1" si="57"/>
        <v>5.3353794483596247E-21</v>
      </c>
      <c r="CS168" s="21">
        <f t="shared" ca="1" si="57"/>
        <v>1.6541692216800997E-20</v>
      </c>
      <c r="CT168" s="21">
        <f t="shared" ca="1" si="57"/>
        <v>5.1285496229162528E-20</v>
      </c>
      <c r="CU168" s="21">
        <f t="shared" ca="1" si="57"/>
        <v>1.5900441722936092E-19</v>
      </c>
      <c r="CV168" s="21">
        <f t="shared" ca="1" si="57"/>
        <v>4.9297377629433808E-19</v>
      </c>
      <c r="CW168" s="21">
        <f t="shared" ca="1" si="57"/>
        <v>1.5284049879989242E-18</v>
      </c>
      <c r="CX168" s="21">
        <f t="shared" ca="1" si="57"/>
        <v>4.7386330095225854E-18</v>
      </c>
      <c r="CY168" s="21">
        <f t="shared" ca="1" si="57"/>
        <v>1.4691552950133193E-17</v>
      </c>
      <c r="CZ168" s="21">
        <f t="shared" ca="1" si="57"/>
        <v>4.5549365761113874E-17</v>
      </c>
      <c r="DA168" s="21">
        <f t="shared" ca="1" si="57"/>
        <v>1.4122024599650722E-16</v>
      </c>
      <c r="DB168" s="21">
        <f t="shared" ca="1" si="57"/>
        <v>4.378361267796161E-16</v>
      </c>
      <c r="DC168" s="21">
        <f t="shared" ca="1" si="57"/>
        <v>1.3574574422960146E-15</v>
      </c>
      <c r="DD168" s="21">
        <f t="shared" ca="1" si="57"/>
        <v>4.2086310266514303E-15</v>
      </c>
      <c r="DE168" s="21">
        <f t="shared" ca="1" si="57"/>
        <v>1.304834653910829E-14</v>
      </c>
      <c r="DF168" s="21">
        <f t="shared" ca="1" si="57"/>
        <v>4.0454804978315242E-14</v>
      </c>
      <c r="DG168" s="21">
        <f t="shared" ca="1" si="57"/>
        <v>1.2542518248994495E-13</v>
      </c>
      <c r="DH168" s="23" t="s">
        <v>19</v>
      </c>
    </row>
    <row r="169" spans="10:112" x14ac:dyDescent="0.2">
      <c r="J169" s="5" t="s">
        <v>51</v>
      </c>
      <c r="K169">
        <f t="shared" ca="1" si="34"/>
        <v>34.559999999999981</v>
      </c>
      <c r="L169" s="21">
        <f t="shared" ca="1" si="58"/>
        <v>0</v>
      </c>
      <c r="M169" s="21">
        <f t="shared" ca="1" si="58"/>
        <v>-1.9411206954959711E-69</v>
      </c>
      <c r="N169" s="21">
        <f t="shared" ca="1" si="58"/>
        <v>-9.0650780558142749E-68</v>
      </c>
      <c r="O169" s="21">
        <f t="shared" ca="1" si="58"/>
        <v>-2.1775912253586439E-66</v>
      </c>
      <c r="P169" s="21">
        <f t="shared" ca="1" si="58"/>
        <v>-3.5854340051155591E-65</v>
      </c>
      <c r="Q169" s="21">
        <f t="shared" ca="1" si="58"/>
        <v>-4.5496176912990873E-64</v>
      </c>
      <c r="R169" s="21">
        <f t="shared" ca="1" si="58"/>
        <v>-4.7432634256885024E-63</v>
      </c>
      <c r="S169" s="21">
        <f t="shared" ca="1" si="58"/>
        <v>-4.2302645719779579E-62</v>
      </c>
      <c r="T169" s="21">
        <f t="shared" ca="1" si="58"/>
        <v>-3.3180822059688813E-61</v>
      </c>
      <c r="U169" s="21">
        <f t="shared" ca="1" si="58"/>
        <v>-2.3356859965005424E-60</v>
      </c>
      <c r="V169" s="21">
        <f t="shared" ca="1" si="58"/>
        <v>-1.4984038158005289E-59</v>
      </c>
      <c r="W169" s="21">
        <f t="shared" ca="1" si="58"/>
        <v>-8.8671031521395279E-59</v>
      </c>
      <c r="X169" s="21">
        <f t="shared" ca="1" si="58"/>
        <v>-4.8877694764190273E-58</v>
      </c>
      <c r="Y169" s="21">
        <f t="shared" ca="1" si="58"/>
        <v>-2.5299342363149544E-57</v>
      </c>
      <c r="Z169" s="21">
        <f t="shared" ca="1" si="58"/>
        <v>-1.2379696092585081E-56</v>
      </c>
      <c r="AA169" s="21">
        <f t="shared" ca="1" si="58"/>
        <v>-5.759884416501365E-56</v>
      </c>
      <c r="AB169" s="21">
        <f t="shared" ca="1" si="58"/>
        <v>-2.5608429889564718E-55</v>
      </c>
      <c r="AC169" s="21">
        <f t="shared" ca="1" si="58"/>
        <v>-1.0927249135066946E-54</v>
      </c>
      <c r="AD169" s="21">
        <f t="shared" ca="1" si="58"/>
        <v>-4.4923574660452369E-54</v>
      </c>
      <c r="AE169" s="21">
        <f t="shared" ca="1" si="58"/>
        <v>-1.785559389300578E-53</v>
      </c>
      <c r="AF169" s="21">
        <f t="shared" ca="1" si="58"/>
        <v>-6.8828384658364491E-53</v>
      </c>
      <c r="AG169" s="21">
        <f t="shared" ca="1" si="58"/>
        <v>-2.580427468894989E-52</v>
      </c>
      <c r="AH169" s="21">
        <f t="shared" ca="1" si="58"/>
        <v>-9.4337545343359733E-52</v>
      </c>
      <c r="AI169" s="21">
        <f t="shared" ca="1" si="58"/>
        <v>-3.3713236110498939E-51</v>
      </c>
      <c r="AJ169" s="21">
        <f t="shared" ca="1" si="58"/>
        <v>-1.1803792972005133E-50</v>
      </c>
      <c r="AK169" s="21">
        <f t="shared" ca="1" si="58"/>
        <v>-4.0575856041623981E-50</v>
      </c>
      <c r="AL169" s="21">
        <f t="shared" ca="1" si="58"/>
        <v>-1.3721527999002554E-49</v>
      </c>
      <c r="AM169" s="21">
        <f t="shared" ca="1" si="58"/>
        <v>-4.5733883738376089E-49</v>
      </c>
      <c r="AN169" s="21">
        <f t="shared" ca="1" si="58"/>
        <v>-1.5050037093751511E-48</v>
      </c>
      <c r="AO169" s="21">
        <f t="shared" ca="1" si="58"/>
        <v>-4.8979659088464012E-48</v>
      </c>
      <c r="AP169" s="21">
        <f t="shared" ca="1" si="58"/>
        <v>-1.5788424409947047E-47</v>
      </c>
      <c r="AQ169" s="21">
        <f t="shared" ca="1" si="58"/>
        <v>-5.0480402327087383E-47</v>
      </c>
      <c r="AR169" s="21">
        <f t="shared" ca="1" si="58"/>
        <v>-1.602994867938063E-46</v>
      </c>
      <c r="AS169" s="21">
        <f t="shared" ca="1" si="58"/>
        <v>-5.0614796056670331E-46</v>
      </c>
      <c r="AT169" s="21">
        <f t="shared" ca="1" si="58"/>
        <v>-1.590796623346792E-45</v>
      </c>
      <c r="AU169" s="21">
        <f t="shared" ca="1" si="58"/>
        <v>-4.9813142903358719E-45</v>
      </c>
      <c r="AV169" s="21">
        <f t="shared" ca="1" si="58"/>
        <v>-1.5552877906231536E-44</v>
      </c>
      <c r="AW169" s="21">
        <f t="shared" ca="1" si="58"/>
        <v>-4.8451528923216839E-44</v>
      </c>
      <c r="AX169" s="21">
        <f t="shared" ca="1" si="58"/>
        <v>-1.5068724471830824E-43</v>
      </c>
      <c r="AY169" s="21">
        <f t="shared" ca="1" si="58"/>
        <v>-4.6807376563452845E-43</v>
      </c>
      <c r="AZ169" s="21">
        <f t="shared" ca="1" si="58"/>
        <v>-1.4527019445749977E-42</v>
      </c>
      <c r="BA169" s="21">
        <f t="shared" ca="1" si="58"/>
        <v>-4.5059177641408108E-42</v>
      </c>
      <c r="BB169" s="21">
        <f t="shared" ca="1" si="58"/>
        <v>-1.3970911269721614E-41</v>
      </c>
      <c r="BC169" s="21">
        <f t="shared" ca="1" si="58"/>
        <v>-4.330785174510114E-41</v>
      </c>
      <c r="BD169" s="21">
        <f t="shared" ca="1" si="58"/>
        <v>-1.3423173415359821E-40</v>
      </c>
      <c r="BE169" s="21">
        <f t="shared" ca="1" si="58"/>
        <v>-4.1602707252494421E-40</v>
      </c>
      <c r="BF169" s="21">
        <f t="shared" ca="1" si="58"/>
        <v>-1.2893943101229944E-39</v>
      </c>
      <c r="BG169" s="21">
        <f t="shared" ca="1" si="58"/>
        <v>-3.9963127779941254E-39</v>
      </c>
      <c r="BH169" s="21">
        <f t="shared" ca="1" si="58"/>
        <v>-1.238650839795704E-38</v>
      </c>
      <c r="BI169" s="21">
        <f t="shared" ca="1" si="58"/>
        <v>-3.839338614565516E-38</v>
      </c>
      <c r="BJ169" s="21">
        <f t="shared" ca="1" si="58"/>
        <v>-1.1900961086376634E-37</v>
      </c>
      <c r="BK169" s="21">
        <f t="shared" ca="1" si="58"/>
        <v>-3.6891338543917981E-37</v>
      </c>
      <c r="BL169" s="21">
        <f t="shared" ca="1" si="58"/>
        <v>-1.143619449527834E-36</v>
      </c>
      <c r="BM169" s="21">
        <f t="shared" ca="1" si="58"/>
        <v>-3.5452849486577584E-36</v>
      </c>
      <c r="BN169" s="21">
        <f t="shared" ca="1" si="58"/>
        <v>-1.0990844220813015E-35</v>
      </c>
      <c r="BO169" s="21">
        <f t="shared" ca="1" si="58"/>
        <v>-3.40736957552301E-35</v>
      </c>
      <c r="BP169" s="21">
        <f t="shared" ca="1" si="58"/>
        <v>-1.0563649183617307E-34</v>
      </c>
      <c r="BQ169" s="21">
        <f t="shared" ca="1" si="58"/>
        <v>-3.2750186511568785E-34</v>
      </c>
      <c r="BR169" s="21">
        <f t="shared" ca="1" si="58"/>
        <v>-1.0153539753097885E-33</v>
      </c>
      <c r="BS169" s="21">
        <f t="shared" ca="1" si="58"/>
        <v>-3.1479230554129041E-33</v>
      </c>
      <c r="BT169" s="21">
        <f t="shared" ca="1" si="58"/>
        <v>-9.7596207028300421E-33</v>
      </c>
      <c r="BU169" s="21">
        <f t="shared" ca="1" si="58"/>
        <v>-3.0258221339597223E-32</v>
      </c>
      <c r="BV169" s="21">
        <f t="shared" ca="1" si="58"/>
        <v>-9.3811275678129468E-32</v>
      </c>
      <c r="BW169" s="21">
        <f t="shared" ca="1" si="58"/>
        <v>-2.9084898516536139E-31</v>
      </c>
      <c r="BX169" s="21">
        <f t="shared" ca="1" si="57"/>
        <v>-9.0173865535512086E-31</v>
      </c>
      <c r="BY169" s="21">
        <f t="shared" ca="1" si="57"/>
        <v>-2.7957238259739643E-30</v>
      </c>
      <c r="BZ169" s="21">
        <f t="shared" ca="1" si="57"/>
        <v>-8.6677856921407129E-30</v>
      </c>
      <c r="CA169" s="21">
        <f t="shared" ca="1" si="57"/>
        <v>-2.6873379559655707E-29</v>
      </c>
      <c r="CB169" s="21">
        <f t="shared" ca="1" si="57"/>
        <v>-8.3317564119204866E-29</v>
      </c>
      <c r="CC169" s="21">
        <f t="shared" ca="1" si="57"/>
        <v>-2.5831578898060928E-28</v>
      </c>
      <c r="CD169" s="21">
        <f t="shared" ca="1" si="57"/>
        <v>-8.0087625270893858E-28</v>
      </c>
      <c r="CE169" s="21">
        <f t="shared" ca="1" si="57"/>
        <v>-2.4830183722106457E-27</v>
      </c>
      <c r="CF169" s="21">
        <f t="shared" ca="1" si="57"/>
        <v>-7.6982938746933547E-27</v>
      </c>
      <c r="CG169" s="21">
        <f t="shared" ca="1" si="57"/>
        <v>-2.3867617182220819E-26</v>
      </c>
      <c r="CH169" s="21">
        <f t="shared" ca="1" si="57"/>
        <v>-7.3998626372666136E-26</v>
      </c>
      <c r="CI169" s="21">
        <f t="shared" ca="1" si="57"/>
        <v>-2.2942369186392583E-25</v>
      </c>
      <c r="CJ169" s="21">
        <f t="shared" ca="1" si="57"/>
        <v>-7.1130011341620961E-25</v>
      </c>
      <c r="CK169" s="21">
        <f t="shared" ca="1" si="57"/>
        <v>-2.2052990837704543E-24</v>
      </c>
      <c r="CL169" s="21">
        <f t="shared" ca="1" si="57"/>
        <v>-6.8372603865754005E-24</v>
      </c>
      <c r="CM169" s="21">
        <f t="shared" ca="1" si="57"/>
        <v>-2.119809063214986E-23</v>
      </c>
      <c r="CN169" s="21">
        <f t="shared" ca="1" si="57"/>
        <v>-6.5722090820140373E-23</v>
      </c>
      <c r="CO169" s="21">
        <f t="shared" ca="1" si="57"/>
        <v>-2.0376331563203166E-22</v>
      </c>
      <c r="CP169" s="21">
        <f t="shared" ca="1" si="57"/>
        <v>-6.3174327454299962E-22</v>
      </c>
      <c r="CQ169" s="21">
        <f t="shared" ca="1" si="57"/>
        <v>-1.9586428701401524E-21</v>
      </c>
      <c r="CR169" s="21">
        <f t="shared" ca="1" si="57"/>
        <v>-6.072533021033416E-21</v>
      </c>
      <c r="CS169" s="21">
        <f t="shared" ca="1" si="57"/>
        <v>-1.8827147036879278E-20</v>
      </c>
      <c r="CT169" s="21">
        <f t="shared" ca="1" si="57"/>
        <v>-5.8371270181707474E-20</v>
      </c>
      <c r="CU169" s="21">
        <f t="shared" ca="1" si="57"/>
        <v>-1.8097299482744466E-19</v>
      </c>
      <c r="CV169" s="21">
        <f t="shared" ca="1" si="57"/>
        <v>-5.61084669894104E-19</v>
      </c>
      <c r="CW169" s="21">
        <f t="shared" ca="1" si="57"/>
        <v>-1.7395744990462411E-18</v>
      </c>
      <c r="CX169" s="21">
        <f t="shared" ca="1" si="57"/>
        <v>-5.3933382968338105E-18</v>
      </c>
      <c r="CY169" s="21">
        <f t="shared" ca="1" si="57"/>
        <v>-1.6721386753564127E-17</v>
      </c>
      <c r="CZ169" s="21">
        <f t="shared" ca="1" si="57"/>
        <v>-5.1842617610931659E-17</v>
      </c>
      <c r="DA169" s="21">
        <f t="shared" ca="1" si="57"/>
        <v>-1.6073170487630458E-16</v>
      </c>
      <c r="DB169" s="21">
        <f t="shared" ca="1" si="57"/>
        <v>-4.9832902240002059E-16</v>
      </c>
      <c r="DC169" s="21">
        <f t="shared" ca="1" si="57"/>
        <v>-1.545008277980758E-15</v>
      </c>
      <c r="DD169" s="21">
        <f t="shared" ca="1" si="57"/>
        <v>-4.7901094893957248E-15</v>
      </c>
      <c r="DE169" s="21">
        <f t="shared" ca="1" si="57"/>
        <v>-1.4851149503517883E-14</v>
      </c>
      <c r="DF169" s="21">
        <f t="shared" ca="1" si="57"/>
        <v>-4.6044175412799266E-14</v>
      </c>
      <c r="DG169" s="21">
        <f t="shared" ca="1" si="57"/>
        <v>-1.4275434295136558E-13</v>
      </c>
      <c r="DH169" s="23" t="s">
        <v>19</v>
      </c>
    </row>
    <row r="170" spans="10:112" x14ac:dyDescent="0.2">
      <c r="J170" s="5" t="s">
        <v>51</v>
      </c>
      <c r="K170">
        <f t="shared" ca="1" si="34"/>
        <v>35.27999999999998</v>
      </c>
      <c r="L170" s="20">
        <f ca="1">L59+$F$115*L3</f>
        <v>0</v>
      </c>
      <c r="M170" s="20">
        <f ca="1">M59+$F$115*M3</f>
        <v>8.2656352885809662E-70</v>
      </c>
      <c r="N170" s="20">
        <f ca="1">N59+$F$115*N3</f>
        <v>4.0614413456885198E-68</v>
      </c>
      <c r="O170" s="20">
        <f ca="1">O59+$F$115*O3</f>
        <v>1.026203343256648E-66</v>
      </c>
      <c r="P170" s="20">
        <f ca="1">P59+$F$115*P3</f>
        <v>1.7767490393803394E-65</v>
      </c>
      <c r="Q170" s="20">
        <f ca="1">Q59+$F$115*Q3</f>
        <v>2.3701664923439531E-64</v>
      </c>
      <c r="R170" s="20">
        <f ca="1">R59+$F$115*R3</f>
        <v>2.5971950359871816E-63</v>
      </c>
      <c r="S170" s="20">
        <f ca="1">S59+$F$115*S3</f>
        <v>2.4340606633391754E-62</v>
      </c>
      <c r="T170" s="20">
        <f ca="1">T59+$F$115*T3</f>
        <v>2.0058938192774015E-61</v>
      </c>
      <c r="U170" s="20">
        <f ca="1">U59+$F$115*U3</f>
        <v>1.4832603940079211E-60</v>
      </c>
      <c r="V170" s="20">
        <f ca="1">V59+$F$115*V3</f>
        <v>9.9940475781919243E-60</v>
      </c>
      <c r="W170" s="20">
        <f ca="1">W59+$F$115*W3</f>
        <v>6.2105597419781603E-59</v>
      </c>
      <c r="X170" s="20">
        <f ca="1">X59+$F$115*X3</f>
        <v>3.5943404339641457E-58</v>
      </c>
      <c r="Y170" s="20">
        <f ca="1">Y59+$F$115*Y3</f>
        <v>1.9529585315223373E-57</v>
      </c>
      <c r="Z170" s="20">
        <f ca="1">Z59+$F$115*Z3</f>
        <v>1.0029370293784108E-56</v>
      </c>
      <c r="AA170" s="20">
        <f ca="1">AA59+$F$115*AA3</f>
        <v>4.8960565034860715E-56</v>
      </c>
      <c r="AB170" s="20">
        <f ca="1">AB59+$F$115*AB3</f>
        <v>2.2832493687736913E-55</v>
      </c>
      <c r="AC170" s="20">
        <f ca="1">AC59+$F$115*AC3</f>
        <v>1.0215560608413543E-54</v>
      </c>
      <c r="AD170" s="20">
        <f ca="1">AD59+$F$115*AD3</f>
        <v>4.4016815454704719E-54</v>
      </c>
      <c r="AE170" s="20">
        <f ca="1">AE59+$F$115*AE3</f>
        <v>1.832678267394279E-53</v>
      </c>
      <c r="AF170" s="20">
        <f ca="1">AF59+$F$115*AF3</f>
        <v>7.3956794283171232E-53</v>
      </c>
      <c r="AG170" s="20">
        <f ca="1">AG59+$F$115*AG3</f>
        <v>2.9005570526008675E-52</v>
      </c>
      <c r="AH170" s="20">
        <f ca="1">AH59+$F$115*AH3</f>
        <v>1.1083514182496567E-51</v>
      </c>
      <c r="AI170" s="20">
        <f ca="1">AI59+$F$115*AI3</f>
        <v>4.1357798667226841E-51</v>
      </c>
      <c r="AJ170" s="20">
        <f ca="1">AJ59+$F$115*AJ3</f>
        <v>1.51020183462054E-50</v>
      </c>
      <c r="AK170" s="20">
        <f ca="1">AK59+$F$115*AK3</f>
        <v>5.4070066307735387E-50</v>
      </c>
      <c r="AL170" s="20">
        <f ca="1">AL59+$F$115*AL3</f>
        <v>1.9015637998558476E-49</v>
      </c>
      <c r="AM170" s="20">
        <f ca="1">AM59+$F$115*AM3</f>
        <v>6.5800964525451665E-49</v>
      </c>
      <c r="AN170" s="20">
        <f ca="1">AN59+$F$115*AN3</f>
        <v>2.2439269630618684E-48</v>
      </c>
      <c r="AO170" s="20">
        <f ca="1">AO59+$F$115*AO3</f>
        <v>7.5523863197727187E-48</v>
      </c>
      <c r="AP170" s="20">
        <f ca="1">AP59+$F$115*AP3</f>
        <v>2.5122419984626203E-47</v>
      </c>
      <c r="AQ170" s="20">
        <f ca="1">AQ59+$F$115*AQ3</f>
        <v>8.2699705833728811E-47</v>
      </c>
      <c r="AR170" s="20">
        <f ca="1">AR59+$F$115*AR3</f>
        <v>2.6973473151598927E-46</v>
      </c>
      <c r="AS170" s="20">
        <f ca="1">AS59+$F$115*AS3</f>
        <v>8.7266543794238584E-46</v>
      </c>
      <c r="AT170" s="20">
        <f ca="1">AT59+$F$115*AT3</f>
        <v>2.8034122437897217E-45</v>
      </c>
      <c r="AU170" s="20">
        <f ca="1">AU59+$F$115*AU3</f>
        <v>8.9509182471581519E-45</v>
      </c>
      <c r="AV170" s="20">
        <f ca="1">AV59+$F$115*AV3</f>
        <v>2.8429280269081093E-44</v>
      </c>
      <c r="AW170" s="20">
        <f ca="1">AW59+$F$115*AW3</f>
        <v>8.9892082673870581E-44</v>
      </c>
      <c r="AX170" s="20">
        <f ca="1">AX59+$F$115*AX3</f>
        <v>2.8316402871322591E-43</v>
      </c>
      <c r="AY170" s="20">
        <f ca="1">AY59+$F$115*AY3</f>
        <v>8.8916977025075461E-43</v>
      </c>
      <c r="AZ170" s="20">
        <f ca="1">AZ59+$F$115*AZ3</f>
        <v>2.7848176099481925E-42</v>
      </c>
      <c r="BA170" s="20">
        <f ca="1">BA59+$F$115*BA3</f>
        <v>8.7031849965079729E-42</v>
      </c>
      <c r="BB170" s="20">
        <f ca="1">BB59+$F$115*BB3</f>
        <v>2.7152113107859043E-41</v>
      </c>
      <c r="BC170" s="20">
        <f ca="1">BC59+$F$115*BC3</f>
        <v>8.4590327553191896E-41</v>
      </c>
      <c r="BD170" s="20">
        <f ca="1">BD59+$F$115*BD3</f>
        <v>2.6324063057030503E-40</v>
      </c>
      <c r="BE170" s="20">
        <f ca="1">BE59+$F$115*BE3</f>
        <v>8.1846917777934979E-40</v>
      </c>
      <c r="BF170" s="20">
        <f ca="1">BF59+$F$115*BF3</f>
        <v>2.5430346821452789E-39</v>
      </c>
      <c r="BG170" s="20">
        <f ca="1">BG59+$F$115*BG3</f>
        <v>7.8971448127814834E-39</v>
      </c>
      <c r="BH170" s="20">
        <f ca="1">BH59+$F$115*BH3</f>
        <v>2.4513738580680269E-38</v>
      </c>
      <c r="BI170" s="20">
        <f ca="1">BI59+$F$115*BI3</f>
        <v>7.6069946233920807E-38</v>
      </c>
      <c r="BJ170" s="20">
        <f ca="1">BJ59+$F$115*BJ3</f>
        <v>2.3600108297743912E-37</v>
      </c>
      <c r="BK170" s="20">
        <f ca="1">BK59+$F$115*BK3</f>
        <v>7.3204524678086214E-37</v>
      </c>
      <c r="BL170" s="20">
        <f ca="1">BL59+$F$115*BL3</f>
        <v>2.2704116851343085E-36</v>
      </c>
      <c r="BM170" s="20">
        <f ca="1">BM59+$F$115*BM3</f>
        <v>7.0409139923073456E-36</v>
      </c>
      <c r="BN170" s="20">
        <f ca="1">BN59+$F$115*BN3</f>
        <v>2.1833455865239153E-35</v>
      </c>
      <c r="BO170" s="20">
        <f ca="1">BO59+$F$115*BO3</f>
        <v>6.770073229326602E-35</v>
      </c>
      <c r="BP170" s="20">
        <f ca="1">BP59+$F$115*BP3</f>
        <v>2.0991715420003156E-34</v>
      </c>
      <c r="BQ170" s="20">
        <f ca="1">BQ59+$F$115*BQ3</f>
        <v>6.5086476464188452E-34</v>
      </c>
      <c r="BR170" s="20">
        <f ca="1">BR59+$F$115*BR3</f>
        <v>2.01801879715319E-33</v>
      </c>
      <c r="BS170" s="20">
        <f ca="1">BS59+$F$115*BS3</f>
        <v>6.2568204881004782E-33</v>
      </c>
      <c r="BT170" s="20">
        <f ca="1">BT59+$F$115*BT3</f>
        <v>1.9398938744294209E-32</v>
      </c>
      <c r="BU170" s="20">
        <f ca="1">BU59+$F$115*BU3</f>
        <v>6.0144966533958541E-32</v>
      </c>
      <c r="BV170" s="20">
        <f ca="1">BV59+$F$115*BV3</f>
        <v>1.8647410526719504E-31</v>
      </c>
      <c r="BW170" s="20">
        <f ca="1">BW59+$F$115*BW3</f>
        <v>5.7814441424016749E-31</v>
      </c>
      <c r="BX170" s="20">
        <f ca="1">BX59+$F$115*BX3</f>
        <v>1.7924751197627367E-30</v>
      </c>
      <c r="BY170" s="20">
        <f ca="1">BY59+$F$115*BY3</f>
        <v>5.5573691798457855E-30</v>
      </c>
      <c r="BZ170" s="20">
        <f ca="1">BZ59+$F$115*BZ3</f>
        <v>1.7229984463036776E-29</v>
      </c>
      <c r="CA170" s="20">
        <f ca="1">CA59+$F$115*CA3</f>
        <v>5.3419546719537345E-29</v>
      </c>
      <c r="CB170" s="20">
        <f ca="1">CB59+$F$115*CB3</f>
        <v>1.6562095698374459E-28</v>
      </c>
      <c r="CC170" s="20">
        <f ca="1">CC59+$F$115*CC3</f>
        <v>5.1348791896854708E-28</v>
      </c>
      <c r="CD170" s="20">
        <f ca="1">CD59+$F$115*CD3</f>
        <v>1.5920073507789422E-27</v>
      </c>
      <c r="CE170" s="20">
        <f ca="1">CE59+$F$115*CE3</f>
        <v>4.9358259640619046E-27</v>
      </c>
      <c r="CF170" s="20">
        <f ca="1">CF59+$F$115*CF3</f>
        <v>1.5302928929448627E-26</v>
      </c>
      <c r="CG170" s="20">
        <f ca="1">CG59+$F$115*CG3</f>
        <v>4.7444869151497725E-26</v>
      </c>
      <c r="CH170" s="20">
        <f ca="1">CH59+$F$115*CH3</f>
        <v>1.4709703685228754E-25</v>
      </c>
      <c r="CI170" s="20">
        <f ca="1">CI59+$F$115*CI3</f>
        <v>4.5605642809605004E-25</v>
      </c>
      <c r="CJ170" s="20">
        <f ca="1">CJ59+$F$115*CJ3</f>
        <v>1.4139473208615048E-24</v>
      </c>
      <c r="CK170" s="20">
        <f ca="1">CK59+$F$115*CK3</f>
        <v>4.3837711182595627E-24</v>
      </c>
      <c r="CL170" s="20">
        <f ca="1">CL59+$F$115*CL3</f>
        <v>1.3591347253755184E-23</v>
      </c>
      <c r="CM170" s="20">
        <f ca="1">CM59+$F$115*CM3</f>
        <v>4.2138312890429282E-23</v>
      </c>
      <c r="CN170" s="20">
        <f ca="1">CN59+$F$115*CN3</f>
        <v>1.3064469421565326E-22</v>
      </c>
      <c r="CO170" s="20">
        <f ca="1">CO59+$F$115*CO3</f>
        <v>4.0504792217926247E-22</v>
      </c>
      <c r="CP170" s="20">
        <f ca="1">CP59+$F$115*CP3</f>
        <v>1.2558016225144847E-21</v>
      </c>
      <c r="CQ170" s="20">
        <f ca="1">CQ59+$F$115*CQ3</f>
        <v>3.8934595807235581E-21</v>
      </c>
      <c r="CR170" s="20">
        <f ca="1">CR59+$F$115*CR3</f>
        <v>1.2071195978165581E-20</v>
      </c>
      <c r="CS170" s="20">
        <f ca="1">CS59+$F$115*CS3</f>
        <v>3.7425269030997091E-20</v>
      </c>
      <c r="CT170" s="20">
        <f ca="1">CT59+$F$115*CT3</f>
        <v>1.16032476327502E-19</v>
      </c>
      <c r="CU170" s="20">
        <f ca="1">CU59+$F$115*CU3</f>
        <v>3.5974452310935993E-19</v>
      </c>
      <c r="CV170" s="20">
        <f ca="1">CV59+$F$115*CV3</f>
        <v>1.1153439621829506E-18</v>
      </c>
      <c r="CW170" s="20">
        <f ca="1">CW59+$F$115*CW3</f>
        <v>3.4579877495063778E-18</v>
      </c>
      <c r="CX170" s="20">
        <f ca="1">CX59+$F$115*CX3</f>
        <v>1.072106872898714E-17</v>
      </c>
      <c r="CY170" s="20">
        <f ca="1">CY59+$F$115*CY3</f>
        <v>3.3239364339455366E-17</v>
      </c>
      <c r="CZ170" s="20">
        <f ca="1">CZ59+$F$115*CZ3</f>
        <v>1.0305458994736309E-16</v>
      </c>
      <c r="DA170" s="20">
        <f ca="1">DA59+$F$115*DA3</f>
        <v>3.195081711126299E-16</v>
      </c>
      <c r="DB170" s="20">
        <f ca="1">DB59+$F$115*DB3</f>
        <v>9.9059606620916667E-16</v>
      </c>
      <c r="DC170" s="20">
        <f ca="1">DC59+$F$115*DC3</f>
        <v>3.0712221317070171E-15</v>
      </c>
      <c r="DD170" s="20">
        <f ca="1">DD59+$F$115*DD3</f>
        <v>9.5219491617215874E-15</v>
      </c>
      <c r="DE170" s="20">
        <f ca="1">DE59+$F$115*DE3</f>
        <v>2.9521640555434418E-14</v>
      </c>
      <c r="DF170" s="20">
        <f ca="1">DF59+$F$115*DF3</f>
        <v>9.1528241359049129E-14</v>
      </c>
      <c r="DG170" s="20">
        <f ca="1">DG59+$F$115*DG3</f>
        <v>2.8377213490353068E-13</v>
      </c>
      <c r="DH170" s="22" t="s">
        <v>19</v>
      </c>
    </row>
    <row r="171" spans="10:112" x14ac:dyDescent="0.2">
      <c r="J171" s="5" t="s">
        <v>51</v>
      </c>
      <c r="K171">
        <f t="shared" ca="1" si="34"/>
        <v>35.999999999999979</v>
      </c>
      <c r="L171" s="23" t="s">
        <v>19</v>
      </c>
      <c r="M171" s="23" t="s">
        <v>19</v>
      </c>
      <c r="N171" s="23" t="s">
        <v>19</v>
      </c>
      <c r="O171" s="23" t="s">
        <v>19</v>
      </c>
      <c r="P171" s="23" t="s">
        <v>19</v>
      </c>
      <c r="Q171" s="23" t="s">
        <v>19</v>
      </c>
      <c r="R171" s="23" t="s">
        <v>19</v>
      </c>
      <c r="S171" s="23" t="s">
        <v>19</v>
      </c>
      <c r="T171" s="23" t="s">
        <v>19</v>
      </c>
      <c r="U171" s="23" t="s">
        <v>19</v>
      </c>
      <c r="V171" s="23" t="s">
        <v>19</v>
      </c>
      <c r="W171" s="23" t="s">
        <v>19</v>
      </c>
      <c r="X171" s="23" t="s">
        <v>19</v>
      </c>
      <c r="Y171" s="23" t="s">
        <v>19</v>
      </c>
      <c r="Z171" s="23" t="s">
        <v>19</v>
      </c>
      <c r="AA171" s="23" t="s">
        <v>19</v>
      </c>
      <c r="AB171" s="23" t="s">
        <v>19</v>
      </c>
      <c r="AC171" s="23" t="s">
        <v>19</v>
      </c>
      <c r="AD171" s="23" t="s">
        <v>19</v>
      </c>
      <c r="AE171" s="23" t="s">
        <v>19</v>
      </c>
      <c r="AF171" s="23" t="s">
        <v>19</v>
      </c>
      <c r="AG171" s="23" t="s">
        <v>19</v>
      </c>
      <c r="AH171" s="23" t="s">
        <v>19</v>
      </c>
      <c r="AI171" s="23" t="s">
        <v>19</v>
      </c>
      <c r="AJ171" s="23" t="s">
        <v>19</v>
      </c>
      <c r="AK171" s="23" t="s">
        <v>19</v>
      </c>
      <c r="AL171" s="23" t="s">
        <v>19</v>
      </c>
      <c r="AM171" s="23" t="s">
        <v>19</v>
      </c>
      <c r="AN171" s="23" t="s">
        <v>19</v>
      </c>
      <c r="AO171" s="23" t="s">
        <v>19</v>
      </c>
      <c r="AP171" s="23" t="s">
        <v>19</v>
      </c>
      <c r="AQ171" s="23" t="s">
        <v>19</v>
      </c>
      <c r="AR171" s="23" t="s">
        <v>19</v>
      </c>
      <c r="AS171" s="23" t="s">
        <v>19</v>
      </c>
      <c r="AT171" s="23" t="s">
        <v>19</v>
      </c>
      <c r="AU171" s="23" t="s">
        <v>19</v>
      </c>
      <c r="AV171" s="23" t="s">
        <v>19</v>
      </c>
      <c r="AW171" s="23" t="s">
        <v>19</v>
      </c>
      <c r="AX171" s="23" t="s">
        <v>19</v>
      </c>
      <c r="AY171" s="23" t="s">
        <v>19</v>
      </c>
      <c r="AZ171" s="23" t="s">
        <v>19</v>
      </c>
      <c r="BA171" s="23" t="s">
        <v>19</v>
      </c>
      <c r="BB171" s="23" t="s">
        <v>19</v>
      </c>
      <c r="BC171" s="23" t="s">
        <v>19</v>
      </c>
      <c r="BD171" s="23" t="s">
        <v>19</v>
      </c>
      <c r="BE171" s="23" t="s">
        <v>19</v>
      </c>
      <c r="BF171" s="23" t="s">
        <v>19</v>
      </c>
      <c r="BG171" s="23" t="s">
        <v>19</v>
      </c>
      <c r="BH171" s="23" t="s">
        <v>19</v>
      </c>
      <c r="BI171" s="23" t="s">
        <v>19</v>
      </c>
      <c r="BJ171" s="23" t="s">
        <v>19</v>
      </c>
      <c r="BK171" s="23" t="s">
        <v>19</v>
      </c>
      <c r="BL171" s="23" t="s">
        <v>19</v>
      </c>
      <c r="BM171" s="23" t="s">
        <v>19</v>
      </c>
      <c r="BN171" s="23" t="s">
        <v>19</v>
      </c>
      <c r="BO171" s="23" t="s">
        <v>19</v>
      </c>
      <c r="BP171" s="23" t="s">
        <v>19</v>
      </c>
      <c r="BQ171" s="23" t="s">
        <v>19</v>
      </c>
      <c r="BR171" s="23" t="s">
        <v>19</v>
      </c>
      <c r="BS171" s="23" t="s">
        <v>19</v>
      </c>
      <c r="BT171" s="23" t="s">
        <v>19</v>
      </c>
      <c r="BU171" s="23" t="s">
        <v>19</v>
      </c>
      <c r="BV171" s="23" t="s">
        <v>19</v>
      </c>
      <c r="BW171" s="23" t="s">
        <v>19</v>
      </c>
      <c r="BX171" s="23" t="s">
        <v>19</v>
      </c>
      <c r="BY171" s="23" t="s">
        <v>19</v>
      </c>
      <c r="BZ171" s="23" t="s">
        <v>19</v>
      </c>
      <c r="CA171" s="23" t="s">
        <v>19</v>
      </c>
      <c r="CB171" s="23" t="s">
        <v>19</v>
      </c>
      <c r="CC171" s="23" t="s">
        <v>19</v>
      </c>
      <c r="CD171" s="23" t="s">
        <v>19</v>
      </c>
      <c r="CE171" s="23" t="s">
        <v>19</v>
      </c>
      <c r="CF171" s="23" t="s">
        <v>19</v>
      </c>
      <c r="CG171" s="23" t="s">
        <v>19</v>
      </c>
      <c r="CH171" s="23" t="s">
        <v>19</v>
      </c>
      <c r="CI171" s="23" t="s">
        <v>19</v>
      </c>
      <c r="CJ171" s="23" t="s">
        <v>19</v>
      </c>
      <c r="CK171" s="23" t="s">
        <v>19</v>
      </c>
      <c r="CL171" s="23" t="s">
        <v>19</v>
      </c>
      <c r="CM171" s="23" t="s">
        <v>19</v>
      </c>
      <c r="CN171" s="23" t="s">
        <v>19</v>
      </c>
      <c r="CO171" s="23" t="s">
        <v>19</v>
      </c>
      <c r="CP171" s="23" t="s">
        <v>19</v>
      </c>
      <c r="CQ171" s="23" t="s">
        <v>19</v>
      </c>
      <c r="CR171" s="23" t="s">
        <v>19</v>
      </c>
      <c r="CS171" s="23" t="s">
        <v>19</v>
      </c>
      <c r="CT171" s="23" t="s">
        <v>19</v>
      </c>
      <c r="CU171" s="23" t="s">
        <v>19</v>
      </c>
      <c r="CV171" s="23" t="s">
        <v>19</v>
      </c>
      <c r="CW171" s="23" t="s">
        <v>19</v>
      </c>
      <c r="CX171" s="23" t="s">
        <v>19</v>
      </c>
      <c r="CY171" s="23" t="s">
        <v>19</v>
      </c>
      <c r="CZ171" s="23" t="s">
        <v>19</v>
      </c>
      <c r="DA171" s="23" t="s">
        <v>19</v>
      </c>
      <c r="DB171" s="23" t="s">
        <v>19</v>
      </c>
      <c r="DC171" s="23" t="s">
        <v>19</v>
      </c>
      <c r="DD171" s="23" t="s">
        <v>19</v>
      </c>
      <c r="DE171" s="23" t="s">
        <v>19</v>
      </c>
      <c r="DF171" s="23" t="s">
        <v>19</v>
      </c>
      <c r="DG171" s="23" t="s">
        <v>19</v>
      </c>
      <c r="DH171" s="23" t="s">
        <v>19</v>
      </c>
    </row>
    <row r="172" spans="10:112" x14ac:dyDescent="0.2">
      <c r="J172" s="5"/>
    </row>
    <row r="173" spans="10:112" x14ac:dyDescent="0.2">
      <c r="J173" s="5"/>
    </row>
    <row r="174" spans="10:112" x14ac:dyDescent="0.2">
      <c r="J174" s="5"/>
    </row>
    <row r="175" spans="10:112" x14ac:dyDescent="0.2">
      <c r="J175" s="5"/>
    </row>
    <row r="176" spans="10:112" x14ac:dyDescent="0.2">
      <c r="J176" s="5"/>
    </row>
    <row r="177" spans="10:10" x14ac:dyDescent="0.2">
      <c r="J177" s="5"/>
    </row>
    <row r="178" spans="10:10" x14ac:dyDescent="0.2">
      <c r="J178" s="5"/>
    </row>
    <row r="179" spans="10:10" x14ac:dyDescent="0.2">
      <c r="J179" s="5"/>
    </row>
    <row r="180" spans="10:10" x14ac:dyDescent="0.2">
      <c r="J180" s="5"/>
    </row>
    <row r="181" spans="10:10" x14ac:dyDescent="0.2">
      <c r="J181" s="5"/>
    </row>
    <row r="182" spans="10:10" x14ac:dyDescent="0.2">
      <c r="J182" s="5"/>
    </row>
    <row r="183" spans="10:10" x14ac:dyDescent="0.2">
      <c r="J183" s="5"/>
    </row>
    <row r="184" spans="10:10" x14ac:dyDescent="0.2">
      <c r="J184" s="5"/>
    </row>
    <row r="185" spans="10:10" x14ac:dyDescent="0.2">
      <c r="J185" s="5"/>
    </row>
    <row r="186" spans="10:10" x14ac:dyDescent="0.2">
      <c r="J186" s="5"/>
    </row>
    <row r="187" spans="10:10" x14ac:dyDescent="0.2">
      <c r="J187" s="5"/>
    </row>
    <row r="188" spans="10:10" x14ac:dyDescent="0.2">
      <c r="J188" s="5"/>
    </row>
    <row r="189" spans="10:10" x14ac:dyDescent="0.2">
      <c r="J189" s="5"/>
    </row>
    <row r="190" spans="10:10" x14ac:dyDescent="0.2">
      <c r="J190" s="5"/>
    </row>
    <row r="191" spans="10:10" x14ac:dyDescent="0.2">
      <c r="J191" s="5"/>
    </row>
    <row r="192" spans="10:10" x14ac:dyDescent="0.2">
      <c r="J192" s="5"/>
    </row>
    <row r="193" spans="10:10" x14ac:dyDescent="0.2">
      <c r="J193" s="5"/>
    </row>
    <row r="194" spans="10:10" x14ac:dyDescent="0.2">
      <c r="J194" s="5"/>
    </row>
    <row r="195" spans="10:10" x14ac:dyDescent="0.2">
      <c r="J195" s="5"/>
    </row>
    <row r="196" spans="10:10" x14ac:dyDescent="0.2">
      <c r="J196" s="5"/>
    </row>
    <row r="197" spans="10:10" x14ac:dyDescent="0.2">
      <c r="J197" s="5"/>
    </row>
    <row r="198" spans="10:10" x14ac:dyDescent="0.2">
      <c r="J198" s="5"/>
    </row>
    <row r="199" spans="10:10" x14ac:dyDescent="0.2">
      <c r="J199" s="5"/>
    </row>
    <row r="200" spans="10:10" x14ac:dyDescent="0.2">
      <c r="J200" s="5"/>
    </row>
    <row r="201" spans="10:10" x14ac:dyDescent="0.2">
      <c r="J201" s="5"/>
    </row>
    <row r="202" spans="10:10" x14ac:dyDescent="0.2">
      <c r="J202" s="5"/>
    </row>
    <row r="203" spans="10:10" x14ac:dyDescent="0.2">
      <c r="J203" s="5"/>
    </row>
    <row r="204" spans="10:10" x14ac:dyDescent="0.2">
      <c r="J204" s="5"/>
    </row>
    <row r="205" spans="10:10" x14ac:dyDescent="0.2">
      <c r="J205" s="5"/>
    </row>
    <row r="206" spans="10:10" x14ac:dyDescent="0.2">
      <c r="J206" s="5"/>
    </row>
    <row r="207" spans="10:10" x14ac:dyDescent="0.2">
      <c r="J207" s="5"/>
    </row>
    <row r="208" spans="10:10" x14ac:dyDescent="0.2">
      <c r="J208" s="5"/>
    </row>
    <row r="209" spans="10:10" x14ac:dyDescent="0.2">
      <c r="J209" s="5"/>
    </row>
    <row r="210" spans="10:10" x14ac:dyDescent="0.2">
      <c r="J210" s="5"/>
    </row>
    <row r="211" spans="10:10" x14ac:dyDescent="0.2">
      <c r="J211" s="5"/>
    </row>
    <row r="212" spans="10:10" x14ac:dyDescent="0.2">
      <c r="J212" s="5"/>
    </row>
    <row r="213" spans="10:10" x14ac:dyDescent="0.2">
      <c r="J213" s="5"/>
    </row>
    <row r="214" spans="10:10" x14ac:dyDescent="0.2">
      <c r="J214" s="5"/>
    </row>
    <row r="215" spans="10:10" x14ac:dyDescent="0.2">
      <c r="J215" s="5"/>
    </row>
    <row r="216" spans="10:10" x14ac:dyDescent="0.2">
      <c r="J216" s="5"/>
    </row>
    <row r="217" spans="10:10" x14ac:dyDescent="0.2">
      <c r="J217" s="5"/>
    </row>
    <row r="218" spans="10:10" x14ac:dyDescent="0.2">
      <c r="J218" s="5"/>
    </row>
    <row r="219" spans="10:10" x14ac:dyDescent="0.2">
      <c r="J219" s="5"/>
    </row>
    <row r="220" spans="10:10" x14ac:dyDescent="0.2">
      <c r="J220" s="5"/>
    </row>
    <row r="221" spans="10:10" x14ac:dyDescent="0.2">
      <c r="J221" s="5"/>
    </row>
    <row r="222" spans="10:10" x14ac:dyDescent="0.2">
      <c r="J222" s="5"/>
    </row>
    <row r="223" spans="10:10" x14ac:dyDescent="0.2">
      <c r="J223" s="5"/>
    </row>
    <row r="224" spans="10:10" x14ac:dyDescent="0.2">
      <c r="J224" s="5"/>
    </row>
    <row r="225" spans="10:10" x14ac:dyDescent="0.2">
      <c r="J225" s="5"/>
    </row>
    <row r="226" spans="10:10" x14ac:dyDescent="0.2">
      <c r="J226" s="5"/>
    </row>
    <row r="227" spans="10:10" x14ac:dyDescent="0.2">
      <c r="J227" s="5"/>
    </row>
    <row r="228" spans="10:10" x14ac:dyDescent="0.2">
      <c r="J228" s="5"/>
    </row>
    <row r="229" spans="10:10" x14ac:dyDescent="0.2">
      <c r="J229" s="5"/>
    </row>
    <row r="230" spans="10:10" x14ac:dyDescent="0.2">
      <c r="J230" s="5"/>
    </row>
    <row r="231" spans="10:10" x14ac:dyDescent="0.2">
      <c r="J231" s="5"/>
    </row>
    <row r="232" spans="10:10" x14ac:dyDescent="0.2">
      <c r="J232" s="5"/>
    </row>
    <row r="233" spans="10:10" x14ac:dyDescent="0.2">
      <c r="J233" s="5"/>
    </row>
    <row r="234" spans="10:10" x14ac:dyDescent="0.2">
      <c r="J234" s="5"/>
    </row>
    <row r="235" spans="10:10" x14ac:dyDescent="0.2">
      <c r="J235" s="5"/>
    </row>
    <row r="236" spans="10:10" x14ac:dyDescent="0.2">
      <c r="J236" s="5"/>
    </row>
    <row r="237" spans="10:10" x14ac:dyDescent="0.2">
      <c r="J237" s="5"/>
    </row>
    <row r="238" spans="10:10" x14ac:dyDescent="0.2">
      <c r="J238" s="5"/>
    </row>
    <row r="239" spans="10:10" x14ac:dyDescent="0.2">
      <c r="J239" s="5"/>
    </row>
    <row r="240" spans="10:10" x14ac:dyDescent="0.2">
      <c r="J240" s="5"/>
    </row>
    <row r="241" spans="10:10" x14ac:dyDescent="0.2">
      <c r="J241" s="5"/>
    </row>
    <row r="242" spans="10:10" x14ac:dyDescent="0.2">
      <c r="J242" s="5"/>
    </row>
    <row r="243" spans="10:10" x14ac:dyDescent="0.2">
      <c r="J243" s="5"/>
    </row>
    <row r="244" spans="10:10" x14ac:dyDescent="0.2">
      <c r="J244" s="5"/>
    </row>
    <row r="245" spans="10:10" x14ac:dyDescent="0.2">
      <c r="J245" s="5"/>
    </row>
    <row r="246" spans="10:10" x14ac:dyDescent="0.2">
      <c r="J246" s="5"/>
    </row>
    <row r="247" spans="10:10" x14ac:dyDescent="0.2">
      <c r="J247" s="5"/>
    </row>
    <row r="248" spans="10:10" x14ac:dyDescent="0.2">
      <c r="J248" s="5"/>
    </row>
    <row r="249" spans="10:10" x14ac:dyDescent="0.2">
      <c r="J249" s="5"/>
    </row>
    <row r="250" spans="10:10" x14ac:dyDescent="0.2">
      <c r="J250" s="5"/>
    </row>
    <row r="251" spans="10:10" x14ac:dyDescent="0.2">
      <c r="J251" s="5"/>
    </row>
    <row r="252" spans="10:10" x14ac:dyDescent="0.2">
      <c r="J252" s="5"/>
    </row>
    <row r="253" spans="10:10" x14ac:dyDescent="0.2">
      <c r="J253" s="5"/>
    </row>
    <row r="254" spans="10:10" x14ac:dyDescent="0.2">
      <c r="J254" s="5"/>
    </row>
    <row r="255" spans="10:10" x14ac:dyDescent="0.2">
      <c r="J255" s="5"/>
    </row>
    <row r="256" spans="10:10" x14ac:dyDescent="0.2">
      <c r="J256" s="5"/>
    </row>
    <row r="257" spans="10:10" x14ac:dyDescent="0.2">
      <c r="J257" s="5"/>
    </row>
    <row r="258" spans="10:10" x14ac:dyDescent="0.2">
      <c r="J258" s="5"/>
    </row>
    <row r="259" spans="10:10" x14ac:dyDescent="0.2">
      <c r="J259" s="5"/>
    </row>
    <row r="260" spans="10:10" x14ac:dyDescent="0.2">
      <c r="J260" s="5"/>
    </row>
    <row r="261" spans="10:10" x14ac:dyDescent="0.2">
      <c r="J261" s="5"/>
    </row>
    <row r="262" spans="10:10" x14ac:dyDescent="0.2">
      <c r="J262" s="5"/>
    </row>
    <row r="263" spans="10:10" x14ac:dyDescent="0.2">
      <c r="J263" s="5"/>
    </row>
    <row r="264" spans="10:10" x14ac:dyDescent="0.2">
      <c r="J264" s="5"/>
    </row>
    <row r="265" spans="10:10" x14ac:dyDescent="0.2">
      <c r="J265" s="5"/>
    </row>
    <row r="266" spans="10:10" x14ac:dyDescent="0.2">
      <c r="J266" s="5"/>
    </row>
    <row r="267" spans="10:10" x14ac:dyDescent="0.2">
      <c r="J267" s="5"/>
    </row>
    <row r="268" spans="10:10" x14ac:dyDescent="0.2">
      <c r="J268" s="5"/>
    </row>
    <row r="269" spans="10:10" x14ac:dyDescent="0.2">
      <c r="J269" s="5"/>
    </row>
    <row r="270" spans="10:10" x14ac:dyDescent="0.2">
      <c r="J270" s="5"/>
    </row>
    <row r="271" spans="10:10" x14ac:dyDescent="0.2">
      <c r="J271" s="5"/>
    </row>
    <row r="272" spans="10:10" x14ac:dyDescent="0.2">
      <c r="J272" s="5"/>
    </row>
    <row r="273" spans="10:10" x14ac:dyDescent="0.2">
      <c r="J273" s="5"/>
    </row>
    <row r="274" spans="10:10" x14ac:dyDescent="0.2">
      <c r="J274" s="5"/>
    </row>
  </sheetData>
  <conditionalFormatting sqref="L67:BH115">
    <cfRule type="cellIs" dxfId="13" priority="7" operator="equal">
      <formula>0</formula>
    </cfRule>
  </conditionalFormatting>
  <conditionalFormatting sqref="BL67">
    <cfRule type="cellIs" dxfId="12" priority="5" operator="lessThan">
      <formula>-0.01</formula>
    </cfRule>
    <cfRule type="cellIs" dxfId="11" priority="6" operator="greaterThan">
      <formula>0.01</formula>
    </cfRule>
  </conditionalFormatting>
  <conditionalFormatting sqref="BM67:DH115">
    <cfRule type="cellIs" dxfId="10" priority="3" operator="lessThan">
      <formula>-0.01</formula>
    </cfRule>
    <cfRule type="cellIs" dxfId="9" priority="4" operator="greaterThan">
      <formula>0.01</formula>
    </cfRule>
  </conditionalFormatting>
  <conditionalFormatting sqref="BL68:BL115">
    <cfRule type="cellIs" dxfId="8" priority="1" operator="lessThan">
      <formula>-0.01</formula>
    </cfRule>
    <cfRule type="cellIs" dxfId="7" priority="2" operator="greaterThan">
      <formula>0.01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"/>
  <sheetViews>
    <sheetView zoomScale="120" zoomScaleNormal="120" workbookViewId="0">
      <selection activeCell="F7" sqref="F7"/>
    </sheetView>
  </sheetViews>
  <sheetFormatPr baseColWidth="10" defaultRowHeight="12.75" x14ac:dyDescent="0.2"/>
  <cols>
    <col min="1" max="3" width="11.42578125" customWidth="1"/>
    <col min="4" max="4" width="10.7109375" customWidth="1"/>
    <col min="5" max="7" width="11.42578125" customWidth="1"/>
    <col min="8" max="8" width="16.42578125" customWidth="1"/>
  </cols>
  <sheetData>
    <row r="1" spans="1:12" ht="15.75" x14ac:dyDescent="0.25">
      <c r="A1" s="15" t="s">
        <v>37</v>
      </c>
      <c r="B1" s="16">
        <v>0.7</v>
      </c>
    </row>
    <row r="2" spans="1:12" x14ac:dyDescent="0.2">
      <c r="A2" s="10" t="s">
        <v>10</v>
      </c>
      <c r="B2">
        <v>0.01</v>
      </c>
    </row>
    <row r="3" spans="1:12" x14ac:dyDescent="0.2">
      <c r="A3" s="10" t="s">
        <v>12</v>
      </c>
      <c r="B3">
        <v>0.5</v>
      </c>
    </row>
    <row r="4" spans="1:12" x14ac:dyDescent="0.2">
      <c r="A4" s="10" t="s">
        <v>0</v>
      </c>
      <c r="B4">
        <v>9</v>
      </c>
    </row>
    <row r="5" spans="1:12" x14ac:dyDescent="0.2">
      <c r="A5" s="10" t="s">
        <v>54</v>
      </c>
      <c r="B5">
        <v>100000</v>
      </c>
    </row>
    <row r="8" spans="1:12" x14ac:dyDescent="0.2">
      <c r="A8" s="7"/>
      <c r="B8" s="8"/>
    </row>
    <row r="9" spans="1:12" x14ac:dyDescent="0.2">
      <c r="A9" s="7"/>
      <c r="B9" s="9"/>
    </row>
    <row r="11" spans="1:12" x14ac:dyDescent="0.2">
      <c r="B11" s="10" t="s">
        <v>31</v>
      </c>
      <c r="C11" s="10" t="s">
        <v>53</v>
      </c>
      <c r="D11" s="10" t="s">
        <v>32</v>
      </c>
      <c r="E11" s="10" t="s">
        <v>27</v>
      </c>
      <c r="F11" s="10" t="s">
        <v>28</v>
      </c>
      <c r="G11" s="10" t="s">
        <v>33</v>
      </c>
      <c r="H11" s="10" t="s">
        <v>52</v>
      </c>
      <c r="I11" s="24">
        <f ca="1">SUM(H12:H16)</f>
        <v>335.28010348811119</v>
      </c>
    </row>
    <row r="12" spans="1:12" x14ac:dyDescent="0.2">
      <c r="A12">
        <v>0.3619690061949607</v>
      </c>
      <c r="B12">
        <v>0.72</v>
      </c>
      <c r="C12">
        <f ca="1">VLOOKUP(B12,#REF!,2,0)</f>
        <v>8.2799999999999994</v>
      </c>
      <c r="D12">
        <f>A12+0.001</f>
        <v>0.3629690061949607</v>
      </c>
      <c r="E12">
        <f>(LN($B$4*EXP($B$2*$B$3)/B12)+1/2*D12^2*$B$3)/(D12*SQRT($B$3))</f>
        <v>9.9886495297663078</v>
      </c>
      <c r="F12">
        <f>E12-D12*SQRT($B$3)</f>
        <v>9.7319916841253082</v>
      </c>
      <c r="G12">
        <f>$B$4*NORMSDIST(E12)-B12*EXP(-$B$2*$B$3)*NORMSDIST(F12)</f>
        <v>8.283591014981269</v>
      </c>
      <c r="H12" s="31">
        <f ca="1">$B$5*(G12-C12)^2</f>
        <v>1.2895388595703281</v>
      </c>
      <c r="K12">
        <v>0.3619690061949607</v>
      </c>
      <c r="L12">
        <v>2.3087467438523119</v>
      </c>
    </row>
    <row r="13" spans="1:12" x14ac:dyDescent="0.2">
      <c r="A13">
        <v>7.5817394064887578E-2</v>
      </c>
      <c r="B13">
        <v>2.16</v>
      </c>
      <c r="C13">
        <f ca="1">VLOOKUP(B13,#REF!,2,0)</f>
        <v>6.84</v>
      </c>
      <c r="D13">
        <f t="shared" ref="D13:D16" si="0">A13+0.001</f>
        <v>7.6817394064887579E-2</v>
      </c>
      <c r="E13">
        <f t="shared" ref="E13:E15" si="1">(LN($B$4*EXP($B$2*$B$3)/B13)+1/2*D13^2*$B$3)/(D13*SQRT($B$3))</f>
        <v>26.392520667730569</v>
      </c>
      <c r="F13">
        <f t="shared" ref="F13:F16" si="2">E13-D13*SQRT($B$3)</f>
        <v>26.338202567474209</v>
      </c>
      <c r="G13">
        <f t="shared" ref="G13:G16" si="3">$B$4*NORMSDIST(E13)-B13*EXP(-$B$2*$B$3)*NORMSDIST(F13)</f>
        <v>6.8507730449438062</v>
      </c>
      <c r="H13" s="31">
        <f t="shared" ref="H13:H16" ca="1" si="4">$B$5*(G13-C13)^2</f>
        <v>11.605849736127212</v>
      </c>
      <c r="K13">
        <v>0.35534175790358946</v>
      </c>
      <c r="L13">
        <v>1.5888361355716567</v>
      </c>
    </row>
    <row r="14" spans="1:12" x14ac:dyDescent="0.2">
      <c r="A14">
        <v>0</v>
      </c>
      <c r="B14">
        <v>3.5999999999999996</v>
      </c>
      <c r="C14">
        <f ca="1">VLOOKUP(B14,#REF!,2,0)</f>
        <v>5.4</v>
      </c>
      <c r="D14">
        <f t="shared" si="0"/>
        <v>1E-3</v>
      </c>
      <c r="E14">
        <f t="shared" si="1"/>
        <v>1302.9022014584552</v>
      </c>
      <c r="F14">
        <f t="shared" si="2"/>
        <v>1302.901494351674</v>
      </c>
      <c r="G14">
        <f t="shared" si="3"/>
        <v>5.4179550749063434</v>
      </c>
      <c r="H14" s="31">
        <f t="shared" ca="1" si="4"/>
        <v>32.238471489239068</v>
      </c>
      <c r="K14">
        <v>0.3462148626223665</v>
      </c>
      <c r="L14">
        <v>1.0188636182657662</v>
      </c>
    </row>
    <row r="15" spans="1:12" x14ac:dyDescent="0.2">
      <c r="A15">
        <v>0</v>
      </c>
      <c r="B15">
        <v>6.4799999999999986</v>
      </c>
      <c r="C15">
        <f ca="1">VLOOKUP(B15,#REF!,2,0)</f>
        <v>2.5200000000000014</v>
      </c>
      <c r="D15">
        <f t="shared" si="0"/>
        <v>1E-3</v>
      </c>
      <c r="E15">
        <f t="shared" si="1"/>
        <v>471.64632817182888</v>
      </c>
      <c r="F15">
        <f t="shared" si="2"/>
        <v>471.64562106504769</v>
      </c>
      <c r="G15">
        <f t="shared" si="3"/>
        <v>2.5523191348314196</v>
      </c>
      <c r="H15" s="31">
        <f t="shared" ca="1" si="4"/>
        <v>104.45264762513916</v>
      </c>
      <c r="K15">
        <v>0.34453649863712865</v>
      </c>
      <c r="L15">
        <v>0.62665237522165118</v>
      </c>
    </row>
    <row r="16" spans="1:12" x14ac:dyDescent="0.2">
      <c r="A16">
        <v>0</v>
      </c>
      <c r="B16">
        <v>8.6399999999999988</v>
      </c>
      <c r="C16">
        <f ca="1">VLOOKUP(B16,#REF!,2,0)</f>
        <v>0.36000000000000121</v>
      </c>
      <c r="D16">
        <f t="shared" si="0"/>
        <v>1E-3</v>
      </c>
      <c r="E16">
        <f>(LN($B$4*EXP($B$2*$B$3)/B16)+1/2*D16^2*$B$3)/(D16*SQRT($B$3))</f>
        <v>64.802439658920974</v>
      </c>
      <c r="F16">
        <f t="shared" si="2"/>
        <v>64.801732552139782</v>
      </c>
      <c r="G16">
        <f t="shared" si="3"/>
        <v>0.40309217977522671</v>
      </c>
      <c r="H16" s="31">
        <f t="shared" ca="1" si="4"/>
        <v>185.69359577803539</v>
      </c>
      <c r="K16">
        <v>0.42817803287528083</v>
      </c>
      <c r="L16">
        <v>0.58062099611005269</v>
      </c>
    </row>
  </sheetData>
  <pageMargins left="0.75" right="0.75" top="1" bottom="1" header="0" footer="0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274"/>
  <sheetViews>
    <sheetView topLeftCell="G1" zoomScale="70" zoomScaleNormal="70" workbookViewId="0">
      <selection activeCell="R19" sqref="R19"/>
    </sheetView>
  </sheetViews>
  <sheetFormatPr baseColWidth="10" defaultRowHeight="12.75" x14ac:dyDescent="0.2"/>
  <cols>
    <col min="3" max="3" width="9" customWidth="1"/>
    <col min="5" max="5" width="11.5703125" bestFit="1" customWidth="1"/>
    <col min="6" max="6" width="17" customWidth="1"/>
    <col min="7" max="7" width="12.140625" bestFit="1" customWidth="1"/>
    <col min="11" max="112" width="10.7109375" customWidth="1"/>
    <col min="113" max="113" width="11.42578125" style="13"/>
  </cols>
  <sheetData>
    <row r="1" spans="1:112" x14ac:dyDescent="0.2">
      <c r="F1" s="5" t="s">
        <v>49</v>
      </c>
      <c r="K1" s="5" t="s">
        <v>45</v>
      </c>
    </row>
    <row r="2" spans="1:112" x14ac:dyDescent="0.2">
      <c r="A2" s="10" t="s">
        <v>34</v>
      </c>
      <c r="F2" s="7" t="s">
        <v>50</v>
      </c>
      <c r="K2" s="7" t="s">
        <v>47</v>
      </c>
      <c r="L2" s="18">
        <f ca="1">2*L11-L12</f>
        <v>8.9999999999999982</v>
      </c>
      <c r="M2" s="18">
        <f t="shared" ref="M2:BX2" ca="1" si="0">2*M11-M12</f>
        <v>8.9335807344325282</v>
      </c>
      <c r="N2" s="18">
        <f t="shared" ca="1" si="0"/>
        <v>8.8674120209960012</v>
      </c>
      <c r="O2" s="18">
        <f t="shared" ca="1" si="0"/>
        <v>8.8014939032694652</v>
      </c>
      <c r="P2" s="18">
        <f t="shared" ca="1" si="0"/>
        <v>8.7358264255786615</v>
      </c>
      <c r="Q2" s="18">
        <f t="shared" ca="1" si="0"/>
        <v>8.6704096331525875</v>
      </c>
      <c r="R2" s="18">
        <f t="shared" ca="1" si="0"/>
        <v>8.6052435722888827</v>
      </c>
      <c r="S2" s="18">
        <f t="shared" ca="1" si="0"/>
        <v>8.5403282905284037</v>
      </c>
      <c r="T2" s="18">
        <f t="shared" ca="1" si="0"/>
        <v>8.4756638368392583</v>
      </c>
      <c r="U2" s="18">
        <f t="shared" ca="1" si="0"/>
        <v>8.411250261810638</v>
      </c>
      <c r="V2" s="18">
        <f t="shared" ca="1" si="0"/>
        <v>8.3470876178568325</v>
      </c>
      <c r="W2" s="18">
        <f t="shared" ca="1" si="0"/>
        <v>8.2831759594317305</v>
      </c>
      <c r="X2" s="18">
        <f t="shared" ca="1" si="0"/>
        <v>8.2195153432542192</v>
      </c>
      <c r="Y2" s="18">
        <f t="shared" ca="1" si="0"/>
        <v>8.1561058285448294</v>
      </c>
      <c r="Z2" s="18">
        <f t="shared" ca="1" si="0"/>
        <v>8.09294747727367</v>
      </c>
      <c r="AA2" s="18">
        <f t="shared" ca="1" si="0"/>
        <v>8.0300403544578938</v>
      </c>
      <c r="AB2" s="18">
        <f t="shared" ca="1" si="0"/>
        <v>7.9673845252099902</v>
      </c>
      <c r="AC2" s="18">
        <f t="shared" ca="1" si="0"/>
        <v>7.9049803358136961</v>
      </c>
      <c r="AD2" s="18">
        <f t="shared" ca="1" si="0"/>
        <v>7.8428039648829193</v>
      </c>
      <c r="AE2" s="18">
        <f t="shared" ca="1" si="0"/>
        <v>7.7829362772306423</v>
      </c>
      <c r="AF2" s="18">
        <f t="shared" ca="1" si="0"/>
        <v>7.5441977227307566</v>
      </c>
      <c r="AG2" s="18">
        <f t="shared" ca="1" si="0"/>
        <v>22.902394695642112</v>
      </c>
      <c r="AH2" s="18">
        <f t="shared" ca="1" si="0"/>
        <v>-1319.7850745782166</v>
      </c>
      <c r="AI2" s="18">
        <f t="shared" ca="1" si="0"/>
        <v>115586.30005257891</v>
      </c>
      <c r="AJ2" s="18">
        <f t="shared" ca="1" si="0"/>
        <v>-10063751.633460911</v>
      </c>
      <c r="AK2" s="18">
        <f t="shared" ca="1" si="0"/>
        <v>876279037.42581761</v>
      </c>
      <c r="AL2" s="18">
        <f t="shared" ca="1" si="0"/>
        <v>-76300011762.269791</v>
      </c>
      <c r="AM2" s="18">
        <f t="shared" ca="1" si="0"/>
        <v>6643650705618.334</v>
      </c>
      <c r="AN2" s="18">
        <f t="shared" ca="1" si="0"/>
        <v>-578480837348143</v>
      </c>
      <c r="AO2" s="18">
        <f t="shared" ca="1" si="0"/>
        <v>5.0369908655250248E+16</v>
      </c>
      <c r="AP2" s="18">
        <f t="shared" ca="1" si="0"/>
        <v>-4.3858457085093069E+18</v>
      </c>
      <c r="AQ2" s="18">
        <f t="shared" ca="1" si="0"/>
        <v>3.8188758114502731E+20</v>
      </c>
      <c r="AR2" s="18">
        <f t="shared" ca="1" si="0"/>
        <v>-3.325199615432172E+22</v>
      </c>
      <c r="AS2" s="18">
        <f t="shared" ca="1" si="0"/>
        <v>2.8953422494959899E+24</v>
      </c>
      <c r="AT2" s="18">
        <f t="shared" ca="1" si="0"/>
        <v>-2.5210536843596301E+26</v>
      </c>
      <c r="AU2" s="18">
        <f t="shared" ca="1" si="0"/>
        <v>2.195150393888543E+28</v>
      </c>
      <c r="AV2" s="18">
        <f t="shared" ca="1" si="0"/>
        <v>-1.9113774854076624E+30</v>
      </c>
      <c r="AW2" s="18">
        <f t="shared" ca="1" si="0"/>
        <v>1.6642886527932405E+32</v>
      </c>
      <c r="AX2" s="18">
        <f t="shared" ca="1" si="0"/>
        <v>-1.4491416483466522E+34</v>
      </c>
      <c r="AY2" s="18">
        <f t="shared" ca="1" si="0"/>
        <v>1.2618072672960441E+36</v>
      </c>
      <c r="AZ2" s="18">
        <f t="shared" ca="1" si="0"/>
        <v>-1.0986900981126493E+38</v>
      </c>
      <c r="BA2" s="18">
        <f t="shared" ca="1" si="0"/>
        <v>9.5665951764372738E+39</v>
      </c>
      <c r="BB2" s="18">
        <f t="shared" ca="1" si="0"/>
        <v>-8.3298960668752038E+41</v>
      </c>
      <c r="BC2" s="18">
        <f t="shared" ca="1" si="0"/>
        <v>7.2530683284106216E+43</v>
      </c>
      <c r="BD2" s="18">
        <f t="shared" ca="1" si="0"/>
        <v>-6.3154449652488547E+45</v>
      </c>
      <c r="BE2" s="18">
        <f t="shared" ca="1" si="0"/>
        <v>5.4990306589083422E+47</v>
      </c>
      <c r="BF2" s="18">
        <f t="shared" ca="1" si="0"/>
        <v>-4.7881563934145333E+49</v>
      </c>
      <c r="BG2" s="18">
        <f t="shared" ca="1" si="0"/>
        <v>4.1691787280101816E+51</v>
      </c>
      <c r="BH2" s="18">
        <f t="shared" ca="1" si="0"/>
        <v>-3.6302179456793171E+53</v>
      </c>
      <c r="BI2" s="18">
        <f t="shared" ca="1" si="0"/>
        <v>3.1609300519054112E+55</v>
      </c>
      <c r="BJ2" s="18">
        <f t="shared" ca="1" si="0"/>
        <v>-2.7523082477542698E+57</v>
      </c>
      <c r="BK2" s="18">
        <f t="shared" ca="1" si="0"/>
        <v>2.3965100670575871E+59</v>
      </c>
      <c r="BL2" s="18">
        <f t="shared" ca="1" si="0"/>
        <v>-2.0867068600308635E+61</v>
      </c>
      <c r="BM2" s="18">
        <f t="shared" ca="1" si="0"/>
        <v>1.8169527345428971E+63</v>
      </c>
      <c r="BN2" s="18">
        <f t="shared" ca="1" si="0"/>
        <v>-1.5820704396946701E+65</v>
      </c>
      <c r="BO2" s="18">
        <f t="shared" ca="1" si="0"/>
        <v>1.3775520015303921E+67</v>
      </c>
      <c r="BP2" s="18">
        <f t="shared" ca="1" si="0"/>
        <v>-1.199472203833493E+69</v>
      </c>
      <c r="BQ2" s="18">
        <f t="shared" ca="1" si="0"/>
        <v>1.0444132534893889E+71</v>
      </c>
      <c r="BR2" s="18">
        <f t="shared" ca="1" si="0"/>
        <v>-9.0939918455643628E+72</v>
      </c>
      <c r="BS2" s="18">
        <f t="shared" ca="1" si="0"/>
        <v>7.9183874209646258E+74</v>
      </c>
      <c r="BT2" s="18">
        <f t="shared" ca="1" si="0"/>
        <v>-6.8947564956387616E+76</v>
      </c>
      <c r="BU2" s="18">
        <f t="shared" ca="1" si="0"/>
        <v>6.0034530526117926E+78</v>
      </c>
      <c r="BV2" s="18">
        <f t="shared" ca="1" si="0"/>
        <v>-5.2273707675842715E+80</v>
      </c>
      <c r="BW2" s="18">
        <f t="shared" ca="1" si="0"/>
        <v>4.5516146961300392E+82</v>
      </c>
      <c r="BX2" s="18">
        <f t="shared" ca="1" si="0"/>
        <v>-3.9632154027599233E+84</v>
      </c>
      <c r="BY2" s="18">
        <f t="shared" ref="BY2:DH2" ca="1" si="1">2*BY11-BY12</f>
        <v>3.4508800452789378E+86</v>
      </c>
      <c r="BZ2" s="18">
        <f t="shared" ca="1" si="1"/>
        <v>-3.0047756371282285E+88</v>
      </c>
      <c r="CA2" s="18">
        <f t="shared" ca="1" si="1"/>
        <v>2.6163403279784415E+90</v>
      </c>
      <c r="CB2" s="18">
        <f t="shared" ca="1" si="1"/>
        <v>-2.2781190805808629E+92</v>
      </c>
      <c r="CC2" s="18">
        <f t="shared" ca="1" si="1"/>
        <v>1.9836205901074808E+94</v>
      </c>
      <c r="CD2" s="18">
        <f t="shared" ca="1" si="1"/>
        <v>-1.7271926999071044E+96</v>
      </c>
      <c r="CE2" s="18">
        <f t="shared" ca="1" si="1"/>
        <v>1.5039139225968362E+98</v>
      </c>
      <c r="CF2" s="18">
        <f t="shared" ca="1" si="1"/>
        <v>-1.3094989845095168E+100</v>
      </c>
      <c r="CG2" s="18">
        <f t="shared" ca="1" si="1"/>
        <v>1.1402165806607465E+102</v>
      </c>
      <c r="CH2" s="18">
        <f t="shared" ca="1" si="1"/>
        <v>-9.9281776174927312E+103</v>
      </c>
      <c r="CI2" s="18">
        <f t="shared" ca="1" si="1"/>
        <v>8.6447357875960593E+105</v>
      </c>
      <c r="CJ2" s="18">
        <f t="shared" ca="1" si="1"/>
        <v>-7.527207884120913E+107</v>
      </c>
      <c r="CK2" s="18">
        <f t="shared" ca="1" si="1"/>
        <v>6.5541457741333467E+109</v>
      </c>
      <c r="CL2" s="18">
        <f t="shared" ca="1" si="1"/>
        <v>-5.7068739816805065E+111</v>
      </c>
      <c r="CM2" s="18">
        <f t="shared" ca="1" si="1"/>
        <v>4.9691312590752425E+113</v>
      </c>
      <c r="CN2" s="18">
        <f t="shared" ca="1" si="1"/>
        <v>-4.3267584932105977E+115</v>
      </c>
      <c r="CO2" s="18">
        <f t="shared" ca="1" si="1"/>
        <v>3.7674269570520426E+117</v>
      </c>
      <c r="CP2" s="18">
        <f t="shared" ca="1" si="1"/>
        <v>-3.2804016907794572E+119</v>
      </c>
      <c r="CQ2" s="18">
        <f t="shared" ca="1" si="1"/>
        <v>2.8563354712758854E+121</v>
      </c>
      <c r="CR2" s="18">
        <f t="shared" ca="1" si="1"/>
        <v>-2.4870894157264796E+123</v>
      </c>
      <c r="CS2" s="18">
        <f t="shared" ca="1" si="1"/>
        <v>2.1655767762655881E+125</v>
      </c>
      <c r="CT2" s="18">
        <f t="shared" ca="1" si="1"/>
        <v>-1.8856269277037576E+127</v>
      </c>
      <c r="CU2" s="18">
        <f t="shared" ca="1" si="1"/>
        <v>1.6418669379216931E+129</v>
      </c>
      <c r="CV2" s="18">
        <f t="shared" ca="1" si="1"/>
        <v>-1.4296184479732203E+131</v>
      </c>
      <c r="CW2" s="18">
        <f t="shared" ca="1" si="1"/>
        <v>1.2448078827706047E+133</v>
      </c>
      <c r="CX2" s="18">
        <f t="shared" ca="1" si="1"/>
        <v>-1.0838882690725196E+135</v>
      </c>
      <c r="CY2" s="18">
        <f t="shared" ca="1" si="1"/>
        <v>9.4377116026788469E+136</v>
      </c>
      <c r="CZ2" s="18">
        <f t="shared" ca="1" si="1"/>
        <v>-8.2176736142329716E+138</v>
      </c>
      <c r="DA2" s="18">
        <f t="shared" ca="1" si="1"/>
        <v>7.1553531696065733E+140</v>
      </c>
      <c r="DB2" s="18">
        <f t="shared" ca="1" si="1"/>
        <v>-6.2303617039647653E+142</v>
      </c>
      <c r="DC2" s="18">
        <f t="shared" ca="1" si="1"/>
        <v>5.4249463362777702E+144</v>
      </c>
      <c r="DD2" s="18">
        <f t="shared" ca="1" si="1"/>
        <v>-4.7236491474909802E+146</v>
      </c>
      <c r="DE2" s="18">
        <f t="shared" ca="1" si="1"/>
        <v>4.1130105047088503E+148</v>
      </c>
      <c r="DF2" s="18">
        <f t="shared" ca="1" si="1"/>
        <v>-3.5813107374477507E+150</v>
      </c>
      <c r="DG2" s="18">
        <f t="shared" ca="1" si="1"/>
        <v>3.1183452080841335E+152</v>
      </c>
      <c r="DH2" s="18">
        <f t="shared" ca="1" si="1"/>
        <v>-2.7152284595419438E+154</v>
      </c>
    </row>
    <row r="3" spans="1:112" x14ac:dyDescent="0.2">
      <c r="A3" s="10" t="s">
        <v>12</v>
      </c>
      <c r="B3" s="11">
        <v>0.5</v>
      </c>
      <c r="C3" s="7" t="s">
        <v>35</v>
      </c>
      <c r="K3" s="7" t="s">
        <v>46</v>
      </c>
      <c r="L3" s="18">
        <f ca="1">2*L59-L58</f>
        <v>0</v>
      </c>
      <c r="M3" s="18">
        <f t="shared" ref="M3:BX3" ca="1" si="2">2*M59-M58</f>
        <v>-1.8902780358801447E-15</v>
      </c>
      <c r="N3" s="18">
        <f t="shared" ca="1" si="2"/>
        <v>1.009909204146916E-13</v>
      </c>
      <c r="O3" s="18">
        <f t="shared" ca="1" si="2"/>
        <v>-1.0381119352812051E-11</v>
      </c>
      <c r="P3" s="18">
        <f t="shared" ca="1" si="2"/>
        <v>8.7319995482480413E-10</v>
      </c>
      <c r="Q3" s="18">
        <f t="shared" ca="1" si="2"/>
        <v>-7.6573137846234805E-8</v>
      </c>
      <c r="R3" s="18">
        <f t="shared" ca="1" si="2"/>
        <v>6.658690419886965E-6</v>
      </c>
      <c r="S3" s="18">
        <f t="shared" ca="1" si="2"/>
        <v>-5.7992737205999885E-4</v>
      </c>
      <c r="T3" s="18">
        <f t="shared" ca="1" si="2"/>
        <v>5.0493784050384238E-2</v>
      </c>
      <c r="U3" s="18">
        <f t="shared" ca="1" si="2"/>
        <v>-4.3966631831721976</v>
      </c>
      <c r="V3" s="18">
        <f t="shared" ca="1" si="2"/>
        <v>382.82902228916521</v>
      </c>
      <c r="W3" s="18">
        <f t="shared" ca="1" si="2"/>
        <v>-33333.976943746398</v>
      </c>
      <c r="X3" s="18">
        <f t="shared" ca="1" si="2"/>
        <v>2902480.4383392595</v>
      </c>
      <c r="Y3" s="18">
        <f t="shared" ca="1" si="2"/>
        <v>-252726911.58463383</v>
      </c>
      <c r="Z3" s="18">
        <f t="shared" ca="1" si="2"/>
        <v>22005623378.223755</v>
      </c>
      <c r="AA3" s="18">
        <f t="shared" ca="1" si="2"/>
        <v>-1916089813341.614</v>
      </c>
      <c r="AB3" s="18">
        <f t="shared" ca="1" si="2"/>
        <v>166839180555827.81</v>
      </c>
      <c r="AC3" s="18">
        <f t="shared" ca="1" si="2"/>
        <v>-1.4527143756878752E+16</v>
      </c>
      <c r="AD3" s="18">
        <f t="shared" ca="1" si="2"/>
        <v>1.264918138705196E+18</v>
      </c>
      <c r="AE3" s="18">
        <f t="shared" ca="1" si="2"/>
        <v>-1.1013988189312129E+20</v>
      </c>
      <c r="AF3" s="18">
        <f t="shared" ca="1" si="2"/>
        <v>9.5901807494404652E+21</v>
      </c>
      <c r="AG3" s="18">
        <f t="shared" ca="1" si="2"/>
        <v>-8.3504326703554655E+23</v>
      </c>
      <c r="AH3" s="18">
        <f t="shared" ca="1" si="2"/>
        <v>7.2709501107377836E+25</v>
      </c>
      <c r="AI3" s="18">
        <f t="shared" ca="1" si="2"/>
        <v>-6.3310151221885587E+27</v>
      </c>
      <c r="AJ3" s="18">
        <f t="shared" ca="1" si="2"/>
        <v>5.5125880204001436E+29</v>
      </c>
      <c r="AK3" s="18">
        <f t="shared" ca="1" si="2"/>
        <v>-4.7999611588598102E+31</v>
      </c>
      <c r="AL3" s="18">
        <f t="shared" ca="1" si="2"/>
        <v>4.1794574601441791E+33</v>
      </c>
      <c r="AM3" s="18">
        <f t="shared" ca="1" si="2"/>
        <v>-3.6391679188721166E+35</v>
      </c>
      <c r="AN3" s="18">
        <f t="shared" ca="1" si="2"/>
        <v>3.1687230383464966E+37</v>
      </c>
      <c r="AO3" s="18">
        <f t="shared" ca="1" si="2"/>
        <v>-2.7590938141870046E+39</v>
      </c>
      <c r="AP3" s="18">
        <f t="shared" ca="1" si="2"/>
        <v>2.4024184453360768E+41</v>
      </c>
      <c r="AQ3" s="18">
        <f t="shared" ca="1" si="2"/>
        <v>-2.0918514465923207E+43</v>
      </c>
      <c r="AR3" s="18">
        <f t="shared" ca="1" si="2"/>
        <v>1.8214322667666025E+45</v>
      </c>
      <c r="AS3" s="18">
        <f t="shared" ca="1" si="2"/>
        <v>-1.5859708909172294E+47</v>
      </c>
      <c r="AT3" s="18">
        <f t="shared" ca="1" si="2"/>
        <v>1.3809482310873683E+49</v>
      </c>
      <c r="AU3" s="18">
        <f t="shared" ca="1" si="2"/>
        <v>-1.2024293937957623E+51</v>
      </c>
      <c r="AV3" s="18">
        <f t="shared" ca="1" si="2"/>
        <v>1.0469881596687983E+53</v>
      </c>
      <c r="AW3" s="18">
        <f t="shared" ca="1" si="2"/>
        <v>-9.1164122579063259E+54</v>
      </c>
      <c r="AX3" s="18">
        <f t="shared" ca="1" si="2"/>
        <v>7.9379094871899247E+56</v>
      </c>
      <c r="AY3" s="18">
        <f t="shared" ca="1" si="2"/>
        <v>-6.9117548926304033E+58</v>
      </c>
      <c r="AZ3" s="18">
        <f t="shared" ca="1" si="2"/>
        <v>6.0182540217792363E+60</v>
      </c>
      <c r="BA3" s="18">
        <f t="shared" ca="1" si="2"/>
        <v>-5.2402583762454489E+62</v>
      </c>
      <c r="BB3" s="18">
        <f t="shared" ca="1" si="2"/>
        <v>4.5628362894679247E+64</v>
      </c>
      <c r="BC3" s="18">
        <f t="shared" ca="1" si="2"/>
        <v>-3.9729863509902389E+66</v>
      </c>
      <c r="BD3" s="18">
        <f t="shared" ca="1" si="2"/>
        <v>3.4593878771388864E+68</v>
      </c>
      <c r="BE3" s="18">
        <f t="shared" ca="1" si="2"/>
        <v>-3.0121836390182204E+70</v>
      </c>
      <c r="BF3" s="18">
        <f t="shared" ca="1" si="2"/>
        <v>2.6227906778331976E+72</v>
      </c>
      <c r="BG3" s="18">
        <f t="shared" ca="1" si="2"/>
        <v>-2.2837355766167184E+74</v>
      </c>
      <c r="BH3" s="18">
        <f t="shared" ca="1" si="2"/>
        <v>1.9885110268172858E+76</v>
      </c>
      <c r="BI3" s="18">
        <f t="shared" ca="1" si="2"/>
        <v>-1.7314509369039667E+78</v>
      </c>
      <c r="BJ3" s="18">
        <f t="shared" ca="1" si="2"/>
        <v>1.5076216860129527E+80</v>
      </c>
      <c r="BK3" s="18">
        <f t="shared" ca="1" si="2"/>
        <v>-1.3127274355234032E+82</v>
      </c>
      <c r="BL3" s="18">
        <f t="shared" ca="1" si="2"/>
        <v>1.1430276812567987E+84</v>
      </c>
      <c r="BM3" s="18">
        <f t="shared" ca="1" si="2"/>
        <v>-9.9526546392196646E+85</v>
      </c>
      <c r="BN3" s="18">
        <f t="shared" ca="1" si="2"/>
        <v>8.6660485998612E+87</v>
      </c>
      <c r="BO3" s="18">
        <f t="shared" ca="1" si="2"/>
        <v>-7.54576553266642E+89</v>
      </c>
      <c r="BP3" s="18">
        <f t="shared" ca="1" si="2"/>
        <v>6.5703044262743312E+91</v>
      </c>
      <c r="BQ3" s="18">
        <f t="shared" ca="1" si="2"/>
        <v>-5.7209437620394262E+93</v>
      </c>
      <c r="BR3" s="18">
        <f t="shared" ca="1" si="2"/>
        <v>4.9813822016427953E+95</v>
      </c>
      <c r="BS3" s="18">
        <f t="shared" ca="1" si="2"/>
        <v>-4.3374257239679237E+97</v>
      </c>
      <c r="BT3" s="18">
        <f t="shared" ca="1" si="2"/>
        <v>3.7767152066216249E+99</v>
      </c>
      <c r="BU3" s="18">
        <f t="shared" ca="1" si="2"/>
        <v>-3.2884892237136801E+101</v>
      </c>
      <c r="BV3" s="18">
        <f t="shared" ca="1" si="2"/>
        <v>2.8633775073960559E+103</v>
      </c>
      <c r="BW3" s="18">
        <f t="shared" ca="1" si="2"/>
        <v>-2.4932211091762727E+105</v>
      </c>
      <c r="BX3" s="18">
        <f t="shared" ca="1" si="2"/>
        <v>2.1709158094543786E+107</v>
      </c>
      <c r="BY3" s="18">
        <f t="shared" ref="BY3:DH3" ca="1" si="3">2*BY59-BY58</f>
        <v>-1.8902757699240026E+109</v>
      </c>
      <c r="BZ3" s="18">
        <f t="shared" ca="1" si="3"/>
        <v>1.6459148119888774E+111</v>
      </c>
      <c r="CA3" s="18">
        <f t="shared" ca="1" si="3"/>
        <v>-1.433143042633031E+113</v>
      </c>
      <c r="CB3" s="18">
        <f t="shared" ca="1" si="3"/>
        <v>1.2478768437387028E+115</v>
      </c>
      <c r="CC3" s="18">
        <f t="shared" ca="1" si="3"/>
        <v>-1.0865604973236454E+117</v>
      </c>
      <c r="CD3" s="18">
        <f t="shared" ca="1" si="3"/>
        <v>9.4609794249168655E+118</v>
      </c>
      <c r="CE3" s="18">
        <f t="shared" ca="1" si="3"/>
        <v>-8.2379335434314599E+120</v>
      </c>
      <c r="CF3" s="18">
        <f t="shared" ca="1" si="3"/>
        <v>7.1729940440695502E+122</v>
      </c>
      <c r="CG3" s="18">
        <f t="shared" ca="1" si="3"/>
        <v>-6.2457220958382822E+124</v>
      </c>
      <c r="CH3" s="18">
        <f t="shared" ca="1" si="3"/>
        <v>5.4383210495893575E+126</v>
      </c>
      <c r="CI3" s="18">
        <f t="shared" ca="1" si="3"/>
        <v>-4.7352948761703109E+128</v>
      </c>
      <c r="CJ3" s="18">
        <f t="shared" ca="1" si="3"/>
        <v>4.1231507591810794E+130</v>
      </c>
      <c r="CK3" s="18">
        <f t="shared" ca="1" si="3"/>
        <v>-3.5901401343530735E+132</v>
      </c>
      <c r="CL3" s="18">
        <f t="shared" ca="1" si="3"/>
        <v>3.1260332054539478E+134</v>
      </c>
      <c r="CM3" s="18">
        <f t="shared" ca="1" si="3"/>
        <v>-2.7219226091188686E+136</v>
      </c>
      <c r="CN3" s="18">
        <f t="shared" ca="1" si="3"/>
        <v>2.3700524604493432E+138</v>
      </c>
      <c r="CO3" s="18">
        <f t="shared" ca="1" si="3"/>
        <v>-2.0636694983404916E+140</v>
      </c>
      <c r="CP3" s="18">
        <f t="shared" ca="1" si="3"/>
        <v>1.7968934736463499E+142</v>
      </c>
      <c r="CQ3" s="18">
        <f t="shared" ca="1" si="3"/>
        <v>-1.564604292610478E+144</v>
      </c>
      <c r="CR3" s="18">
        <f t="shared" ca="1" si="3"/>
        <v>1.3623437495643813E+146</v>
      </c>
      <c r="CS3" s="18">
        <f t="shared" ca="1" si="3"/>
        <v>-1.1862299629004028E+148</v>
      </c>
      <c r="CT3" s="18">
        <f t="shared" ca="1" si="3"/>
        <v>1.0328828721331415E+150</v>
      </c>
      <c r="CU3" s="18">
        <f t="shared" ca="1" si="3"/>
        <v>-8.993593661531715E+151</v>
      </c>
      <c r="CV3" s="18">
        <f t="shared" ca="1" si="3"/>
        <v>7.8309679762331565E+153</v>
      </c>
      <c r="CW3" s="18">
        <f t="shared" ca="1" si="3"/>
        <v>-6.8186379941858469E+155</v>
      </c>
      <c r="CX3" s="18">
        <f t="shared" ca="1" si="3"/>
        <v>5.9371745915527553E+157</v>
      </c>
      <c r="CY3" s="18">
        <f t="shared" ca="1" si="3"/>
        <v>-5.1696602988216736E+159</v>
      </c>
      <c r="CZ3" s="18">
        <f t="shared" ca="1" si="3"/>
        <v>4.5013646125948733E+161</v>
      </c>
      <c r="DA3" s="18">
        <f t="shared" ca="1" si="3"/>
        <v>-3.9194612806841096E+163</v>
      </c>
      <c r="DB3" s="18">
        <f t="shared" ca="1" si="3"/>
        <v>3.4127821345105812E+165</v>
      </c>
      <c r="DC3" s="18">
        <f t="shared" ca="1" si="3"/>
        <v>-2.971602744242875E+167</v>
      </c>
      <c r="DD3" s="18">
        <f t="shared" ca="1" si="3"/>
        <v>2.5874557828632493E+169</v>
      </c>
      <c r="DE3" s="18">
        <f t="shared" ca="1" si="3"/>
        <v>-2.2529685171556293E+171</v>
      </c>
      <c r="DF3" s="18">
        <f t="shared" ca="1" si="3"/>
        <v>1.96172130666424E+173</v>
      </c>
      <c r="DG3" s="18">
        <f t="shared" ca="1" si="3"/>
        <v>-1.7081243948668185E+175</v>
      </c>
      <c r="DH3" s="18">
        <f t="shared" ca="1" si="3"/>
        <v>1.4873106278793723E+177</v>
      </c>
    </row>
    <row r="4" spans="1:112" x14ac:dyDescent="0.2">
      <c r="A4" s="10" t="s">
        <v>10</v>
      </c>
      <c r="B4" s="12">
        <v>0.01</v>
      </c>
      <c r="C4" s="8"/>
    </row>
    <row r="5" spans="1:112" x14ac:dyDescent="0.2">
      <c r="A5" s="10" t="s">
        <v>0</v>
      </c>
      <c r="B5" s="11">
        <v>9</v>
      </c>
    </row>
    <row r="6" spans="1:112" x14ac:dyDescent="0.2">
      <c r="A6" s="10" t="s">
        <v>5</v>
      </c>
      <c r="B6" s="11">
        <v>8</v>
      </c>
      <c r="K6" s="5" t="s">
        <v>38</v>
      </c>
      <c r="N6">
        <v>8</v>
      </c>
    </row>
    <row r="7" spans="1:112" x14ac:dyDescent="0.2">
      <c r="A7" s="10" t="s">
        <v>36</v>
      </c>
      <c r="B7" s="12">
        <v>0.5</v>
      </c>
    </row>
    <row r="8" spans="1:112" ht="15.75" x14ac:dyDescent="0.25">
      <c r="A8" s="15" t="s">
        <v>37</v>
      </c>
      <c r="B8" s="16">
        <v>0.9</v>
      </c>
      <c r="L8" s="5" t="s">
        <v>16</v>
      </c>
    </row>
    <row r="9" spans="1:112" x14ac:dyDescent="0.2">
      <c r="L9">
        <v>0</v>
      </c>
      <c r="M9">
        <f t="shared" ref="M9:BX9" ca="1" si="4">L9+$B$15</f>
        <v>5.0000000000000001E-3</v>
      </c>
      <c r="N9">
        <f t="shared" ca="1" si="4"/>
        <v>0.01</v>
      </c>
      <c r="O9">
        <f t="shared" ca="1" si="4"/>
        <v>1.4999999999999999E-2</v>
      </c>
      <c r="P9">
        <f t="shared" ca="1" si="4"/>
        <v>0.02</v>
      </c>
      <c r="Q9">
        <f t="shared" ca="1" si="4"/>
        <v>2.5000000000000001E-2</v>
      </c>
      <c r="R9">
        <f t="shared" ca="1" si="4"/>
        <v>3.0000000000000002E-2</v>
      </c>
      <c r="S9">
        <f t="shared" ca="1" si="4"/>
        <v>3.5000000000000003E-2</v>
      </c>
      <c r="T9">
        <f t="shared" ca="1" si="4"/>
        <v>0.04</v>
      </c>
      <c r="U9">
        <f t="shared" ca="1" si="4"/>
        <v>4.4999999999999998E-2</v>
      </c>
      <c r="V9">
        <f t="shared" ca="1" si="4"/>
        <v>4.9999999999999996E-2</v>
      </c>
      <c r="W9">
        <f t="shared" ca="1" si="4"/>
        <v>5.4999999999999993E-2</v>
      </c>
      <c r="X9">
        <f t="shared" ca="1" si="4"/>
        <v>5.9999999999999991E-2</v>
      </c>
      <c r="Y9">
        <f t="shared" ca="1" si="4"/>
        <v>6.4999999999999988E-2</v>
      </c>
      <c r="Z9">
        <f t="shared" ca="1" si="4"/>
        <v>6.9999999999999993E-2</v>
      </c>
      <c r="AA9">
        <f t="shared" ca="1" si="4"/>
        <v>7.4999999999999997E-2</v>
      </c>
      <c r="AB9">
        <f t="shared" ca="1" si="4"/>
        <v>0.08</v>
      </c>
      <c r="AC9">
        <f t="shared" ca="1" si="4"/>
        <v>8.5000000000000006E-2</v>
      </c>
      <c r="AD9">
        <f t="shared" ca="1" si="4"/>
        <v>9.0000000000000011E-2</v>
      </c>
      <c r="AE9">
        <f t="shared" ca="1" si="4"/>
        <v>9.5000000000000015E-2</v>
      </c>
      <c r="AF9">
        <f t="shared" ca="1" si="4"/>
        <v>0.10000000000000002</v>
      </c>
      <c r="AG9">
        <f t="shared" ca="1" si="4"/>
        <v>0.10500000000000002</v>
      </c>
      <c r="AH9">
        <f t="shared" ca="1" si="4"/>
        <v>0.11000000000000003</v>
      </c>
      <c r="AI9">
        <f t="shared" ca="1" si="4"/>
        <v>0.11500000000000003</v>
      </c>
      <c r="AJ9">
        <f t="shared" ca="1" si="4"/>
        <v>0.12000000000000004</v>
      </c>
      <c r="AK9">
        <f t="shared" ca="1" si="4"/>
        <v>0.12500000000000003</v>
      </c>
      <c r="AL9">
        <f t="shared" ca="1" si="4"/>
        <v>0.13000000000000003</v>
      </c>
      <c r="AM9">
        <f t="shared" ca="1" si="4"/>
        <v>0.13500000000000004</v>
      </c>
      <c r="AN9">
        <f t="shared" ca="1" si="4"/>
        <v>0.14000000000000004</v>
      </c>
      <c r="AO9">
        <f t="shared" ca="1" si="4"/>
        <v>0.14500000000000005</v>
      </c>
      <c r="AP9">
        <f t="shared" ca="1" si="4"/>
        <v>0.15000000000000005</v>
      </c>
      <c r="AQ9">
        <f t="shared" ca="1" si="4"/>
        <v>0.15500000000000005</v>
      </c>
      <c r="AR9">
        <f t="shared" ca="1" si="4"/>
        <v>0.16000000000000006</v>
      </c>
      <c r="AS9">
        <f t="shared" ca="1" si="4"/>
        <v>0.16500000000000006</v>
      </c>
      <c r="AT9">
        <f t="shared" ca="1" si="4"/>
        <v>0.17000000000000007</v>
      </c>
      <c r="AU9">
        <f t="shared" ca="1" si="4"/>
        <v>0.17500000000000007</v>
      </c>
      <c r="AV9">
        <f t="shared" ca="1" si="4"/>
        <v>0.18000000000000008</v>
      </c>
      <c r="AW9">
        <f t="shared" ca="1" si="4"/>
        <v>0.18500000000000008</v>
      </c>
      <c r="AX9">
        <f t="shared" ca="1" si="4"/>
        <v>0.19000000000000009</v>
      </c>
      <c r="AY9">
        <f t="shared" ca="1" si="4"/>
        <v>0.19500000000000009</v>
      </c>
      <c r="AZ9">
        <f t="shared" ca="1" si="4"/>
        <v>0.20000000000000009</v>
      </c>
      <c r="BA9">
        <f t="shared" ca="1" si="4"/>
        <v>0.2050000000000001</v>
      </c>
      <c r="BB9">
        <f t="shared" ca="1" si="4"/>
        <v>0.2100000000000001</v>
      </c>
      <c r="BC9">
        <f t="shared" ca="1" si="4"/>
        <v>0.21500000000000011</v>
      </c>
      <c r="BD9">
        <f t="shared" ca="1" si="4"/>
        <v>0.22000000000000011</v>
      </c>
      <c r="BE9">
        <f t="shared" ca="1" si="4"/>
        <v>0.22500000000000012</v>
      </c>
      <c r="BF9">
        <f t="shared" ca="1" si="4"/>
        <v>0.23000000000000012</v>
      </c>
      <c r="BG9">
        <f t="shared" ca="1" si="4"/>
        <v>0.23500000000000013</v>
      </c>
      <c r="BH9">
        <f t="shared" ca="1" si="4"/>
        <v>0.24000000000000013</v>
      </c>
      <c r="BI9">
        <f t="shared" ca="1" si="4"/>
        <v>0.24500000000000013</v>
      </c>
      <c r="BJ9">
        <f t="shared" ca="1" si="4"/>
        <v>0.25000000000000011</v>
      </c>
      <c r="BK9">
        <f t="shared" ca="1" si="4"/>
        <v>0.25500000000000012</v>
      </c>
      <c r="BL9">
        <f t="shared" ca="1" si="4"/>
        <v>0.26000000000000012</v>
      </c>
      <c r="BM9">
        <f t="shared" ca="1" si="4"/>
        <v>0.26500000000000012</v>
      </c>
      <c r="BN9">
        <f t="shared" ca="1" si="4"/>
        <v>0.27000000000000013</v>
      </c>
      <c r="BO9">
        <f t="shared" ca="1" si="4"/>
        <v>0.27500000000000013</v>
      </c>
      <c r="BP9">
        <f t="shared" ca="1" si="4"/>
        <v>0.28000000000000014</v>
      </c>
      <c r="BQ9">
        <f t="shared" ca="1" si="4"/>
        <v>0.28500000000000014</v>
      </c>
      <c r="BR9">
        <f t="shared" ca="1" si="4"/>
        <v>0.29000000000000015</v>
      </c>
      <c r="BS9">
        <f t="shared" ca="1" si="4"/>
        <v>0.29500000000000015</v>
      </c>
      <c r="BT9">
        <f t="shared" ca="1" si="4"/>
        <v>0.30000000000000016</v>
      </c>
      <c r="BU9">
        <f t="shared" ca="1" si="4"/>
        <v>0.30500000000000016</v>
      </c>
      <c r="BV9">
        <f t="shared" ca="1" si="4"/>
        <v>0.31000000000000016</v>
      </c>
      <c r="BW9">
        <f t="shared" ca="1" si="4"/>
        <v>0.31500000000000017</v>
      </c>
      <c r="BX9">
        <f t="shared" ca="1" si="4"/>
        <v>0.32000000000000017</v>
      </c>
      <c r="BY9">
        <f t="shared" ref="BY9:DH9" ca="1" si="5">BX9+$B$15</f>
        <v>0.32500000000000018</v>
      </c>
      <c r="BZ9">
        <f t="shared" ca="1" si="5"/>
        <v>0.33000000000000018</v>
      </c>
      <c r="CA9">
        <f t="shared" ca="1" si="5"/>
        <v>0.33500000000000019</v>
      </c>
      <c r="CB9">
        <f t="shared" ca="1" si="5"/>
        <v>0.34000000000000019</v>
      </c>
      <c r="CC9">
        <f t="shared" ca="1" si="5"/>
        <v>0.3450000000000002</v>
      </c>
      <c r="CD9">
        <f t="shared" ca="1" si="5"/>
        <v>0.3500000000000002</v>
      </c>
      <c r="CE9">
        <f t="shared" ca="1" si="5"/>
        <v>0.3550000000000002</v>
      </c>
      <c r="CF9">
        <f t="shared" ca="1" si="5"/>
        <v>0.36000000000000021</v>
      </c>
      <c r="CG9">
        <f t="shared" ca="1" si="5"/>
        <v>0.36500000000000021</v>
      </c>
      <c r="CH9">
        <f t="shared" ca="1" si="5"/>
        <v>0.37000000000000022</v>
      </c>
      <c r="CI9">
        <f t="shared" ca="1" si="5"/>
        <v>0.37500000000000022</v>
      </c>
      <c r="CJ9">
        <f t="shared" ca="1" si="5"/>
        <v>0.38000000000000023</v>
      </c>
      <c r="CK9">
        <f t="shared" ca="1" si="5"/>
        <v>0.38500000000000023</v>
      </c>
      <c r="CL9">
        <f t="shared" ca="1" si="5"/>
        <v>0.39000000000000024</v>
      </c>
      <c r="CM9">
        <f t="shared" ca="1" si="5"/>
        <v>0.39500000000000024</v>
      </c>
      <c r="CN9">
        <f t="shared" ca="1" si="5"/>
        <v>0.40000000000000024</v>
      </c>
      <c r="CO9">
        <f t="shared" ca="1" si="5"/>
        <v>0.40500000000000025</v>
      </c>
      <c r="CP9">
        <f t="shared" ca="1" si="5"/>
        <v>0.41000000000000025</v>
      </c>
      <c r="CQ9">
        <f t="shared" ca="1" si="5"/>
        <v>0.41500000000000026</v>
      </c>
      <c r="CR9">
        <f t="shared" ca="1" si="5"/>
        <v>0.42000000000000026</v>
      </c>
      <c r="CS9">
        <f t="shared" ca="1" si="5"/>
        <v>0.42500000000000027</v>
      </c>
      <c r="CT9">
        <f t="shared" ca="1" si="5"/>
        <v>0.43000000000000027</v>
      </c>
      <c r="CU9">
        <f t="shared" ca="1" si="5"/>
        <v>0.43500000000000028</v>
      </c>
      <c r="CV9">
        <f t="shared" ca="1" si="5"/>
        <v>0.44000000000000028</v>
      </c>
      <c r="CW9">
        <f t="shared" ca="1" si="5"/>
        <v>0.44500000000000028</v>
      </c>
      <c r="CX9">
        <f t="shared" ca="1" si="5"/>
        <v>0.45000000000000029</v>
      </c>
      <c r="CY9">
        <f t="shared" ca="1" si="5"/>
        <v>0.45500000000000029</v>
      </c>
      <c r="CZ9">
        <f t="shared" ca="1" si="5"/>
        <v>0.4600000000000003</v>
      </c>
      <c r="DA9">
        <f t="shared" ca="1" si="5"/>
        <v>0.4650000000000003</v>
      </c>
      <c r="DB9">
        <f t="shared" ca="1" si="5"/>
        <v>0.47000000000000031</v>
      </c>
      <c r="DC9">
        <f t="shared" ca="1" si="5"/>
        <v>0.47500000000000031</v>
      </c>
      <c r="DD9">
        <f t="shared" ca="1" si="5"/>
        <v>0.48000000000000032</v>
      </c>
      <c r="DE9">
        <f t="shared" ca="1" si="5"/>
        <v>0.48500000000000032</v>
      </c>
      <c r="DF9">
        <f t="shared" ca="1" si="5"/>
        <v>0.49000000000000032</v>
      </c>
      <c r="DG9">
        <f t="shared" ca="1" si="5"/>
        <v>0.49500000000000033</v>
      </c>
      <c r="DH9">
        <f t="shared" ca="1" si="5"/>
        <v>0.50000000000000033</v>
      </c>
    </row>
    <row r="10" spans="1:112" x14ac:dyDescent="0.2">
      <c r="J10" s="5" t="s">
        <v>5</v>
      </c>
      <c r="K10">
        <v>0</v>
      </c>
      <c r="L10" s="20">
        <f ca="1">MAX($B$5-K10,0)</f>
        <v>9</v>
      </c>
      <c r="M10" s="20">
        <f ca="1">M2</f>
        <v>8.9335807344325282</v>
      </c>
      <c r="N10" s="20">
        <f t="shared" ref="N10:BY10" ca="1" si="6">N2</f>
        <v>8.8674120209960012</v>
      </c>
      <c r="O10" s="20">
        <f t="shared" ca="1" si="6"/>
        <v>8.8014939032694652</v>
      </c>
      <c r="P10" s="20">
        <f t="shared" ca="1" si="6"/>
        <v>8.7358264255786615</v>
      </c>
      <c r="Q10" s="20">
        <f t="shared" ca="1" si="6"/>
        <v>8.6704096331525875</v>
      </c>
      <c r="R10" s="20">
        <f t="shared" ca="1" si="6"/>
        <v>8.6052435722888827</v>
      </c>
      <c r="S10" s="20">
        <f t="shared" ca="1" si="6"/>
        <v>8.5403282905284037</v>
      </c>
      <c r="T10" s="20">
        <f t="shared" ca="1" si="6"/>
        <v>8.4756638368392583</v>
      </c>
      <c r="U10" s="20">
        <f t="shared" ca="1" si="6"/>
        <v>8.411250261810638</v>
      </c>
      <c r="V10" s="20">
        <f t="shared" ca="1" si="6"/>
        <v>8.3470876178568325</v>
      </c>
      <c r="W10" s="20">
        <f t="shared" ca="1" si="6"/>
        <v>8.2831759594317305</v>
      </c>
      <c r="X10" s="20">
        <f t="shared" ca="1" si="6"/>
        <v>8.2195153432542192</v>
      </c>
      <c r="Y10" s="20">
        <f t="shared" ca="1" si="6"/>
        <v>8.1561058285448294</v>
      </c>
      <c r="Z10" s="20">
        <f t="shared" ca="1" si="6"/>
        <v>8.09294747727367</v>
      </c>
      <c r="AA10" s="20">
        <f t="shared" ca="1" si="6"/>
        <v>8.0300403544578938</v>
      </c>
      <c r="AB10" s="20">
        <f t="shared" ca="1" si="6"/>
        <v>7.9673845252099902</v>
      </c>
      <c r="AC10" s="20">
        <f t="shared" ca="1" si="6"/>
        <v>7.9049803358136961</v>
      </c>
      <c r="AD10" s="20">
        <f t="shared" ca="1" si="6"/>
        <v>7.8428039648829193</v>
      </c>
      <c r="AE10" s="20">
        <f t="shared" ca="1" si="6"/>
        <v>7.7829362772306423</v>
      </c>
      <c r="AF10" s="20">
        <f t="shared" ca="1" si="6"/>
        <v>7.5441977227307566</v>
      </c>
      <c r="AG10" s="20">
        <f t="shared" ca="1" si="6"/>
        <v>22.902394695642112</v>
      </c>
      <c r="AH10" s="20">
        <f t="shared" ca="1" si="6"/>
        <v>-1319.7850745782166</v>
      </c>
      <c r="AI10" s="20">
        <f t="shared" ca="1" si="6"/>
        <v>115586.30005257891</v>
      </c>
      <c r="AJ10" s="20">
        <f t="shared" ca="1" si="6"/>
        <v>-10063751.633460911</v>
      </c>
      <c r="AK10" s="20">
        <f t="shared" ca="1" si="6"/>
        <v>876279037.42581761</v>
      </c>
      <c r="AL10" s="20">
        <f t="shared" ca="1" si="6"/>
        <v>-76300011762.269791</v>
      </c>
      <c r="AM10" s="20">
        <f t="shared" ca="1" si="6"/>
        <v>6643650705618.334</v>
      </c>
      <c r="AN10" s="20">
        <f t="shared" ca="1" si="6"/>
        <v>-578480837348143</v>
      </c>
      <c r="AO10" s="20">
        <f t="shared" ca="1" si="6"/>
        <v>5.0369908655250248E+16</v>
      </c>
      <c r="AP10" s="20">
        <f t="shared" ca="1" si="6"/>
        <v>-4.3858457085093069E+18</v>
      </c>
      <c r="AQ10" s="20">
        <f t="shared" ca="1" si="6"/>
        <v>3.8188758114502731E+20</v>
      </c>
      <c r="AR10" s="20">
        <f t="shared" ca="1" si="6"/>
        <v>-3.325199615432172E+22</v>
      </c>
      <c r="AS10" s="20">
        <f t="shared" ca="1" si="6"/>
        <v>2.8953422494959899E+24</v>
      </c>
      <c r="AT10" s="20">
        <f t="shared" ca="1" si="6"/>
        <v>-2.5210536843596301E+26</v>
      </c>
      <c r="AU10" s="20">
        <f t="shared" ca="1" si="6"/>
        <v>2.195150393888543E+28</v>
      </c>
      <c r="AV10" s="20">
        <f t="shared" ca="1" si="6"/>
        <v>-1.9113774854076624E+30</v>
      </c>
      <c r="AW10" s="20">
        <f t="shared" ca="1" si="6"/>
        <v>1.6642886527932405E+32</v>
      </c>
      <c r="AX10" s="20">
        <f t="shared" ca="1" si="6"/>
        <v>-1.4491416483466522E+34</v>
      </c>
      <c r="AY10" s="20">
        <f t="shared" ca="1" si="6"/>
        <v>1.2618072672960441E+36</v>
      </c>
      <c r="AZ10" s="20">
        <f t="shared" ca="1" si="6"/>
        <v>-1.0986900981126493E+38</v>
      </c>
      <c r="BA10" s="20">
        <f t="shared" ca="1" si="6"/>
        <v>9.5665951764372738E+39</v>
      </c>
      <c r="BB10" s="20">
        <f t="shared" ca="1" si="6"/>
        <v>-8.3298960668752038E+41</v>
      </c>
      <c r="BC10" s="20">
        <f t="shared" ca="1" si="6"/>
        <v>7.2530683284106216E+43</v>
      </c>
      <c r="BD10" s="20">
        <f t="shared" ca="1" si="6"/>
        <v>-6.3154449652488547E+45</v>
      </c>
      <c r="BE10" s="20">
        <f t="shared" ca="1" si="6"/>
        <v>5.4990306589083422E+47</v>
      </c>
      <c r="BF10" s="20">
        <f t="shared" ca="1" si="6"/>
        <v>-4.7881563934145333E+49</v>
      </c>
      <c r="BG10" s="20">
        <f t="shared" ca="1" si="6"/>
        <v>4.1691787280101816E+51</v>
      </c>
      <c r="BH10" s="20">
        <f t="shared" ca="1" si="6"/>
        <v>-3.6302179456793171E+53</v>
      </c>
      <c r="BI10" s="20">
        <f t="shared" ca="1" si="6"/>
        <v>3.1609300519054112E+55</v>
      </c>
      <c r="BJ10" s="20">
        <f t="shared" ca="1" si="6"/>
        <v>-2.7523082477542698E+57</v>
      </c>
      <c r="BK10" s="20">
        <f t="shared" ca="1" si="6"/>
        <v>2.3965100670575871E+59</v>
      </c>
      <c r="BL10" s="20">
        <f t="shared" ca="1" si="6"/>
        <v>-2.0867068600308635E+61</v>
      </c>
      <c r="BM10" s="20">
        <f t="shared" ca="1" si="6"/>
        <v>1.8169527345428971E+63</v>
      </c>
      <c r="BN10" s="20">
        <f t="shared" ca="1" si="6"/>
        <v>-1.5820704396946701E+65</v>
      </c>
      <c r="BO10" s="20">
        <f t="shared" ca="1" si="6"/>
        <v>1.3775520015303921E+67</v>
      </c>
      <c r="BP10" s="20">
        <f t="shared" ca="1" si="6"/>
        <v>-1.199472203833493E+69</v>
      </c>
      <c r="BQ10" s="20">
        <f t="shared" ca="1" si="6"/>
        <v>1.0444132534893889E+71</v>
      </c>
      <c r="BR10" s="20">
        <f t="shared" ca="1" si="6"/>
        <v>-9.0939918455643628E+72</v>
      </c>
      <c r="BS10" s="20">
        <f t="shared" ca="1" si="6"/>
        <v>7.9183874209646258E+74</v>
      </c>
      <c r="BT10" s="20">
        <f t="shared" ca="1" si="6"/>
        <v>-6.8947564956387616E+76</v>
      </c>
      <c r="BU10" s="20">
        <f t="shared" ca="1" si="6"/>
        <v>6.0034530526117926E+78</v>
      </c>
      <c r="BV10" s="20">
        <f t="shared" ca="1" si="6"/>
        <v>-5.2273707675842715E+80</v>
      </c>
      <c r="BW10" s="20">
        <f t="shared" ca="1" si="6"/>
        <v>4.5516146961300392E+82</v>
      </c>
      <c r="BX10" s="20">
        <f t="shared" ca="1" si="6"/>
        <v>-3.9632154027599233E+84</v>
      </c>
      <c r="BY10" s="20">
        <f t="shared" ca="1" si="6"/>
        <v>3.4508800452789378E+86</v>
      </c>
      <c r="BZ10" s="20">
        <f t="shared" ref="BZ10:DH10" ca="1" si="7">BZ2</f>
        <v>-3.0047756371282285E+88</v>
      </c>
      <c r="CA10" s="20">
        <f t="shared" ca="1" si="7"/>
        <v>2.6163403279784415E+90</v>
      </c>
      <c r="CB10" s="20">
        <f t="shared" ca="1" si="7"/>
        <v>-2.2781190805808629E+92</v>
      </c>
      <c r="CC10" s="20">
        <f t="shared" ca="1" si="7"/>
        <v>1.9836205901074808E+94</v>
      </c>
      <c r="CD10" s="20">
        <f t="shared" ca="1" si="7"/>
        <v>-1.7271926999071044E+96</v>
      </c>
      <c r="CE10" s="20">
        <f t="shared" ca="1" si="7"/>
        <v>1.5039139225968362E+98</v>
      </c>
      <c r="CF10" s="20">
        <f t="shared" ca="1" si="7"/>
        <v>-1.3094989845095168E+100</v>
      </c>
      <c r="CG10" s="20">
        <f t="shared" ca="1" si="7"/>
        <v>1.1402165806607465E+102</v>
      </c>
      <c r="CH10" s="20">
        <f t="shared" ca="1" si="7"/>
        <v>-9.9281776174927312E+103</v>
      </c>
      <c r="CI10" s="20">
        <f t="shared" ca="1" si="7"/>
        <v>8.6447357875960593E+105</v>
      </c>
      <c r="CJ10" s="20">
        <f t="shared" ca="1" si="7"/>
        <v>-7.527207884120913E+107</v>
      </c>
      <c r="CK10" s="20">
        <f t="shared" ca="1" si="7"/>
        <v>6.5541457741333467E+109</v>
      </c>
      <c r="CL10" s="20">
        <f t="shared" ca="1" si="7"/>
        <v>-5.7068739816805065E+111</v>
      </c>
      <c r="CM10" s="20">
        <f t="shared" ca="1" si="7"/>
        <v>4.9691312590752425E+113</v>
      </c>
      <c r="CN10" s="20">
        <f t="shared" ca="1" si="7"/>
        <v>-4.3267584932105977E+115</v>
      </c>
      <c r="CO10" s="20">
        <f t="shared" ca="1" si="7"/>
        <v>3.7674269570520426E+117</v>
      </c>
      <c r="CP10" s="20">
        <f t="shared" ca="1" si="7"/>
        <v>-3.2804016907794572E+119</v>
      </c>
      <c r="CQ10" s="20">
        <f t="shared" ca="1" si="7"/>
        <v>2.8563354712758854E+121</v>
      </c>
      <c r="CR10" s="20">
        <f t="shared" ca="1" si="7"/>
        <v>-2.4870894157264796E+123</v>
      </c>
      <c r="CS10" s="20">
        <f t="shared" ca="1" si="7"/>
        <v>2.1655767762655881E+125</v>
      </c>
      <c r="CT10" s="20">
        <f t="shared" ca="1" si="7"/>
        <v>-1.8856269277037576E+127</v>
      </c>
      <c r="CU10" s="20">
        <f t="shared" ca="1" si="7"/>
        <v>1.6418669379216931E+129</v>
      </c>
      <c r="CV10" s="20">
        <f t="shared" ca="1" si="7"/>
        <v>-1.4296184479732203E+131</v>
      </c>
      <c r="CW10" s="20">
        <f t="shared" ca="1" si="7"/>
        <v>1.2448078827706047E+133</v>
      </c>
      <c r="CX10" s="20">
        <f t="shared" ca="1" si="7"/>
        <v>-1.0838882690725196E+135</v>
      </c>
      <c r="CY10" s="20">
        <f t="shared" ca="1" si="7"/>
        <v>9.4377116026788469E+136</v>
      </c>
      <c r="CZ10" s="20">
        <f t="shared" ca="1" si="7"/>
        <v>-8.2176736142329716E+138</v>
      </c>
      <c r="DA10" s="20">
        <f t="shared" ca="1" si="7"/>
        <v>7.1553531696065733E+140</v>
      </c>
      <c r="DB10" s="20">
        <f t="shared" ca="1" si="7"/>
        <v>-6.2303617039647653E+142</v>
      </c>
      <c r="DC10" s="20">
        <f t="shared" ca="1" si="7"/>
        <v>5.4249463362777702E+144</v>
      </c>
      <c r="DD10" s="20">
        <f t="shared" ca="1" si="7"/>
        <v>-4.7236491474909802E+146</v>
      </c>
      <c r="DE10" s="20">
        <f t="shared" ca="1" si="7"/>
        <v>4.1130105047088503E+148</v>
      </c>
      <c r="DF10" s="20">
        <f t="shared" ca="1" si="7"/>
        <v>-3.5813107374477507E+150</v>
      </c>
      <c r="DG10" s="20">
        <f t="shared" ca="1" si="7"/>
        <v>3.1183452080841335E+152</v>
      </c>
      <c r="DH10" s="20">
        <f t="shared" ca="1" si="7"/>
        <v>-2.7152284595419438E+154</v>
      </c>
    </row>
    <row r="11" spans="1:112" x14ac:dyDescent="0.2">
      <c r="A11" s="10" t="s">
        <v>44</v>
      </c>
      <c r="B11">
        <v>50</v>
      </c>
      <c r="J11" s="5" t="s">
        <v>5</v>
      </c>
      <c r="K11" s="19">
        <f t="shared" ref="K11:K60" ca="1" si="8">K10+$B$14</f>
        <v>0.72</v>
      </c>
      <c r="L11" s="21">
        <f ca="1">MAX($B$5-K11,0)</f>
        <v>8.2799999999999994</v>
      </c>
      <c r="M11" s="21">
        <f t="array" aca="1" ref="M11:M59" ca="1">MMULT(MINVERSE($L$67:$BH$115),L122:L170)</f>
        <v>8.2501388820356354</v>
      </c>
      <c r="N11" s="21">
        <f t="array" aca="1" ref="N11:N59" ca="1">MMULT(MINVERSE($L$67:$BH$115),M122:M170)</f>
        <v>8.2203403812284783</v>
      </c>
      <c r="O11" s="21">
        <f t="array" aca="1" ref="O11:O59" ca="1">MMULT(MINVERSE($L$67:$BH$115),N122:N170)</f>
        <v>8.1906045158665037</v>
      </c>
      <c r="P11" s="21">
        <f t="array" aca="1" ref="P11:P59" ca="1">MMULT(MINVERSE($L$67:$BH$115),O122:O170)</f>
        <v>8.1609313042060201</v>
      </c>
      <c r="Q11" s="21">
        <f t="array" aca="1" ref="Q11:Q59" ca="1">MMULT(MINVERSE($L$67:$BH$115),P122:P170)</f>
        <v>8.1313207644733296</v>
      </c>
      <c r="R11" s="21">
        <f t="array" aca="1" ref="R11:R59" ca="1">MMULT(MINVERSE($L$67:$BH$115),Q122:Q170)</f>
        <v>8.1017729148665847</v>
      </c>
      <c r="S11" s="25">
        <f t="array" aca="1" ref="S11:S59" ca="1">MMULT(MINVERSE($L$67:$BH$115),R122:R170)</f>
        <v>8.0722877735579139</v>
      </c>
      <c r="T11" s="25">
        <f t="array" aca="1" ref="T11:T59" ca="1">MMULT(MINVERSE($L$67:$BH$115),S122:S170)</f>
        <v>8.0428653586957779</v>
      </c>
      <c r="U11" s="25">
        <f t="array" aca="1" ref="U11:U59" ca="1">MMULT(MINVERSE($L$67:$BH$115),T122:T170)</f>
        <v>8.013505688407589</v>
      </c>
      <c r="V11" s="25">
        <f t="array" aca="1" ref="V11:V59" ca="1">MMULT(MINVERSE($L$67:$BH$115),U122:U170)</f>
        <v>7.9842087808026205</v>
      </c>
      <c r="W11" s="25">
        <f t="array" aca="1" ref="W11:W59" ca="1">MMULT(MINVERSE($L$67:$BH$115),V122:V170)</f>
        <v>7.9549746539751958</v>
      </c>
      <c r="X11" s="25">
        <f t="array" aca="1" ref="X11:X59" ca="1">MMULT(MINVERSE($L$67:$BH$115),W122:W170)</f>
        <v>7.925803326008185</v>
      </c>
      <c r="Y11" s="25">
        <f t="array" aca="1" ref="Y11:Y59" ca="1">MMULT(MINVERSE($L$67:$BH$115),X122:X170)</f>
        <v>7.8966948149768124</v>
      </c>
      <c r="Z11" s="25">
        <f t="array" aca="1" ref="Z11:Z59" ca="1">MMULT(MINVERSE($L$67:$BH$115),Y122:Y170)</f>
        <v>7.867649138952804</v>
      </c>
      <c r="AA11" s="25">
        <f t="array" aca="1" ref="AA11:AA59" ca="1">MMULT(MINVERSE($L$67:$BH$115),Z122:Z170)</f>
        <v>7.8386663160089869</v>
      </c>
      <c r="AB11" s="25">
        <f t="array" aca="1" ref="AB11:AB59" ca="1">MMULT(MINVERSE($L$67:$BH$115),AA122:AA170)</f>
        <v>7.8097463642140417</v>
      </c>
      <c r="AC11" s="25">
        <f t="array" aca="1" ref="AC11:AC59" ca="1">MMULT(MINVERSE($L$67:$BH$115),AB122:AB170)</f>
        <v>7.7808893025184966</v>
      </c>
      <c r="AD11" s="25">
        <f t="array" aca="1" ref="AD11:AD59" ca="1">MMULT(MINVERSE($L$67:$BH$115),AC122:AC170)</f>
        <v>7.7520950740687633</v>
      </c>
      <c r="AE11" s="25">
        <f t="array" aca="1" ref="AE11:AE59" ca="1">MMULT(MINVERSE($L$67:$BH$115),AD122:AD170)</f>
        <v>7.7233702239612416</v>
      </c>
      <c r="AF11" s="25">
        <f t="array" aca="1" ref="AF11:AF59" ca="1">MMULT(MINVERSE($L$67:$BH$115),AE122:AE170)</f>
        <v>7.6941464494605132</v>
      </c>
      <c r="AG11" s="25">
        <f t="array" aca="1" ref="AG11:AG59" ca="1">MMULT(MINVERSE($L$67:$BH$115),AF122:AF170)</f>
        <v>7.7139090233405918</v>
      </c>
      <c r="AH11" s="25">
        <f t="array" aca="1" ref="AH11:AH59" ca="1">MMULT(MINVERSE($L$67:$BH$115),AG122:AG170)</f>
        <v>3.4738415052363121</v>
      </c>
      <c r="AI11" s="25">
        <f t="array" aca="1" ref="AI11:AI59" ca="1">MMULT(MINVERSE($L$67:$BH$115),AH122:AH170)</f>
        <v>370.15437759384145</v>
      </c>
      <c r="AJ11" s="25">
        <f t="array" aca="1" ref="AJ11:AJ59" ca="1">MMULT(MINVERSE($L$67:$BH$115),AI122:AI170)</f>
        <v>-31560.230963195016</v>
      </c>
      <c r="AK11" s="25">
        <f t="array" aca="1" ref="AK11:AK59" ca="1">MMULT(MINVERSE($L$67:$BH$115),AJ122:AJ170)</f>
        <v>2748703.2477469733</v>
      </c>
      <c r="AL11" s="25">
        <f t="array" aca="1" ref="AL11:AL59" ca="1">MMULT(MINVERSE($L$67:$BH$115),AK122:AK170)</f>
        <v>-239336444.37209666</v>
      </c>
      <c r="AM11" s="25">
        <f t="array" aca="1" ref="AM11:AM59" ca="1">MMULT(MINVERSE($L$67:$BH$115),AL122:AL170)</f>
        <v>20839679460.219273</v>
      </c>
      <c r="AN11" s="25">
        <f t="array" aca="1" ref="AN11:AN59" ca="1">MMULT(MINVERSE($L$67:$BH$115),AM122:AM170)</f>
        <v>-1814567886545.7661</v>
      </c>
      <c r="AO11" s="25">
        <f t="array" aca="1" ref="AO11:AO59" ca="1">MMULT(MINVERSE($L$67:$BH$115),AN122:AN170)</f>
        <v>157999388732445.91</v>
      </c>
      <c r="AP11" s="25">
        <f t="array" aca="1" ref="AP11:AP59" ca="1">MMULT(MINVERSE($L$67:$BH$115),AO122:AO170)</f>
        <v>-1.3757438905877954E+16</v>
      </c>
      <c r="AQ11" s="25">
        <f t="array" aca="1" ref="AQ11:AQ59" ca="1">MMULT(MINVERSE($L$67:$BH$115),AP122:AP170)</f>
        <v>1.19789783218387E+18</v>
      </c>
      <c r="AR11" s="25">
        <f t="array" aca="1" ref="AR11:AR59" ca="1">MMULT(MINVERSE($L$67:$BH$115),AQ122:AQ170)</f>
        <v>-1.0430424050349359E+20</v>
      </c>
      <c r="AS11" s="25">
        <f t="array" aca="1" ref="AS11:AS59" ca="1">MMULT(MINVERSE($L$67:$BH$115),AR122:AR170)</f>
        <v>9.0820554931438533E+21</v>
      </c>
      <c r="AT11" s="25">
        <f t="array" aca="1" ref="AT11:AT59" ca="1">MMULT(MINVERSE($L$67:$BH$115),AS122:AS170)</f>
        <v>-7.9079941124523838E+23</v>
      </c>
      <c r="AU11" s="25">
        <f t="array" aca="1" ref="AU11:AU59" ca="1">MMULT(MINVERSE($L$67:$BH$115),AT122:AT170)</f>
        <v>6.8857067576597608E+25</v>
      </c>
      <c r="AV11" s="25">
        <f t="array" aca="1" ref="AV11:AV59" ca="1">MMULT(MINVERSE($L$67:$BH$115),AU122:AU170)</f>
        <v>-5.9955731982427891E+27</v>
      </c>
      <c r="AW11" s="25">
        <f t="array" aca="1" ref="AW11:AW59" ca="1">MMULT(MINVERSE($L$67:$BH$115),AV122:AV170)</f>
        <v>5.220509562870857E+29</v>
      </c>
      <c r="AX11" s="25">
        <f t="array" aca="1" ref="AX11:AX59" ca="1">MMULT(MINVERSE($L$67:$BH$115),AW122:AW170)</f>
        <v>-4.5456404575318528E+31</v>
      </c>
      <c r="AY11" s="25">
        <f t="array" aca="1" ref="AY11:AY59" ca="1">MMULT(MINVERSE($L$67:$BH$115),AX122:AX170)</f>
        <v>3.9580134698168245E+33</v>
      </c>
      <c r="AZ11" s="25">
        <f t="array" aca="1" ref="AZ11:AZ59" ca="1">MMULT(MINVERSE($L$67:$BH$115),AY122:AY170)</f>
        <v>-3.4463505799923108E+35</v>
      </c>
      <c r="BA11" s="25">
        <f t="array" aca="1" ref="BA11:BA59" ca="1">MMULT(MINVERSE($L$67:$BH$115),AZ122:AZ170)</f>
        <v>3.0008317078221118E+37</v>
      </c>
      <c r="BB11" s="25">
        <f t="array" aca="1" ref="BB11:BB59" ca="1">MMULT(MINVERSE($L$67:$BH$115),BA122:BA170)</f>
        <v>-2.6129062408649842E+39</v>
      </c>
      <c r="BC11" s="25">
        <f t="array" aca="1" ref="BC11:BC59" ca="1">MMULT(MINVERSE($L$67:$BH$115),BB122:BB170)</f>
        <v>2.2751289270087598E+41</v>
      </c>
      <c r="BD11" s="25">
        <f t="array" aca="1" ref="BD11:BD59" ca="1">MMULT(MINVERSE($L$67:$BH$115),BC122:BC170)</f>
        <v>-1.9810169816114343E+43</v>
      </c>
      <c r="BE11" s="25">
        <f t="array" aca="1" ref="BE11:BE59" ca="1">MMULT(MINVERSE($L$67:$BH$115),BD122:BD170)</f>
        <v>1.7249256667808028E+45</v>
      </c>
      <c r="BF11" s="25">
        <f t="array" aca="1" ref="BF11:BF59" ca="1">MMULT(MINVERSE($L$67:$BH$115),BE122:BE170)</f>
        <v>-1.5019399548503213E+47</v>
      </c>
      <c r="BG11" s="25">
        <f t="array" aca="1" ref="BG11:BG59" ca="1">MMULT(MINVERSE($L$67:$BH$115),BF122:BF170)</f>
        <v>1.3077801968045306E+49</v>
      </c>
      <c r="BH11" s="25">
        <f t="array" aca="1" ref="BH11:BH59" ca="1">MMULT(MINVERSE($L$67:$BH$115),BG122:BG170)</f>
        <v>-1.1387199851971043E+51</v>
      </c>
      <c r="BI11" s="25">
        <f t="array" aca="1" ref="BI11:BI59" ca="1">MMULT(MINVERSE($L$67:$BH$115),BH122:BH170)</f>
        <v>9.9151463514713525E+52</v>
      </c>
      <c r="BJ11" s="25">
        <f t="array" aca="1" ref="BJ11:BJ59" ca="1">MMULT(MINVERSE($L$67:$BH$115),BI122:BI170)</f>
        <v>-8.6333891078656138E+54</v>
      </c>
      <c r="BK11" s="25">
        <f t="array" aca="1" ref="BK11:BK59" ca="1">MMULT(MINVERSE($L$67:$BH$115),BJ122:BJ170)</f>
        <v>7.5173280197474815E+56</v>
      </c>
      <c r="BL11" s="25">
        <f t="array" aca="1" ref="BL11:BL59" ca="1">MMULT(MINVERSE($L$67:$BH$115),BK122:BK170)</f>
        <v>-6.5455431060087232E+58</v>
      </c>
      <c r="BM11" s="25">
        <f t="array" aca="1" ref="BM11:BM59" ca="1">MMULT(MINVERSE($L$67:$BH$115),BL122:BL170)</f>
        <v>5.6993834032610871E+60</v>
      </c>
      <c r="BN11" s="25">
        <f t="array" aca="1" ref="BN11:BN59" ca="1">MMULT(MINVERSE($L$67:$BH$115),BM122:BM170)</f>
        <v>-4.9626090075778438E+62</v>
      </c>
      <c r="BO11" s="25">
        <f t="array" aca="1" ref="BO11:BO59" ca="1">MMULT(MINVERSE($L$67:$BH$115),BN122:BN170)</f>
        <v>4.3210793904479769E+64</v>
      </c>
      <c r="BP11" s="25">
        <f t="array" aca="1" ref="BP11:BP59" ca="1">MMULT(MINVERSE($L$67:$BH$115),BO122:BO170)</f>
        <v>-3.7624820069529493E+66</v>
      </c>
      <c r="BQ11" s="25">
        <f t="array" aca="1" ref="BQ11:BQ59" ca="1">MMULT(MINVERSE($L$67:$BH$115),BP122:BP170)</f>
        <v>3.2760959874835979E+68</v>
      </c>
      <c r="BR11" s="25">
        <f t="array" aca="1" ref="BR11:BR59" ca="1">MMULT(MINVERSE($L$67:$BH$115),BQ122:BQ170)</f>
        <v>-2.8525863776550279E+70</v>
      </c>
      <c r="BS11" s="25">
        <f t="array" aca="1" ref="BS11:BS59" ca="1">MMULT(MINVERSE($L$67:$BH$115),BR122:BR170)</f>
        <v>2.4838249773729419E+72</v>
      </c>
      <c r="BT11" s="25">
        <f t="array" aca="1" ref="BT11:BT59" ca="1">MMULT(MINVERSE($L$67:$BH$115),BS122:BS170)</f>
        <v>-2.1627343405086463E+74</v>
      </c>
      <c r="BU11" s="25">
        <f t="array" aca="1" ref="BU11:BU59" ca="1">MMULT(MINVERSE($L$67:$BH$115),BT122:BT170)</f>
        <v>1.8831519411494595E+76</v>
      </c>
      <c r="BV11" s="25">
        <f t="array" aca="1" ref="BV11:BV59" ca="1">MMULT(MINVERSE($L$67:$BH$115),BU122:BU170)</f>
        <v>-1.6397118994378873E+78</v>
      </c>
      <c r="BW11" s="25">
        <f t="array" aca="1" ref="BW11:BW59" ca="1">MMULT(MINVERSE($L$67:$BH$115),BV122:BV170)</f>
        <v>1.4277419970249834E+80</v>
      </c>
      <c r="BX11" s="25">
        <f t="array" aca="1" ref="BX11:BX59" ca="1">MMULT(MINVERSE($L$67:$BH$115),BW122:BW170)</f>
        <v>-1.243174005608968E+82</v>
      </c>
      <c r="BY11" s="25">
        <f t="array" aca="1" ref="BY11:BY59" ca="1">MMULT(MINVERSE($L$67:$BH$115),BX122:BX170)</f>
        <v>1.0824656075412787E+84</v>
      </c>
      <c r="BZ11" s="25">
        <f t="array" aca="1" ref="BZ11:BZ59" ca="1">MMULT(MINVERSE($L$67:$BH$115),BY122:BY170)</f>
        <v>-9.4253240996278469E+85</v>
      </c>
      <c r="CA11" s="25">
        <f t="array" aca="1" ref="CA11:CA59" ca="1">MMULT(MINVERSE($L$67:$BH$115),BZ122:BZ170)</f>
        <v>8.2068874765277746E+87</v>
      </c>
      <c r="CB11" s="25">
        <f t="array" aca="1" ref="CB11:CB59" ca="1">MMULT(MINVERSE($L$67:$BH$115),CA122:CA170)</f>
        <v>-7.1459613845053695E+89</v>
      </c>
      <c r="CC11" s="25">
        <f t="array" aca="1" ref="CC11:CC59" ca="1">MMULT(MINVERSE($L$67:$BH$115),CB122:CB170)</f>
        <v>6.222184019811458E+91</v>
      </c>
      <c r="CD11" s="25">
        <f t="array" aca="1" ref="CD11:CD59" ca="1">MMULT(MINVERSE($L$67:$BH$115),CC122:CC170)</f>
        <v>-5.4178258030255061E+93</v>
      </c>
      <c r="CE11" s="25">
        <f t="array" aca="1" ref="CE11:CE59" ca="1">MMULT(MINVERSE($L$67:$BH$115),CD122:CD170)</f>
        <v>4.7174491044413715E+95</v>
      </c>
      <c r="CF11" s="25">
        <f t="array" aca="1" ref="CF11:CF59" ca="1">MMULT(MINVERSE($L$67:$BH$115),CE122:CE170)</f>
        <v>-4.1076119576541391E+97</v>
      </c>
      <c r="CG11" s="25">
        <f t="array" aca="1" ref="CG11:CG59" ca="1">MMULT(MINVERSE($L$67:$BH$115),CF122:CF170)</f>
        <v>3.5766100748767379E+99</v>
      </c>
      <c r="CH11" s="25">
        <f t="array" aca="1" ref="CH11:CH59" ca="1">MMULT(MINVERSE($L$67:$BH$115),CG122:CG170)</f>
        <v>-3.1142522126202488E+101</v>
      </c>
      <c r="CI11" s="25">
        <f t="array" aca="1" ref="CI11:CI59" ca="1">MMULT(MINVERSE($L$67:$BH$115),CH122:CH170)</f>
        <v>2.7116645764479532E+103</v>
      </c>
      <c r="CJ11" s="25">
        <f t="array" aca="1" ref="CJ11:CJ59" ca="1">MMULT(MINVERSE($L$67:$BH$115),CI122:CI170)</f>
        <v>-2.3611205108451809E+105</v>
      </c>
      <c r="CK11" s="25">
        <f t="array" aca="1" ref="CK11:CK59" ca="1">MMULT(MINVERSE($L$67:$BH$115),CJ122:CJ170)</f>
        <v>2.0558922055309783E+107</v>
      </c>
      <c r="CL11" s="25">
        <f t="array" aca="1" ref="CL11:CL59" ca="1">MMULT(MINVERSE($L$67:$BH$115),CK122:CK170)</f>
        <v>-1.7901215720878449E+109</v>
      </c>
      <c r="CM11" s="25">
        <f t="array" aca="1" ref="CM11:CM59" ca="1">MMULT(MINVERSE($L$67:$BH$115),CL122:CL170)</f>
        <v>1.5587078127117165E+111</v>
      </c>
      <c r="CN11" s="25">
        <f t="array" aca="1" ref="CN11:CN59" ca="1">MMULT(MINVERSE($L$67:$BH$115),CM122:CM170)</f>
        <v>-1.3572095232475746E+113</v>
      </c>
      <c r="CO11" s="25">
        <f t="array" aca="1" ref="CO11:CO59" ca="1">MMULT(MINVERSE($L$67:$BH$115),CN122:CN170)</f>
        <v>1.181759451625069E+115</v>
      </c>
      <c r="CP11" s="25">
        <f t="array" aca="1" ref="CP11:CP59" ca="1">MMULT(MINVERSE($L$67:$BH$115),CO122:CO170)</f>
        <v>-1.0289902756970505E+117</v>
      </c>
      <c r="CQ11" s="25">
        <f t="array" aca="1" ref="CQ11:CQ59" ca="1">MMULT(MINVERSE($L$67:$BH$115),CP122:CP170)</f>
        <v>8.9596997597360304E+118</v>
      </c>
      <c r="CR11" s="25">
        <f t="array" aca="1" ref="CR11:CR59" ca="1">MMULT(MINVERSE($L$67:$BH$115),CQ122:CQ170)</f>
        <v>-7.8014556289401116E+120</v>
      </c>
      <c r="CS11" s="25">
        <f t="array" aca="1" ref="CS11:CS59" ca="1">MMULT(MINVERSE($L$67:$BH$115),CR122:CR170)</f>
        <v>6.7929407862339424E+122</v>
      </c>
      <c r="CT11" s="25">
        <f t="array" aca="1" ref="CT11:CT59" ca="1">MMULT(MINVERSE($L$67:$BH$115),CS122:CS170)</f>
        <v>-5.9147993297693917E+124</v>
      </c>
      <c r="CU11" s="25">
        <f t="array" aca="1" ref="CU11:CU59" ca="1">MMULT(MINVERSE($L$67:$BH$115),CT122:CT170)</f>
        <v>5.1501775464226161E+126</v>
      </c>
      <c r="CV11" s="25">
        <f t="array" aca="1" ref="CV11:CV59" ca="1">MMULT(MINVERSE($L$67:$BH$115),CU122:CU170)</f>
        <v>-4.4844004472269764E+128</v>
      </c>
      <c r="CW11" s="25">
        <f t="array" aca="1" ref="CW11:CW59" ca="1">MMULT(MINVERSE($L$67:$BH$115),CV122:CV170)</f>
        <v>3.9046901179276976E+130</v>
      </c>
      <c r="CX11" s="25">
        <f t="array" aca="1" ref="CX11:CX59" ca="1">MMULT(MINVERSE($L$67:$BH$115),CW122:CW170)</f>
        <v>-3.3999204791066941E+132</v>
      </c>
      <c r="CY11" s="25">
        <f t="array" aca="1" ref="CY11:CY59" ca="1">MMULT(MINVERSE($L$67:$BH$115),CX122:CX170)</f>
        <v>2.9604037491159346E+134</v>
      </c>
      <c r="CZ11" s="25">
        <f t="array" aca="1" ref="CZ11:CZ59" ca="1">MMULT(MINVERSE($L$67:$BH$115),CY122:CY170)</f>
        <v>-2.5777045115132687E+136</v>
      </c>
      <c r="DA11" s="25">
        <f t="array" aca="1" ref="DA11:DA59" ca="1">MMULT(MINVERSE($L$67:$BH$115),CZ122:CZ170)</f>
        <v>2.2444778184935498E+138</v>
      </c>
      <c r="DB11" s="25">
        <f t="array" aca="1" ref="DB11:DB59" ca="1">MMULT(MINVERSE($L$67:$BH$115),DA122:DA170)</f>
        <v>-1.9543282231182275E+140</v>
      </c>
      <c r="DC11" s="25">
        <f t="array" aca="1" ref="DC11:DC59" ca="1">MMULT(MINVERSE($L$67:$BH$115),DB122:DB170)</f>
        <v>1.7016870348221818E+142</v>
      </c>
      <c r="DD11" s="25">
        <f t="array" aca="1" ref="DD11:DD59" ca="1">MMULT(MINVERSE($L$67:$BH$115),DC122:DC170)</f>
        <v>-1.4817054424264594E+144</v>
      </c>
      <c r="DE11" s="25">
        <f t="array" aca="1" ref="DE11:DE59" ca="1">MMULT(MINVERSE($L$67:$BH$115),DD122:DD170)</f>
        <v>1.29016145342237E+146</v>
      </c>
      <c r="DF11" s="25">
        <f t="array" aca="1" ref="DF11:DF59" ca="1">MMULT(MINVERSE($L$67:$BH$115),DE122:DE170)</f>
        <v>-1.1233788634609381E+148</v>
      </c>
      <c r="DG11" s="25">
        <f t="array" aca="1" ref="DG11:DG59" ca="1">MMULT(MINVERSE($L$67:$BH$115),DF122:DF170)</f>
        <v>9.7815670087117819E+149</v>
      </c>
      <c r="DH11" s="25">
        <f t="array" aca="1" ref="DH11:DH59" ca="1">MMULT(MINVERSE($L$67:$BH$115),DG122:DG170)</f>
        <v>-8.517077920724615E+151</v>
      </c>
    </row>
    <row r="12" spans="1:112" x14ac:dyDescent="0.2">
      <c r="A12" s="10" t="s">
        <v>39</v>
      </c>
      <c r="B12">
        <v>100</v>
      </c>
      <c r="J12" s="5" t="s">
        <v>5</v>
      </c>
      <c r="K12">
        <f t="shared" ca="1" si="8"/>
        <v>1.44</v>
      </c>
      <c r="L12" s="21">
        <f t="shared" ref="L12:L60" ca="1" si="9">MAX($B$5-K12,0)</f>
        <v>7.5600000000000005</v>
      </c>
      <c r="M12" s="21">
        <f ca="1"/>
        <v>7.5666970296387417</v>
      </c>
      <c r="N12" s="21">
        <f ca="1"/>
        <v>7.5732687414609554</v>
      </c>
      <c r="O12" s="21">
        <f ca="1"/>
        <v>7.5797151284635422</v>
      </c>
      <c r="P12" s="21">
        <f ca="1"/>
        <v>7.5860361828333787</v>
      </c>
      <c r="Q12" s="21">
        <f ca="1"/>
        <v>7.5922318957940709</v>
      </c>
      <c r="R12" s="21">
        <f ca="1"/>
        <v>7.5983022574442867</v>
      </c>
      <c r="S12" s="25">
        <f ca="1"/>
        <v>7.6042472565874242</v>
      </c>
      <c r="T12" s="25">
        <f ca="1"/>
        <v>7.6100668805522975</v>
      </c>
      <c r="U12" s="25">
        <f ca="1"/>
        <v>7.6157611150045401</v>
      </c>
      <c r="V12" s="25">
        <f ca="1"/>
        <v>7.6213299437484094</v>
      </c>
      <c r="W12" s="25">
        <f ca="1"/>
        <v>7.6267733485186611</v>
      </c>
      <c r="X12" s="25">
        <f ca="1"/>
        <v>7.63209130876215</v>
      </c>
      <c r="Y12" s="25">
        <f ca="1"/>
        <v>7.6372838014087954</v>
      </c>
      <c r="Z12" s="25">
        <f ca="1"/>
        <v>7.6423508006319381</v>
      </c>
      <c r="AA12" s="25">
        <f ca="1"/>
        <v>7.64729227756008</v>
      </c>
      <c r="AB12" s="25">
        <f ca="1"/>
        <v>7.6521082032180932</v>
      </c>
      <c r="AC12" s="25">
        <f ca="1"/>
        <v>7.6567982692232972</v>
      </c>
      <c r="AD12" s="25">
        <f ca="1"/>
        <v>7.6613861832546073</v>
      </c>
      <c r="AE12" s="25">
        <f ca="1"/>
        <v>7.6638041706918409</v>
      </c>
      <c r="AF12" s="25">
        <f ca="1"/>
        <v>7.8440951761902697</v>
      </c>
      <c r="AG12" s="25">
        <f ca="1"/>
        <v>-7.4745766489609275</v>
      </c>
      <c r="AH12" s="25">
        <f ca="1"/>
        <v>1326.7327575886893</v>
      </c>
      <c r="AI12" s="25">
        <f ca="1"/>
        <v>-114845.99129739123</v>
      </c>
      <c r="AJ12" s="25">
        <f ca="1"/>
        <v>10000631.171534522</v>
      </c>
      <c r="AK12" s="25">
        <f ca="1"/>
        <v>-870781630.93032372</v>
      </c>
      <c r="AL12" s="25">
        <f ca="1"/>
        <v>75821338873.525604</v>
      </c>
      <c r="AM12" s="25">
        <f ca="1"/>
        <v>-6601971346697.8955</v>
      </c>
      <c r="AN12" s="25">
        <f ca="1"/>
        <v>574851701575051.5</v>
      </c>
      <c r="AO12" s="25">
        <f ca="1"/>
        <v>-5.005390987778536E+16</v>
      </c>
      <c r="AP12" s="25">
        <f ca="1"/>
        <v>4.3583308306975508E+18</v>
      </c>
      <c r="AQ12" s="25">
        <f ca="1"/>
        <v>-3.794917854806596E+20</v>
      </c>
      <c r="AR12" s="25">
        <f ca="1"/>
        <v>3.3043387673314733E+22</v>
      </c>
      <c r="AS12" s="25">
        <f ca="1"/>
        <v>-2.877178138509702E+24</v>
      </c>
      <c r="AT12" s="25">
        <f ca="1"/>
        <v>2.5052376961347252E+26</v>
      </c>
      <c r="AU12" s="25">
        <f ca="1"/>
        <v>-2.1813789803732235E+28</v>
      </c>
      <c r="AV12" s="25">
        <f ca="1"/>
        <v>1.8993863390111767E+30</v>
      </c>
      <c r="AW12" s="25">
        <f ca="1"/>
        <v>-1.6538476336674988E+32</v>
      </c>
      <c r="AX12" s="25">
        <f ca="1"/>
        <v>1.4400503674315886E+34</v>
      </c>
      <c r="AY12" s="25">
        <f ca="1"/>
        <v>-1.2538912403564104E+36</v>
      </c>
      <c r="AZ12" s="25">
        <f ca="1"/>
        <v>1.0917973969526646E+38</v>
      </c>
      <c r="BA12" s="25">
        <f ca="1"/>
        <v>-9.5065785422808314E+39</v>
      </c>
      <c r="BB12" s="25">
        <f ca="1"/>
        <v>8.2776379420579039E+41</v>
      </c>
      <c r="BC12" s="25">
        <f ca="1"/>
        <v>-7.2075657498704462E+43</v>
      </c>
      <c r="BD12" s="25">
        <f ca="1"/>
        <v>6.2758246256166259E+45</v>
      </c>
      <c r="BE12" s="25">
        <f ca="1"/>
        <v>-5.4645321455727265E+47</v>
      </c>
      <c r="BF12" s="25">
        <f ca="1"/>
        <v>4.7581175943175274E+49</v>
      </c>
      <c r="BG12" s="25">
        <f ca="1"/>
        <v>-4.1430231240740911E+51</v>
      </c>
      <c r="BH12" s="25">
        <f ca="1"/>
        <v>3.6074435459753752E+53</v>
      </c>
      <c r="BI12" s="25">
        <f ca="1"/>
        <v>-3.1410997592024683E+55</v>
      </c>
      <c r="BJ12" s="25">
        <f ca="1"/>
        <v>2.7350414695385385E+57</v>
      </c>
      <c r="BK12" s="25">
        <f ca="1"/>
        <v>-2.3814754110180921E+59</v>
      </c>
      <c r="BL12" s="25">
        <f ca="1"/>
        <v>2.0736157738188459E+61</v>
      </c>
      <c r="BM12" s="25">
        <f ca="1"/>
        <v>-1.8055539677363749E+63</v>
      </c>
      <c r="BN12" s="25">
        <f ca="1"/>
        <v>1.5721452216795145E+65</v>
      </c>
      <c r="BO12" s="25">
        <f ca="1"/>
        <v>-1.3689098427494962E+67</v>
      </c>
      <c r="BP12" s="25">
        <f ca="1"/>
        <v>1.191947239819587E+69</v>
      </c>
      <c r="BQ12" s="25">
        <f ca="1"/>
        <v>-1.0378610615144217E+71</v>
      </c>
      <c r="BR12" s="25">
        <f ca="1"/>
        <v>9.0369401180112619E+72</v>
      </c>
      <c r="BS12" s="25">
        <f ca="1"/>
        <v>-7.8687109214171667E+74</v>
      </c>
      <c r="BT12" s="25">
        <f ca="1"/>
        <v>6.8515018088285882E+76</v>
      </c>
      <c r="BU12" s="25">
        <f ca="1"/>
        <v>-5.9657900137888035E+78</v>
      </c>
      <c r="BV12" s="25">
        <f ca="1"/>
        <v>5.1945765295955136E+80</v>
      </c>
      <c r="BW12" s="25">
        <f ca="1"/>
        <v>-4.5230598561895399E+82</v>
      </c>
      <c r="BX12" s="25">
        <f ca="1"/>
        <v>3.9383519226477439E+84</v>
      </c>
      <c r="BY12" s="25">
        <f ca="1"/>
        <v>-3.4292307331281122E+86</v>
      </c>
      <c r="BZ12" s="25">
        <f ca="1"/>
        <v>2.9859249889289727E+88</v>
      </c>
      <c r="CA12" s="25">
        <f ca="1"/>
        <v>-2.5999265530253858E+90</v>
      </c>
      <c r="CB12" s="25">
        <f ca="1"/>
        <v>2.263827157811852E+92</v>
      </c>
      <c r="CC12" s="25">
        <f ca="1"/>
        <v>-1.9711762220678578E+94</v>
      </c>
      <c r="CD12" s="25">
        <f ca="1"/>
        <v>1.7163570483010535E+96</v>
      </c>
      <c r="CE12" s="25">
        <f ca="1"/>
        <v>-1.4944790243879536E+98</v>
      </c>
      <c r="CF12" s="25">
        <f ca="1"/>
        <v>1.3012837605942086E+100</v>
      </c>
      <c r="CG12" s="25">
        <f ca="1"/>
        <v>-1.133063360510993E+102</v>
      </c>
      <c r="CH12" s="25">
        <f ca="1"/>
        <v>9.8658925732403269E+103</v>
      </c>
      <c r="CI12" s="25">
        <f ca="1"/>
        <v>-8.5905024960671001E+105</v>
      </c>
      <c r="CJ12" s="25">
        <f ca="1"/>
        <v>7.4799854739040091E+107</v>
      </c>
      <c r="CK12" s="25">
        <f ca="1"/>
        <v>-6.5130279300227267E+109</v>
      </c>
      <c r="CL12" s="25">
        <f ca="1"/>
        <v>5.67107155023875E+111</v>
      </c>
      <c r="CM12" s="25">
        <f ca="1"/>
        <v>-4.9379571028210084E+113</v>
      </c>
      <c r="CN12" s="25">
        <f ca="1"/>
        <v>4.2996143027456463E+115</v>
      </c>
      <c r="CO12" s="25">
        <f ca="1"/>
        <v>-3.7437917680195415E+117</v>
      </c>
      <c r="CP12" s="25">
        <f ca="1"/>
        <v>3.2598218852655161E+119</v>
      </c>
      <c r="CQ12" s="25">
        <f ca="1"/>
        <v>-2.8384160717564135E+121</v>
      </c>
      <c r="CR12" s="25">
        <f ca="1"/>
        <v>2.4714865044685994E+123</v>
      </c>
      <c r="CS12" s="25">
        <f ca="1"/>
        <v>-2.1519908946931202E+125</v>
      </c>
      <c r="CT12" s="25">
        <f ca="1"/>
        <v>1.8737973290442187E+127</v>
      </c>
      <c r="CU12" s="25">
        <f ca="1"/>
        <v>-1.6315665828288479E+129</v>
      </c>
      <c r="CV12" s="25">
        <f ca="1"/>
        <v>1.4206496470787664E+131</v>
      </c>
      <c r="CW12" s="25">
        <f ca="1"/>
        <v>-1.2369985025347493E+133</v>
      </c>
      <c r="CX12" s="25">
        <f ca="1"/>
        <v>1.0770884281143063E+135</v>
      </c>
      <c r="CY12" s="25">
        <f ca="1"/>
        <v>-9.3785035276965281E+136</v>
      </c>
      <c r="CZ12" s="25">
        <f ca="1"/>
        <v>8.1661195240027067E+138</v>
      </c>
      <c r="DA12" s="25">
        <f ca="1"/>
        <v>-7.1104636132367023E+140</v>
      </c>
      <c r="DB12" s="25">
        <f ca="1"/>
        <v>6.1912751395024003E+142</v>
      </c>
      <c r="DC12" s="25">
        <f ca="1"/>
        <v>-5.3909125955813265E+144</v>
      </c>
      <c r="DD12" s="25">
        <f ca="1"/>
        <v>4.6940150386424514E+146</v>
      </c>
      <c r="DE12" s="25">
        <f ca="1"/>
        <v>-4.087207275640403E+148</v>
      </c>
      <c r="DF12" s="25">
        <f ca="1"/>
        <v>3.558843160178532E+150</v>
      </c>
      <c r="DG12" s="25">
        <f ca="1"/>
        <v>-3.0987820740667101E+152</v>
      </c>
      <c r="DH12" s="25">
        <f ca="1"/>
        <v>2.6981943037004943E+154</v>
      </c>
    </row>
    <row r="13" spans="1:112" x14ac:dyDescent="0.2">
      <c r="J13" s="5" t="s">
        <v>5</v>
      </c>
      <c r="K13" s="19">
        <f t="shared" ca="1" si="8"/>
        <v>2.16</v>
      </c>
      <c r="L13" s="21">
        <f t="shared" ca="1" si="9"/>
        <v>6.84</v>
      </c>
      <c r="M13" s="21">
        <f ca="1"/>
        <v>6.8504035119026261</v>
      </c>
      <c r="N13" s="21">
        <f ca="1"/>
        <v>6.8607520875277004</v>
      </c>
      <c r="O13" s="21">
        <f ca="1"/>
        <v>6.8710458199347553</v>
      </c>
      <c r="P13" s="21">
        <f ca="1"/>
        <v>6.8812848214783635</v>
      </c>
      <c r="Q13" s="21">
        <f ca="1"/>
        <v>6.8914692248212264</v>
      </c>
      <c r="R13" s="21">
        <f ca="1"/>
        <v>6.9015991839798074</v>
      </c>
      <c r="S13" s="25">
        <f ca="1"/>
        <v>6.9116748754035262</v>
      </c>
      <c r="T13" s="25">
        <f ca="1"/>
        <v>6.9216964990886627</v>
      </c>
      <c r="U13" s="25">
        <f ca="1"/>
        <v>6.9316642797281931</v>
      </c>
      <c r="V13" s="25">
        <f ca="1"/>
        <v>6.9415784678989825</v>
      </c>
      <c r="W13" s="25">
        <f ca="1"/>
        <v>6.9514393412879052</v>
      </c>
      <c r="X13" s="25">
        <f ca="1"/>
        <v>6.9612472059587223</v>
      </c>
      <c r="Y13" s="25">
        <f ca="1"/>
        <v>6.9710023976624838</v>
      </c>
      <c r="Z13" s="25">
        <f ca="1"/>
        <v>6.9807052831343848</v>
      </c>
      <c r="AA13" s="25">
        <f ca="1"/>
        <v>6.9903562665559553</v>
      </c>
      <c r="AB13" s="25">
        <f ca="1"/>
        <v>6.9999553504845835</v>
      </c>
      <c r="AC13" s="25">
        <f ca="1"/>
        <v>7.0095404950330895</v>
      </c>
      <c r="AD13" s="25">
        <f ca="1"/>
        <v>7.0158477121047724</v>
      </c>
      <c r="AE13" s="25">
        <f ca="1"/>
        <v>7.303125933053801</v>
      </c>
      <c r="AF13" s="25">
        <f ca="1"/>
        <v>-16.878908754773988</v>
      </c>
      <c r="AG13" s="25">
        <f ca="1"/>
        <v>2089.544707559503</v>
      </c>
      <c r="AH13" s="25">
        <f ca="1"/>
        <v>-181321.69721606123</v>
      </c>
      <c r="AI13" s="25">
        <f ca="1"/>
        <v>15788797.586728049</v>
      </c>
      <c r="AJ13" s="25">
        <f ca="1"/>
        <v>-1374773165.9898059</v>
      </c>
      <c r="AK13" s="25">
        <f ca="1"/>
        <v>119705260195.82492</v>
      </c>
      <c r="AL13" s="25">
        <f ca="1"/>
        <v>-10423064398980.152</v>
      </c>
      <c r="AM13" s="25">
        <f ca="1"/>
        <v>907564724341618.75</v>
      </c>
      <c r="AN13" s="25">
        <f ca="1"/>
        <v>-7.9024142741485616E+16</v>
      </c>
      <c r="AO13" s="25">
        <f ca="1"/>
        <v>6.880848239839829E+18</v>
      </c>
      <c r="AP13" s="25">
        <f ca="1"/>
        <v>-5.9913427538963215E+20</v>
      </c>
      <c r="AQ13" s="25">
        <f ca="1"/>
        <v>5.2168259992755695E+22</v>
      </c>
      <c r="AR13" s="25">
        <f ca="1"/>
        <v>-4.5424330779638281E+24</v>
      </c>
      <c r="AS13" s="25">
        <f ca="1"/>
        <v>3.9552207167049895E+26</v>
      </c>
      <c r="AT13" s="25">
        <f ca="1"/>
        <v>-3.4439188534759297E+28</v>
      </c>
      <c r="AU13" s="25">
        <f ca="1"/>
        <v>2.9987143370364817E+30</v>
      </c>
      <c r="AV13" s="25">
        <f ca="1"/>
        <v>-2.6110625882117641E+32</v>
      </c>
      <c r="AW13" s="25">
        <f ca="1"/>
        <v>2.2735236082196284E+34</v>
      </c>
      <c r="AX13" s="25">
        <f ca="1"/>
        <v>-1.9796191866362061E+36</v>
      </c>
      <c r="AY13" s="25">
        <f ca="1"/>
        <v>1.7237085684661244E+38</v>
      </c>
      <c r="AZ13" s="25">
        <f ca="1"/>
        <v>-1.5008801940600442E+40</v>
      </c>
      <c r="BA13" s="25">
        <f ca="1"/>
        <v>1.3068574340999378E+42</v>
      </c>
      <c r="BB13" s="25">
        <f ca="1"/>
        <v>-1.1379165104726194E+44</v>
      </c>
      <c r="BC13" s="25">
        <f ca="1"/>
        <v>9.9081502772946161E+45</v>
      </c>
      <c r="BD13" s="25">
        <f ca="1"/>
        <v>-8.6272974347370238E+47</v>
      </c>
      <c r="BE13" s="25">
        <f ca="1"/>
        <v>7.5120238333469211E+49</v>
      </c>
      <c r="BF13" s="25">
        <f ca="1"/>
        <v>-6.5409246058400515E+51</v>
      </c>
      <c r="BG13" s="25">
        <f ca="1"/>
        <v>5.6953619488480655E+53</v>
      </c>
      <c r="BH13" s="25">
        <f ca="1"/>
        <v>-4.9591074172334901E+55</v>
      </c>
      <c r="BI13" s="25">
        <f ca="1"/>
        <v>4.318030459966516E+57</v>
      </c>
      <c r="BJ13" s="25">
        <f ca="1"/>
        <v>-3.7598272197943725E+59</v>
      </c>
      <c r="BK13" s="25">
        <f ca="1"/>
        <v>3.273784391696094E+61</v>
      </c>
      <c r="BL13" s="25">
        <f ca="1"/>
        <v>-2.8505736079806128E+63</v>
      </c>
      <c r="BM13" s="25">
        <f ca="1"/>
        <v>2.4820724037680986E+65</v>
      </c>
      <c r="BN13" s="25">
        <f ca="1"/>
        <v>-2.1612083267379532E+67</v>
      </c>
      <c r="BO13" s="25">
        <f ca="1"/>
        <v>1.8818231992227813E+69</v>
      </c>
      <c r="BP13" s="25">
        <f ca="1"/>
        <v>-1.6385549275011844E+71</v>
      </c>
      <c r="BQ13" s="25">
        <f ca="1"/>
        <v>1.4267345899164686E+73</v>
      </c>
      <c r="BR13" s="25">
        <f ca="1"/>
        <v>-1.2422968286869608E+75</v>
      </c>
      <c r="BS13" s="25">
        <f ca="1"/>
        <v>1.0817018256044639E+77</v>
      </c>
      <c r="BT13" s="25">
        <f ca="1"/>
        <v>-9.4186736414093443E+78</v>
      </c>
      <c r="BU13" s="25">
        <f ca="1"/>
        <v>8.2010967406666316E+80</v>
      </c>
      <c r="BV13" s="25">
        <f ca="1"/>
        <v>-7.1409192324142214E+82</v>
      </c>
      <c r="BW13" s="25">
        <f ca="1"/>
        <v>6.2177936800826371E+84</v>
      </c>
      <c r="BX13" s="25">
        <f ca="1"/>
        <v>-5.4140030141476593E+86</v>
      </c>
      <c r="BY13" s="25">
        <f ca="1"/>
        <v>4.7141204976120063E+88</v>
      </c>
      <c r="BZ13" s="25">
        <f ca="1"/>
        <v>-4.1047136486502823E+90</v>
      </c>
      <c r="CA13" s="25">
        <f ca="1"/>
        <v>3.5740864379582175E+92</v>
      </c>
      <c r="CB13" s="25">
        <f ca="1"/>
        <v>-3.1120548129337235E+94</v>
      </c>
      <c r="CC13" s="25">
        <f ca="1"/>
        <v>2.7097512404419282E+96</v>
      </c>
      <c r="CD13" s="25">
        <f ca="1"/>
        <v>-2.359454516854922E+98</v>
      </c>
      <c r="CE13" s="25">
        <f ca="1"/>
        <v>2.0544415789986586E+100</v>
      </c>
      <c r="CF13" s="25">
        <f ca="1"/>
        <v>-1.7888584718914621E+102</v>
      </c>
      <c r="CG13" s="25">
        <f ca="1"/>
        <v>1.557607996824886E+104</v>
      </c>
      <c r="CH13" s="25">
        <f ca="1"/>
        <v>-1.3562518834749038E+106</v>
      </c>
      <c r="CI13" s="25">
        <f ca="1"/>
        <v>1.1809256084835197E+108</v>
      </c>
      <c r="CJ13" s="25">
        <f ca="1"/>
        <v>-1.0282642256680607E+110</v>
      </c>
      <c r="CK13" s="25">
        <f ca="1"/>
        <v>8.953377843558653E+111</v>
      </c>
      <c r="CL13" s="25">
        <f ca="1"/>
        <v>-7.7959509636198148E+113</v>
      </c>
      <c r="CM13" s="25">
        <f ca="1"/>
        <v>6.7881477235867493E+115</v>
      </c>
      <c r="CN13" s="25">
        <f ca="1"/>
        <v>-5.9106258790320293E+117</v>
      </c>
      <c r="CO13" s="25">
        <f ca="1"/>
        <v>5.1465436087215556E+119</v>
      </c>
      <c r="CP13" s="25">
        <f ca="1"/>
        <v>-4.4812362782823243E+121</v>
      </c>
      <c r="CQ13" s="25">
        <f ca="1"/>
        <v>3.901934989487444E+123</v>
      </c>
      <c r="CR13" s="25">
        <f ca="1"/>
        <v>-3.3975215134208959E+125</v>
      </c>
      <c r="CS13" s="25">
        <f ca="1"/>
        <v>2.9583149040815035E+127</v>
      </c>
      <c r="CT13" s="25">
        <f ca="1"/>
        <v>-2.5758856970117961E+129</v>
      </c>
      <c r="CU13" s="25">
        <f ca="1"/>
        <v>2.2428941269624703E+131</v>
      </c>
      <c r="CV13" s="25">
        <f ca="1"/>
        <v>-1.9529492595880913E+133</v>
      </c>
      <c r="CW13" s="25">
        <f ca="1"/>
        <v>1.7004863335617858E+135</v>
      </c>
      <c r="CX13" s="25">
        <f ca="1"/>
        <v>-1.4806599589998065E+137</v>
      </c>
      <c r="CY13" s="25">
        <f ca="1"/>
        <v>1.2892511224087713E+139</v>
      </c>
      <c r="CZ13" s="25">
        <f ca="1"/>
        <v>-1.122586213349809E+141</v>
      </c>
      <c r="DA13" s="25">
        <f ca="1"/>
        <v>9.7746651874040591E+142</v>
      </c>
      <c r="DB13" s="25">
        <f ca="1"/>
        <v>-8.5110683161469038E+144</v>
      </c>
      <c r="DC13" s="25">
        <f ca="1"/>
        <v>7.4108199609195766E+146</v>
      </c>
      <c r="DD13" s="25">
        <f ca="1"/>
        <v>-6.4528036261877034E+148</v>
      </c>
      <c r="DE13" s="25">
        <f ca="1"/>
        <v>5.6186326017525357E+150</v>
      </c>
      <c r="DF13" s="25">
        <f ca="1"/>
        <v>-4.8922970761667735E+152</v>
      </c>
      <c r="DG13" s="25">
        <f ca="1"/>
        <v>4.2598568687342925E+154</v>
      </c>
      <c r="DH13" s="25">
        <f ca="1"/>
        <v>-3.7091738828584862E+156</v>
      </c>
    </row>
    <row r="14" spans="1:112" x14ac:dyDescent="0.2">
      <c r="A14" s="10" t="s">
        <v>43</v>
      </c>
      <c r="B14">
        <f ca="1">(4*B5-0)/B11</f>
        <v>0.72</v>
      </c>
      <c r="J14" s="5" t="s">
        <v>5</v>
      </c>
      <c r="K14">
        <f t="shared" ca="1" si="8"/>
        <v>2.88</v>
      </c>
      <c r="L14" s="21">
        <f t="shared" ca="1" si="9"/>
        <v>6.12</v>
      </c>
      <c r="M14" s="21">
        <f ca="1"/>
        <v>6.1340199818294598</v>
      </c>
      <c r="N14" s="21">
        <f ca="1"/>
        <v>6.1479638885617831</v>
      </c>
      <c r="O14" s="21">
        <f ca="1"/>
        <v>6.1618303049637184</v>
      </c>
      <c r="P14" s="21">
        <f ca="1"/>
        <v>6.1756177510006083</v>
      </c>
      <c r="Q14" s="21">
        <f ca="1"/>
        <v>6.1893246800276138</v>
      </c>
      <c r="R14" s="21">
        <f ca="1"/>
        <v>6.2029494769275049</v>
      </c>
      <c r="S14" s="25">
        <f ca="1"/>
        <v>6.2164904561895291</v>
      </c>
      <c r="T14" s="25">
        <f ca="1"/>
        <v>6.2299458599221627</v>
      </c>
      <c r="U14" s="25">
        <f ca="1"/>
        <v>6.2433138557905519</v>
      </c>
      <c r="V14" s="25">
        <f ca="1"/>
        <v>6.2565925348670843</v>
      </c>
      <c r="W14" s="25">
        <f ca="1"/>
        <v>6.2697799093809001</v>
      </c>
      <c r="X14" s="25">
        <f ca="1"/>
        <v>6.2828739103498643</v>
      </c>
      <c r="Y14" s="25">
        <f ca="1"/>
        <v>6.295872385019404</v>
      </c>
      <c r="Z14" s="25">
        <f ca="1"/>
        <v>6.3087730989186284</v>
      </c>
      <c r="AA14" s="25">
        <f ca="1"/>
        <v>6.3215733216554897</v>
      </c>
      <c r="AB14" s="25">
        <f ca="1"/>
        <v>6.3343056412318699</v>
      </c>
      <c r="AC14" s="25">
        <f ca="1"/>
        <v>6.3439192432184734</v>
      </c>
      <c r="AD14" s="25">
        <f ca="1"/>
        <v>6.6158351710893699</v>
      </c>
      <c r="AE14" s="25">
        <f ca="1"/>
        <v>-15.961113210608133</v>
      </c>
      <c r="AF14" s="25">
        <f ca="1"/>
        <v>1950.9653226470066</v>
      </c>
      <c r="AG14" s="25">
        <f ca="1"/>
        <v>-169313.61917861699</v>
      </c>
      <c r="AH14" s="25">
        <f ca="1"/>
        <v>14743163.232243029</v>
      </c>
      <c r="AI14" s="25">
        <f ca="1"/>
        <v>-1283726980.8443086</v>
      </c>
      <c r="AJ14" s="25">
        <f ca="1"/>
        <v>111777619785.85883</v>
      </c>
      <c r="AK14" s="25">
        <f ca="1"/>
        <v>-9732783066414.4062</v>
      </c>
      <c r="AL14" s="25">
        <f ca="1"/>
        <v>847460040792924.5</v>
      </c>
      <c r="AM14" s="25">
        <f ca="1"/>
        <v>-7.3790663558356896E+16</v>
      </c>
      <c r="AN14" s="25">
        <f ca="1"/>
        <v>6.4251548937788262E+18</v>
      </c>
      <c r="AO14" s="25">
        <f ca="1"/>
        <v>-5.5945580942502173E+20</v>
      </c>
      <c r="AP14" s="25">
        <f ca="1"/>
        <v>4.8713347440457871E+22</v>
      </c>
      <c r="AQ14" s="25">
        <f ca="1"/>
        <v>-4.2416043928359468E+24</v>
      </c>
      <c r="AR14" s="25">
        <f ca="1"/>
        <v>3.6932809528878691E+26</v>
      </c>
      <c r="AS14" s="25">
        <f ca="1"/>
        <v>-3.2158407370576043E+28</v>
      </c>
      <c r="AT14" s="25">
        <f ca="1"/>
        <v>2.8001204831256652E+30</v>
      </c>
      <c r="AU14" s="25">
        <f ca="1"/>
        <v>-2.4381414880619632E+32</v>
      </c>
      <c r="AV14" s="25">
        <f ca="1"/>
        <v>2.1229564769203633E+34</v>
      </c>
      <c r="AW14" s="25">
        <f ca="1"/>
        <v>-1.8485162673970207E+36</v>
      </c>
      <c r="AX14" s="25">
        <f ca="1"/>
        <v>1.6095536710146101E+38</v>
      </c>
      <c r="AY14" s="25">
        <f ca="1"/>
        <v>-1.4014824027081129E+40</v>
      </c>
      <c r="AZ14" s="25">
        <f ca="1"/>
        <v>1.22030905863634E+42</v>
      </c>
      <c r="BA14" s="25">
        <f ca="1"/>
        <v>-1.0625564728550196E+44</v>
      </c>
      <c r="BB14" s="25">
        <f ca="1"/>
        <v>9.2519698187584875E+45</v>
      </c>
      <c r="BC14" s="25">
        <f ca="1"/>
        <v>-8.0559431629284772E+47</v>
      </c>
      <c r="BD14" s="25">
        <f ca="1"/>
        <v>7.0145300423215978E+49</v>
      </c>
      <c r="BE14" s="25">
        <f ca="1"/>
        <v>-6.107743155519711E+51</v>
      </c>
      <c r="BF14" s="25">
        <f ca="1"/>
        <v>5.3181790125245798E+53</v>
      </c>
      <c r="BG14" s="25">
        <f ca="1"/>
        <v>-4.6306839186086079E+55</v>
      </c>
      <c r="BH14" s="25">
        <f ca="1"/>
        <v>4.0320631373183328E+57</v>
      </c>
      <c r="BI14" s="25">
        <f ca="1"/>
        <v>-3.510827650747169E+59</v>
      </c>
      <c r="BJ14" s="25">
        <f ca="1"/>
        <v>3.0569736567787657E+61</v>
      </c>
      <c r="BK14" s="25">
        <f ca="1"/>
        <v>-2.6617905713060378E+63</v>
      </c>
      <c r="BL14" s="25">
        <f ca="1"/>
        <v>2.3176938505121299E+65</v>
      </c>
      <c r="BM14" s="25">
        <f ca="1"/>
        <v>-2.0180794246581361E+67</v>
      </c>
      <c r="BN14" s="25">
        <f ca="1"/>
        <v>1.757196949600829E+69</v>
      </c>
      <c r="BO14" s="25">
        <f ca="1"/>
        <v>-1.5300394434225622E+71</v>
      </c>
      <c r="BP14" s="25">
        <f ca="1"/>
        <v>1.3322471900264897E+73</v>
      </c>
      <c r="BQ14" s="25">
        <f ca="1"/>
        <v>-1.1600240653686832E+75</v>
      </c>
      <c r="BR14" s="25">
        <f ca="1"/>
        <v>1.0100646804199533E+77</v>
      </c>
      <c r="BS14" s="25">
        <f ca="1"/>
        <v>-8.7949094255006564E+78</v>
      </c>
      <c r="BT14" s="25">
        <f ca="1"/>
        <v>7.6579681778993011E+80</v>
      </c>
      <c r="BU14" s="25">
        <f ca="1"/>
        <v>-6.6680023382253228E+82</v>
      </c>
      <c r="BV14" s="25">
        <f ca="1"/>
        <v>5.8060120060168603E+84</v>
      </c>
      <c r="BW14" s="25">
        <f ca="1"/>
        <v>-5.0554534482937387E+86</v>
      </c>
      <c r="BX14" s="25">
        <f ca="1"/>
        <v>4.4019215842783832E+88</v>
      </c>
      <c r="BY14" s="25">
        <f ca="1"/>
        <v>-3.8328735161582381E+90</v>
      </c>
      <c r="BZ14" s="25">
        <f ca="1"/>
        <v>3.3373877997591672E+92</v>
      </c>
      <c r="CA14" s="25">
        <f ca="1"/>
        <v>-2.9059548349368218E+94</v>
      </c>
      <c r="CB14" s="25">
        <f ca="1"/>
        <v>2.5302943527575873E+96</v>
      </c>
      <c r="CC14" s="25">
        <f ca="1"/>
        <v>-2.203196496595287E+98</v>
      </c>
      <c r="CD14" s="25">
        <f ca="1"/>
        <v>1.9183834470956453E+100</v>
      </c>
      <c r="CE14" s="25">
        <f ca="1"/>
        <v>-1.670388935248293E+102</v>
      </c>
      <c r="CF14" s="25">
        <f ca="1"/>
        <v>1.4544533311232304E+104</v>
      </c>
      <c r="CG14" s="25">
        <f ca="1"/>
        <v>-1.2664322947643415E+106</v>
      </c>
      <c r="CH14" s="25">
        <f ca="1"/>
        <v>1.1027172360239775E+108</v>
      </c>
      <c r="CI14" s="25">
        <f ca="1"/>
        <v>-9.6016605676549997E+109</v>
      </c>
      <c r="CJ14" s="25">
        <f ca="1"/>
        <v>8.3604284620482942E+111</v>
      </c>
      <c r="CK14" s="25">
        <f ca="1"/>
        <v>-7.2796537199500261E+113</v>
      </c>
      <c r="CL14" s="25">
        <f ca="1"/>
        <v>6.3385935927737112E+115</v>
      </c>
      <c r="CM14" s="25">
        <f ca="1"/>
        <v>-5.5191868020101028E+117</v>
      </c>
      <c r="CN14" s="25">
        <f ca="1"/>
        <v>4.8057068984845367E+119</v>
      </c>
      <c r="CO14" s="25">
        <f ca="1"/>
        <v>-4.1844604327816314E+121</v>
      </c>
      <c r="CP14" s="25">
        <f ca="1"/>
        <v>3.6435241439790394E+123</v>
      </c>
      <c r="CQ14" s="25">
        <f ca="1"/>
        <v>-3.1725161226900224E+125</v>
      </c>
      <c r="CR14" s="25">
        <f ca="1"/>
        <v>2.7623965564659189E+127</v>
      </c>
      <c r="CS14" s="25">
        <f ca="1"/>
        <v>-2.4052942333684569E+129</v>
      </c>
      <c r="CT14" s="25">
        <f ca="1"/>
        <v>2.0943554738850287E+131</v>
      </c>
      <c r="CU14" s="25">
        <f ca="1"/>
        <v>-1.8236125918156064E+133</v>
      </c>
      <c r="CV14" s="25">
        <f ca="1"/>
        <v>1.5878693595693743E+135</v>
      </c>
      <c r="CW14" s="25">
        <f ca="1"/>
        <v>-1.3826012796659814E+137</v>
      </c>
      <c r="CX14" s="25">
        <f ca="1"/>
        <v>1.2038687484041046E+139</v>
      </c>
      <c r="CY14" s="25">
        <f ca="1"/>
        <v>-1.0482414450926859E+141</v>
      </c>
      <c r="CZ14" s="25">
        <f ca="1"/>
        <v>9.1273249568661732E+142</v>
      </c>
      <c r="DA14" s="25">
        <f ca="1"/>
        <v>-7.9474114726370059E+144</v>
      </c>
      <c r="DB14" s="25">
        <f ca="1"/>
        <v>6.9200285312388491E+146</v>
      </c>
      <c r="DC14" s="25">
        <f ca="1"/>
        <v>-6.0254581051999466E+148</v>
      </c>
      <c r="DD14" s="25">
        <f ca="1"/>
        <v>5.2465311687118266E+150</v>
      </c>
      <c r="DE14" s="25">
        <f ca="1"/>
        <v>-4.5682981814295203E+152</v>
      </c>
      <c r="DF14" s="25">
        <f ca="1"/>
        <v>3.9777421697041552E+154</v>
      </c>
      <c r="DG14" s="25">
        <f ca="1"/>
        <v>-3.4635288985649219E+156</v>
      </c>
      <c r="DH14" s="25">
        <f ca="1"/>
        <v>3.015789339630967E+158</v>
      </c>
    </row>
    <row r="15" spans="1:112" x14ac:dyDescent="0.2">
      <c r="A15" s="10" t="s">
        <v>8</v>
      </c>
      <c r="B15">
        <f ca="1">(B3-0)/B12</f>
        <v>5.0000000000000001E-3</v>
      </c>
      <c r="J15" s="5" t="s">
        <v>5</v>
      </c>
      <c r="K15" s="19">
        <f t="shared" ca="1" si="8"/>
        <v>3.5999999999999996</v>
      </c>
      <c r="L15" s="21">
        <f t="shared" ca="1" si="9"/>
        <v>5.4</v>
      </c>
      <c r="M15" s="21">
        <f ca="1"/>
        <v>5.4177297890246816</v>
      </c>
      <c r="N15" s="21">
        <f ca="1"/>
        <v>5.4354606718748837</v>
      </c>
      <c r="O15" s="21">
        <f ca="1"/>
        <v>5.4531948802898178</v>
      </c>
      <c r="P15" s="21">
        <f ca="1"/>
        <v>5.4709346874905957</v>
      </c>
      <c r="Q15" s="21">
        <f ca="1"/>
        <v>5.4886824093973976</v>
      </c>
      <c r="R15" s="21">
        <f ca="1"/>
        <v>5.5064404060314169</v>
      </c>
      <c r="S15" s="25">
        <f ca="1"/>
        <v>5.5242110831719682</v>
      </c>
      <c r="T15" s="25">
        <f ca="1"/>
        <v>5.5419968943553615</v>
      </c>
      <c r="U15" s="25">
        <f ca="1"/>
        <v>5.5598003433188419</v>
      </c>
      <c r="V15" s="25">
        <f ca="1"/>
        <v>5.5776239870093614</v>
      </c>
      <c r="W15" s="25">
        <f ca="1"/>
        <v>5.5954704392917511</v>
      </c>
      <c r="X15" s="25">
        <f ca="1"/>
        <v>5.6133423754658125</v>
      </c>
      <c r="Y15" s="25">
        <f ca="1"/>
        <v>5.6312425407935445</v>
      </c>
      <c r="Z15" s="25">
        <f ca="1"/>
        <v>5.6491734972892296</v>
      </c>
      <c r="AA15" s="25">
        <f ca="1"/>
        <v>5.6671602602985853</v>
      </c>
      <c r="AB15" s="25">
        <f ca="1"/>
        <v>5.6832799679428545</v>
      </c>
      <c r="AC15" s="25">
        <f ca="1"/>
        <v>5.8652247641372668</v>
      </c>
      <c r="AD15" s="25">
        <f ca="1"/>
        <v>-8.388146727462594</v>
      </c>
      <c r="AE15" s="25">
        <f ca="1"/>
        <v>1234.2847614901225</v>
      </c>
      <c r="AF15" s="25">
        <f ca="1"/>
        <v>-106967.04709980874</v>
      </c>
      <c r="AG15" s="25">
        <f ca="1"/>
        <v>9314420.4505082201</v>
      </c>
      <c r="AH15" s="25">
        <f ca="1"/>
        <v>-811031554.89168787</v>
      </c>
      <c r="AI15" s="25">
        <f ca="1"/>
        <v>70618736169.207001</v>
      </c>
      <c r="AJ15" s="25">
        <f ca="1"/>
        <v>-6148966500259.8301</v>
      </c>
      <c r="AK15" s="25">
        <f ca="1"/>
        <v>535407330625502.37</v>
      </c>
      <c r="AL15" s="25">
        <f ca="1"/>
        <v>-4.6619380618699856E+16</v>
      </c>
      <c r="AM15" s="25">
        <f ca="1"/>
        <v>4.0592769746580526E+18</v>
      </c>
      <c r="AN15" s="25">
        <f ca="1"/>
        <v>-3.5345234832183781E+20</v>
      </c>
      <c r="AO15" s="25">
        <f ca="1"/>
        <v>3.0776062661933901E+22</v>
      </c>
      <c r="AP15" s="25">
        <f ca="1"/>
        <v>-2.6797559486260238E+24</v>
      </c>
      <c r="AQ15" s="25">
        <f ca="1"/>
        <v>2.3333367958984111E+26</v>
      </c>
      <c r="AR15" s="25">
        <f ca="1"/>
        <v>-2.0317001650411383E+28</v>
      </c>
      <c r="AS15" s="25">
        <f ca="1"/>
        <v>1.7690569007800894E+30</v>
      </c>
      <c r="AT15" s="25">
        <f ca="1"/>
        <v>-1.5403662272844721E+32</v>
      </c>
      <c r="AU15" s="25">
        <f ca="1"/>
        <v>1.3412390031729961E+34</v>
      </c>
      <c r="AV15" s="25">
        <f ca="1"/>
        <v>-1.1678534830017866E+36</v>
      </c>
      <c r="AW15" s="25">
        <f ca="1"/>
        <v>1.016881968487974E+38</v>
      </c>
      <c r="AX15" s="25">
        <f ca="1"/>
        <v>-8.8542694172398579E+39</v>
      </c>
      <c r="AY15" s="25">
        <f ca="1"/>
        <v>7.7096545462047151E+41</v>
      </c>
      <c r="AZ15" s="25">
        <f ca="1"/>
        <v>-6.7130070727330371E+43</v>
      </c>
      <c r="BA15" s="25">
        <f ca="1"/>
        <v>5.8451988592339724E+45</v>
      </c>
      <c r="BB15" s="25">
        <f ca="1"/>
        <v>-5.0895745131518438E+47</v>
      </c>
      <c r="BC15" s="25">
        <f ca="1"/>
        <v>4.4316317286627884E+49</v>
      </c>
      <c r="BD15" s="25">
        <f ca="1"/>
        <v>-3.8587429514473488E+51</v>
      </c>
      <c r="BE15" s="25">
        <f ca="1"/>
        <v>3.3599130245954585E+53</v>
      </c>
      <c r="BF15" s="25">
        <f ca="1"/>
        <v>-2.9255681642675605E+55</v>
      </c>
      <c r="BG15" s="25">
        <f ca="1"/>
        <v>2.5473722150311839E+57</v>
      </c>
      <c r="BH15" s="25">
        <f ca="1"/>
        <v>-2.2180666583571064E+59</v>
      </c>
      <c r="BI15" s="25">
        <f ca="1"/>
        <v>1.9313313036411656E+61</v>
      </c>
      <c r="BJ15" s="25">
        <f ca="1"/>
        <v>-1.6816629880668594E+63</v>
      </c>
      <c r="BK15" s="25">
        <f ca="1"/>
        <v>1.46426995725814E+65</v>
      </c>
      <c r="BL15" s="25">
        <f ca="1"/>
        <v>-1.274979899625115E+67</v>
      </c>
      <c r="BM15" s="25">
        <f ca="1"/>
        <v>1.1101598693535792E+69</v>
      </c>
      <c r="BN15" s="25">
        <f ca="1"/>
        <v>-9.6664656116189622E+70</v>
      </c>
      <c r="BO15" s="25">
        <f ca="1"/>
        <v>8.4168559862481991E+72</v>
      </c>
      <c r="BP15" s="25">
        <f ca="1"/>
        <v>-7.3287867085658743E+74</v>
      </c>
      <c r="BQ15" s="25">
        <f ca="1"/>
        <v>6.3813750297506827E+76</v>
      </c>
      <c r="BR15" s="25">
        <f ca="1"/>
        <v>-5.5564377692599233E+78</v>
      </c>
      <c r="BS15" s="25">
        <f ca="1"/>
        <v>4.8381423344843616E+80</v>
      </c>
      <c r="BT15" s="25">
        <f ca="1"/>
        <v>-4.2127028540171198E+82</v>
      </c>
      <c r="BU15" s="25">
        <f ca="1"/>
        <v>3.6681155925801013E+84</v>
      </c>
      <c r="BV15" s="25">
        <f ca="1"/>
        <v>-3.1939285695640455E+86</v>
      </c>
      <c r="BW15" s="25">
        <f ca="1"/>
        <v>2.7810409595903881E+88</v>
      </c>
      <c r="BX15" s="25">
        <f ca="1"/>
        <v>-2.4215284250940841E+90</v>
      </c>
      <c r="BY15" s="25">
        <f ca="1"/>
        <v>2.1084910286263101E+92</v>
      </c>
      <c r="BZ15" s="25">
        <f ca="1"/>
        <v>-1.8359208059368138E+94</v>
      </c>
      <c r="CA15" s="25">
        <f ca="1"/>
        <v>1.5985864582348457E+96</v>
      </c>
      <c r="CB15" s="25">
        <f ca="1"/>
        <v>-1.3919329505870738E+98</v>
      </c>
      <c r="CC15" s="25">
        <f ca="1"/>
        <v>1.2119940894966638E+100</v>
      </c>
      <c r="CD15" s="25">
        <f ca="1"/>
        <v>-1.0553164018103728E+102</v>
      </c>
      <c r="CE15" s="25">
        <f ca="1"/>
        <v>9.1889285400104912E+103</v>
      </c>
      <c r="CF15" s="25">
        <f ca="1"/>
        <v>-8.0010513973411697E+105</v>
      </c>
      <c r="CG15" s="25">
        <f ca="1"/>
        <v>6.9667342807327949E+107</v>
      </c>
      <c r="CH15" s="25">
        <f ca="1"/>
        <v>-6.0661260786883966E+109</v>
      </c>
      <c r="CI15" s="25">
        <f ca="1"/>
        <v>5.2819418854988793E+111</v>
      </c>
      <c r="CJ15" s="25">
        <f ca="1"/>
        <v>-4.599131261020492E+113</v>
      </c>
      <c r="CK15" s="25">
        <f ca="1"/>
        <v>4.0045893753899439E+115</v>
      </c>
      <c r="CL15" s="25">
        <f ca="1"/>
        <v>-3.4869054948276611E+117</v>
      </c>
      <c r="CM15" s="25">
        <f ca="1"/>
        <v>3.0361439813477536E+119</v>
      </c>
      <c r="CN15" s="25">
        <f ca="1"/>
        <v>-2.6436536032158192E+121</v>
      </c>
      <c r="CO15" s="25">
        <f ca="1"/>
        <v>2.3019014963491909E+123</v>
      </c>
      <c r="CP15" s="25">
        <f ca="1"/>
        <v>-2.0043285899669639E+125</v>
      </c>
      <c r="CQ15" s="25">
        <f ca="1"/>
        <v>1.7452237217493611E+127</v>
      </c>
      <c r="CR15" s="25">
        <f ca="1"/>
        <v>-1.5196140264640397E+129</v>
      </c>
      <c r="CS15" s="25">
        <f ca="1"/>
        <v>1.3231694943451435E+131</v>
      </c>
      <c r="CT15" s="25">
        <f ca="1"/>
        <v>-1.1521198674636038E+133</v>
      </c>
      <c r="CU15" s="25">
        <f ca="1"/>
        <v>1.0031822791238794E+135</v>
      </c>
      <c r="CV15" s="25">
        <f ca="1"/>
        <v>-8.7349824750763046E+136</v>
      </c>
      <c r="CW15" s="25">
        <f ca="1"/>
        <v>7.6057881431603846E+138</v>
      </c>
      <c r="CX15" s="25">
        <f ca="1"/>
        <v>-6.6225677548521661E+140</v>
      </c>
      <c r="CY15" s="25">
        <f ca="1"/>
        <v>5.7664508716362246E+142</v>
      </c>
      <c r="CZ15" s="25">
        <f ca="1"/>
        <v>-5.0210064865899503E+144</v>
      </c>
      <c r="DA15" s="25">
        <f ca="1"/>
        <v>4.371927672597149E+146</v>
      </c>
      <c r="DB15" s="25">
        <f ca="1"/>
        <v>-3.8067569969227337E+148</v>
      </c>
      <c r="DC15" s="25">
        <f ca="1"/>
        <v>3.3146474321729927E+150</v>
      </c>
      <c r="DD15" s="25">
        <f ca="1"/>
        <v>-2.8861541749295998E+152</v>
      </c>
      <c r="DE15" s="25">
        <f ca="1"/>
        <v>2.5130533765404765E+154</v>
      </c>
      <c r="DF15" s="25">
        <f ca="1"/>
        <v>-2.1881843070616757E+156</v>
      </c>
      <c r="DG15" s="25">
        <f ca="1"/>
        <v>1.905311923084761E+158</v>
      </c>
      <c r="DH15" s="25">
        <f ca="1"/>
        <v>-1.6590072017853244E+160</v>
      </c>
    </row>
    <row r="16" spans="1:112" x14ac:dyDescent="0.2">
      <c r="J16" s="5" t="s">
        <v>5</v>
      </c>
      <c r="K16">
        <f t="shared" ca="1" si="8"/>
        <v>4.3199999999999994</v>
      </c>
      <c r="L16" s="21">
        <f t="shared" ca="1" si="9"/>
        <v>4.6800000000000006</v>
      </c>
      <c r="M16" s="21">
        <f ca="1"/>
        <v>4.6976770810434898</v>
      </c>
      <c r="N16" s="21">
        <f ca="1"/>
        <v>4.7152648814482045</v>
      </c>
      <c r="O16" s="21">
        <f ca="1"/>
        <v>4.7327639257955729</v>
      </c>
      <c r="P16" s="21">
        <f ca="1"/>
        <v>4.7501747340778655</v>
      </c>
      <c r="Q16" s="21">
        <f ca="1"/>
        <v>4.7674978176052134</v>
      </c>
      <c r="R16" s="21">
        <f ca="1"/>
        <v>4.7847336728382279</v>
      </c>
      <c r="S16" s="25">
        <f ca="1"/>
        <v>4.801882772607458</v>
      </c>
      <c r="T16" s="25">
        <f ca="1"/>
        <v>4.818945554147307</v>
      </c>
      <c r="U16" s="25">
        <f ca="1"/>
        <v>4.8359224033638375</v>
      </c>
      <c r="V16" s="25">
        <f ca="1"/>
        <v>4.8528136347878394</v>
      </c>
      <c r="W16" s="25">
        <f ca="1"/>
        <v>4.8696194667394792</v>
      </c>
      <c r="X16" s="25">
        <f ca="1"/>
        <v>4.8863399928328741</v>
      </c>
      <c r="Y16" s="25">
        <f ca="1"/>
        <v>4.9029750272566064</v>
      </c>
      <c r="Z16" s="25">
        <f ca="1"/>
        <v>4.9195344982043547</v>
      </c>
      <c r="AA16" s="25">
        <f ca="1"/>
        <v>4.93512998693702</v>
      </c>
      <c r="AB16" s="25">
        <f ca="1"/>
        <v>5.0270731394486905</v>
      </c>
      <c r="AC16" s="25">
        <f ca="1"/>
        <v>-1.536443228138002</v>
      </c>
      <c r="AD16" s="25">
        <f ca="1"/>
        <v>571.40134426171915</v>
      </c>
      <c r="AE16" s="25">
        <f ca="1"/>
        <v>-49314.432224004224</v>
      </c>
      <c r="AF16" s="25">
        <f ca="1"/>
        <v>4294382.9530368149</v>
      </c>
      <c r="AG16" s="25">
        <f ca="1"/>
        <v>-373923227.00061327</v>
      </c>
      <c r="AH16" s="25">
        <f ca="1"/>
        <v>32558518499.704674</v>
      </c>
      <c r="AI16" s="25">
        <f ca="1"/>
        <v>-2834959252999.7158</v>
      </c>
      <c r="AJ16" s="25">
        <f ca="1"/>
        <v>246847655783747.62</v>
      </c>
      <c r="AK16" s="25">
        <f ca="1"/>
        <v>-2.1493700518391984E+16</v>
      </c>
      <c r="AL16" s="25">
        <f ca="1"/>
        <v>1.871515289491156E+18</v>
      </c>
      <c r="AM16" s="25">
        <f ca="1"/>
        <v>-1.6295795485761254E+20</v>
      </c>
      <c r="AN16" s="25">
        <f ca="1"/>
        <v>1.4189194820094561E+22</v>
      </c>
      <c r="AO16" s="25">
        <f ca="1"/>
        <v>-1.2354920004888185E+24</v>
      </c>
      <c r="AP16" s="25">
        <f ca="1"/>
        <v>1.0757766755800249E+26</v>
      </c>
      <c r="AQ16" s="25">
        <f ca="1"/>
        <v>-9.3670817396157078E+27</v>
      </c>
      <c r="AR16" s="25">
        <f ca="1"/>
        <v>8.1561742607343898E+29</v>
      </c>
      <c r="AS16" s="25">
        <f ca="1"/>
        <v>-7.1018040005056369E+31</v>
      </c>
      <c r="AT16" s="25">
        <f ca="1"/>
        <v>6.1837349778567145E+33</v>
      </c>
      <c r="AU16" s="25">
        <f ca="1"/>
        <v>-5.3843471706127159E+35</v>
      </c>
      <c r="AV16" s="25">
        <f ca="1"/>
        <v>4.6882983435576526E+37</v>
      </c>
      <c r="AW16" s="25">
        <f ca="1"/>
        <v>-4.082229592878236E+39</v>
      </c>
      <c r="AX16" s="25">
        <f ca="1"/>
        <v>3.5545089556576943E+41</v>
      </c>
      <c r="AY16" s="25">
        <f ca="1"/>
        <v>-3.095008163649754E+43</v>
      </c>
      <c r="AZ16" s="25">
        <f ca="1"/>
        <v>2.6949082566838529E+45</v>
      </c>
      <c r="BA16" s="25">
        <f ca="1"/>
        <v>-2.3465303249405803E+47</v>
      </c>
      <c r="BB16" s="25">
        <f ca="1"/>
        <v>2.0431881316216894E+49</v>
      </c>
      <c r="BC16" s="25">
        <f ca="1"/>
        <v>-1.7790597874781102E+51</v>
      </c>
      <c r="BD16" s="25">
        <f ca="1"/>
        <v>1.5490760143117792E+53</v>
      </c>
      <c r="BE16" s="25">
        <f ca="1"/>
        <v>-1.3488228529506874E+55</v>
      </c>
      <c r="BF16" s="25">
        <f ca="1"/>
        <v>1.1744569484218098E+57</v>
      </c>
      <c r="BG16" s="25">
        <f ca="1"/>
        <v>-1.022631786434225E+59</v>
      </c>
      <c r="BH16" s="25">
        <f ca="1"/>
        <v>8.9043346546753156E+60</v>
      </c>
      <c r="BI16" s="25">
        <f ca="1"/>
        <v>-7.7532477177259646E+62</v>
      </c>
      <c r="BJ16" s="25">
        <f ca="1"/>
        <v>6.7509648394515301E+64</v>
      </c>
      <c r="BK16" s="25">
        <f ca="1"/>
        <v>-5.8782497248621645E+66</v>
      </c>
      <c r="BL16" s="25">
        <f ca="1"/>
        <v>5.1183528057967742E+68</v>
      </c>
      <c r="BM16" s="25">
        <f ca="1"/>
        <v>-4.4566897751561559E+70</v>
      </c>
      <c r="BN16" s="25">
        <f ca="1"/>
        <v>3.8805616778676734E+72</v>
      </c>
      <c r="BO16" s="25">
        <f ca="1"/>
        <v>-3.3789111864326534E+74</v>
      </c>
      <c r="BP16" s="25">
        <f ca="1"/>
        <v>2.942110383379672E+76</v>
      </c>
      <c r="BQ16" s="25">
        <f ca="1"/>
        <v>-2.5617759776424395E+78</v>
      </c>
      <c r="BR16" s="25">
        <f ca="1"/>
        <v>2.2306084084061955E+80</v>
      </c>
      <c r="BS16" s="25">
        <f ca="1"/>
        <v>-1.9422517484262609E+82</v>
      </c>
      <c r="BT16" s="25">
        <f ca="1"/>
        <v>1.6911717180158329E+84</v>
      </c>
      <c r="BU16" s="25">
        <f ca="1"/>
        <v>-1.472549468488846E+86</v>
      </c>
      <c r="BV16" s="25">
        <f ca="1"/>
        <v>1.282189096498646E+88</v>
      </c>
      <c r="BW16" s="25">
        <f ca="1"/>
        <v>-1.1164371142431787E+90</v>
      </c>
      <c r="BX16" s="25">
        <f ca="1"/>
        <v>9.7211232997016253E+91</v>
      </c>
      <c r="BY16" s="25">
        <f ca="1"/>
        <v>-8.4644479301516776E+93</v>
      </c>
      <c r="BZ16" s="25">
        <f ca="1"/>
        <v>7.3702263157641537E+95</v>
      </c>
      <c r="CA16" s="25">
        <f ca="1"/>
        <v>-6.4174576291130999E+97</v>
      </c>
      <c r="CB16" s="25">
        <f ca="1"/>
        <v>5.5878558753852772E+99</v>
      </c>
      <c r="CC16" s="25">
        <f ca="1"/>
        <v>-4.8654989387741364E+101</v>
      </c>
      <c r="CD16" s="25">
        <f ca="1"/>
        <v>4.2365229975764212E+103</v>
      </c>
      <c r="CE16" s="25">
        <f ca="1"/>
        <v>-3.6888564430590413E+105</v>
      </c>
      <c r="CF16" s="25">
        <f ca="1"/>
        <v>3.2119881953391295E+107</v>
      </c>
      <c r="CG16" s="25">
        <f ca="1"/>
        <v>-2.796765969684222E+109</v>
      </c>
      <c r="CH16" s="25">
        <f ca="1"/>
        <v>2.4352206214624254E+111</v>
      </c>
      <c r="CI16" s="25">
        <f ca="1"/>
        <v>-2.1204131984863295E+113</v>
      </c>
      <c r="CJ16" s="25">
        <f ca="1"/>
        <v>1.8463017653057427E+115</v>
      </c>
      <c r="CK16" s="25">
        <f ca="1"/>
        <v>-1.6076254434770162E+117</v>
      </c>
      <c r="CL16" s="25">
        <f ca="1"/>
        <v>1.399803442254031E+119</v>
      </c>
      <c r="CM16" s="25">
        <f ca="1"/>
        <v>-1.2188471418493369E+121</v>
      </c>
      <c r="CN16" s="25">
        <f ca="1"/>
        <v>1.0612835419250949E+123</v>
      </c>
      <c r="CO16" s="25">
        <f ca="1"/>
        <v>-9.2408860610045247E+124</v>
      </c>
      <c r="CP16" s="25">
        <f ca="1"/>
        <v>8.0462922319108976E+126</v>
      </c>
      <c r="CQ16" s="25">
        <f ca="1"/>
        <v>-7.0061267127312485E+128</v>
      </c>
      <c r="CR16" s="25">
        <f ca="1"/>
        <v>6.1004261466140034E+130</v>
      </c>
      <c r="CS16" s="25">
        <f ca="1"/>
        <v>-5.3118078927499005E+132</v>
      </c>
      <c r="CT16" s="25">
        <f ca="1"/>
        <v>4.6251364103704201E+134</v>
      </c>
      <c r="CU16" s="25">
        <f ca="1"/>
        <v>-4.0272327701707771E+136</v>
      </c>
      <c r="CV16" s="25">
        <f ca="1"/>
        <v>3.5066217179610623E+138</v>
      </c>
      <c r="CW16" s="25">
        <f ca="1"/>
        <v>-3.0533114360694775E+140</v>
      </c>
      <c r="CX16" s="25">
        <f ca="1"/>
        <v>2.6586017755725808E+142</v>
      </c>
      <c r="CY16" s="25">
        <f ca="1"/>
        <v>-2.3149172788533214E+144</v>
      </c>
      <c r="CZ16" s="25">
        <f ca="1"/>
        <v>2.0156617877754689E+146</v>
      </c>
      <c r="DA16" s="25">
        <f ca="1"/>
        <v>-1.7550918470446279E+148</v>
      </c>
      <c r="DB16" s="25">
        <f ca="1"/>
        <v>1.528206473052241E+150</v>
      </c>
      <c r="DC16" s="25">
        <f ca="1"/>
        <v>-1.3306511725932398E+152</v>
      </c>
      <c r="DD16" s="25">
        <f ca="1"/>
        <v>1.1586343693384132E+154</v>
      </c>
      <c r="DE16" s="25">
        <f ca="1"/>
        <v>-1.0088546340781564E+156</v>
      </c>
      <c r="DF16" s="25">
        <f ca="1"/>
        <v>8.7843732210544875E+157</v>
      </c>
      <c r="DG16" s="25">
        <f ca="1"/>
        <v>-7.6487940165224192E+159</v>
      </c>
      <c r="DH16" s="25">
        <f ca="1"/>
        <v>6.6600141450008014E+161</v>
      </c>
    </row>
    <row r="17" spans="1:112" x14ac:dyDescent="0.2">
      <c r="A17" s="10" t="s">
        <v>40</v>
      </c>
      <c r="B17">
        <f ca="1">4*B5</f>
        <v>36</v>
      </c>
      <c r="J17" s="5" t="s">
        <v>5</v>
      </c>
      <c r="K17">
        <f t="shared" ca="1" si="8"/>
        <v>5.0399999999999991</v>
      </c>
      <c r="L17" s="21">
        <f t="shared" ca="1" si="9"/>
        <v>3.9600000000000009</v>
      </c>
      <c r="M17" s="21">
        <f ca="1"/>
        <v>3.9812934680680256</v>
      </c>
      <c r="N17" s="21">
        <f ca="1"/>
        <v>4.0024779165681661</v>
      </c>
      <c r="O17" s="21">
        <f ca="1"/>
        <v>4.0235539818174546</v>
      </c>
      <c r="P17" s="21">
        <f ca="1"/>
        <v>4.0445223983041085</v>
      </c>
      <c r="Q17" s="21">
        <f ca="1"/>
        <v>4.0653840591160568</v>
      </c>
      <c r="R17" s="21">
        <f ca="1"/>
        <v>4.0861400942541701</v>
      </c>
      <c r="S17" s="25">
        <f ca="1"/>
        <v>4.1067919682894649</v>
      </c>
      <c r="T17" s="25">
        <f ca="1"/>
        <v>4.1273415981726398</v>
      </c>
      <c r="U17" s="25">
        <f ca="1"/>
        <v>4.1477914909591105</v>
      </c>
      <c r="V17" s="25">
        <f ca="1"/>
        <v>4.1681448996160038</v>
      </c>
      <c r="W17" s="25">
        <f ca="1"/>
        <v>4.1884059933999076</v>
      </c>
      <c r="X17" s="25">
        <f ca="1"/>
        <v>4.2085799787794782</v>
      </c>
      <c r="Y17" s="25">
        <f ca="1"/>
        <v>4.2286780798413313</v>
      </c>
      <c r="Z17" s="25">
        <f ca="1"/>
        <v>4.2482988598856117</v>
      </c>
      <c r="AA17" s="25">
        <f ca="1"/>
        <v>4.3030964787820567</v>
      </c>
      <c r="AB17" s="25">
        <f ca="1"/>
        <v>1.2893979032569738</v>
      </c>
      <c r="AC17" s="25">
        <f ca="1"/>
        <v>265.45346696094504</v>
      </c>
      <c r="AD17" s="25">
        <f ca="1"/>
        <v>-22734.284929766643</v>
      </c>
      <c r="AE17" s="25">
        <f ca="1"/>
        <v>1979917.5888905411</v>
      </c>
      <c r="AF17" s="25">
        <f ca="1"/>
        <v>-172396456.57931644</v>
      </c>
      <c r="AG17" s="25">
        <f ca="1"/>
        <v>15011031364.054848</v>
      </c>
      <c r="AH17" s="25">
        <f ca="1"/>
        <v>-1307051555711.1543</v>
      </c>
      <c r="AI17" s="25">
        <f ca="1"/>
        <v>113808553747261.8</v>
      </c>
      <c r="AJ17" s="25">
        <f ca="1"/>
        <v>-9909622041612170</v>
      </c>
      <c r="AK17" s="25">
        <f ca="1"/>
        <v>8.6285789401811302E+17</v>
      </c>
      <c r="AL17" s="25">
        <f ca="1"/>
        <v>-7.5131396751863284E+19</v>
      </c>
      <c r="AM17" s="25">
        <f ca="1"/>
        <v>6.5418961998479433E+21</v>
      </c>
      <c r="AN17" s="25">
        <f ca="1"/>
        <v>-5.6962079423238713E+23</v>
      </c>
      <c r="AO17" s="25">
        <f ca="1"/>
        <v>4.9598440468908296E+25</v>
      </c>
      <c r="AP17" s="25">
        <f ca="1"/>
        <v>-4.3186718635560116E+27</v>
      </c>
      <c r="AQ17" s="25">
        <f ca="1"/>
        <v>3.7603857074421599E+29</v>
      </c>
      <c r="AR17" s="25">
        <f ca="1"/>
        <v>-3.2742706821656806E+31</v>
      </c>
      <c r="AS17" s="25">
        <f ca="1"/>
        <v>2.8509970343925442E+33</v>
      </c>
      <c r="AT17" s="25">
        <f ca="1"/>
        <v>-2.4824410927256975E+35</v>
      </c>
      <c r="AU17" s="25">
        <f ca="1"/>
        <v>2.1615293542969912E+37</v>
      </c>
      <c r="AV17" s="25">
        <f ca="1"/>
        <v>-1.8821027266985528E+39</v>
      </c>
      <c r="AW17" s="25">
        <f ca="1"/>
        <v>1.6387983197194261E+41</v>
      </c>
      <c r="AX17" s="25">
        <f ca="1"/>
        <v>-1.4269465181776778E+43</v>
      </c>
      <c r="AY17" s="25">
        <f ca="1"/>
        <v>1.2424813604202417E+45</v>
      </c>
      <c r="AZ17" s="25">
        <f ca="1"/>
        <v>-1.0818625024315818E+47</v>
      </c>
      <c r="BA17" s="25">
        <f ca="1"/>
        <v>9.4200726984882349E+48</v>
      </c>
      <c r="BB17" s="25">
        <f ca="1"/>
        <v>-8.2023149379294897E+50</v>
      </c>
      <c r="BC17" s="25">
        <f ca="1"/>
        <v>7.1419799500887332E+52</v>
      </c>
      <c r="BD17" s="25">
        <f ca="1"/>
        <v>-6.2187172759725044E+54</v>
      </c>
      <c r="BE17" s="25">
        <f ca="1"/>
        <v>5.4148072143493515E+56</v>
      </c>
      <c r="BF17" s="25">
        <f ca="1"/>
        <v>-4.7148207367225275E+58</v>
      </c>
      <c r="BG17" s="25">
        <f ca="1"/>
        <v>4.1053233659953793E+60</v>
      </c>
      <c r="BH17" s="25">
        <f ca="1"/>
        <v>-3.5746173355263866E+62</v>
      </c>
      <c r="BI17" s="25">
        <f ca="1"/>
        <v>3.1125170799663973E+64</v>
      </c>
      <c r="BJ17" s="25">
        <f ca="1"/>
        <v>-2.7101537489902987E+66</v>
      </c>
      <c r="BK17" s="25">
        <f ca="1"/>
        <v>2.3598049920566127E+68</v>
      </c>
      <c r="BL17" s="25">
        <f ca="1"/>
        <v>-2.0547467473422814E+70</v>
      </c>
      <c r="BM17" s="25">
        <f ca="1"/>
        <v>1.7891241903146201E+72</v>
      </c>
      <c r="BN17" s="25">
        <f ca="1"/>
        <v>-1.5578393651233393E+74</v>
      </c>
      <c r="BO17" s="25">
        <f ca="1"/>
        <v>1.3564533421802992E+76</v>
      </c>
      <c r="BP17" s="25">
        <f ca="1"/>
        <v>-1.1811010240882105E+78</v>
      </c>
      <c r="BQ17" s="25">
        <f ca="1"/>
        <v>1.0284169648326889E+80</v>
      </c>
      <c r="BR17" s="25">
        <f ca="1"/>
        <v>-8.9547077852392903E+81</v>
      </c>
      <c r="BS17" s="25">
        <f ca="1"/>
        <v>7.797108980215102E+83</v>
      </c>
      <c r="BT17" s="25">
        <f ca="1"/>
        <v>-6.7891560403080652E+85</v>
      </c>
      <c r="BU17" s="25">
        <f ca="1"/>
        <v>5.9115038479787822E+87</v>
      </c>
      <c r="BV17" s="25">
        <f ca="1"/>
        <v>-5.1473080802959755E+89</v>
      </c>
      <c r="BW17" s="25">
        <f ca="1"/>
        <v>4.4819019245905001E+91</v>
      </c>
      <c r="BX17" s="25">
        <f ca="1"/>
        <v>-3.9025145859334257E+93</v>
      </c>
      <c r="BY17" s="25">
        <f ca="1"/>
        <v>3.3980261838983975E+95</v>
      </c>
      <c r="BZ17" s="25">
        <f ca="1"/>
        <v>-2.9587543344690217E+97</v>
      </c>
      <c r="CA17" s="25">
        <f ca="1"/>
        <v>2.5762683210686469E+99</v>
      </c>
      <c r="CB17" s="25">
        <f ca="1"/>
        <v>-2.2432272881935526E+101</v>
      </c>
      <c r="CC17" s="25">
        <f ca="1"/>
        <v>1.9532393521839675E+103</v>
      </c>
      <c r="CD17" s="25">
        <f ca="1"/>
        <v>-1.7007389251190594E+105</v>
      </c>
      <c r="CE17" s="25">
        <f ca="1"/>
        <v>1.4808798973771127E+107</v>
      </c>
      <c r="CF17" s="25">
        <f ca="1"/>
        <v>-1.2894426287692149E+109</v>
      </c>
      <c r="CG17" s="25">
        <f ca="1"/>
        <v>1.1227529631755537E+111</v>
      </c>
      <c r="CH17" s="25">
        <f ca="1"/>
        <v>-9.7761171237429618E+112</v>
      </c>
      <c r="CI17" s="25">
        <f ca="1"/>
        <v>8.5123325568276995E+114</v>
      </c>
      <c r="CJ17" s="25">
        <f ca="1"/>
        <v>-7.4119207698573719E+116</v>
      </c>
      <c r="CK17" s="25">
        <f ca="1"/>
        <v>6.4537621306370122E+118</v>
      </c>
      <c r="CL17" s="25">
        <f ca="1"/>
        <v>-5.6194671977916822E+120</v>
      </c>
      <c r="CM17" s="25">
        <f ca="1"/>
        <v>4.8930237817642952E+122</v>
      </c>
      <c r="CN17" s="25">
        <f ca="1"/>
        <v>-4.26048963117348E+124</v>
      </c>
      <c r="CO17" s="25">
        <f ca="1"/>
        <v>3.7097248464203651E+126</v>
      </c>
      <c r="CP17" s="25">
        <f ca="1"/>
        <v>-3.2301588848974779E+128</v>
      </c>
      <c r="CQ17" s="25">
        <f ca="1"/>
        <v>2.812587686051746E+130</v>
      </c>
      <c r="CR17" s="25">
        <f ca="1"/>
        <v>-2.4489970226281875E+132</v>
      </c>
      <c r="CS17" s="25">
        <f ca="1"/>
        <v>2.1324086877664681E+134</v>
      </c>
      <c r="CT17" s="25">
        <f ca="1"/>
        <v>-1.8567465658990598E+136</v>
      </c>
      <c r="CU17" s="25">
        <f ca="1"/>
        <v>1.6167200170193212E+138</v>
      </c>
      <c r="CV17" s="25">
        <f ca="1"/>
        <v>-1.4077223361742568E+140</v>
      </c>
      <c r="CW17" s="25">
        <f ca="1"/>
        <v>1.2257423393677354E+142</v>
      </c>
      <c r="CX17" s="25">
        <f ca="1"/>
        <v>-1.0672873789882857E+144</v>
      </c>
      <c r="CY17" s="25">
        <f ca="1"/>
        <v>9.2931631123655068E+145</v>
      </c>
      <c r="CZ17" s="25">
        <f ca="1"/>
        <v>-8.0918112903102991E+147</v>
      </c>
      <c r="DA17" s="25">
        <f ca="1"/>
        <v>7.0457614018276315E+149</v>
      </c>
      <c r="DB17" s="25">
        <f ca="1"/>
        <v>-6.1349371544205153E+151</v>
      </c>
      <c r="DC17" s="25">
        <f ca="1"/>
        <v>5.3418575711244413E+153</v>
      </c>
      <c r="DD17" s="25">
        <f ca="1"/>
        <v>-4.6513014871910096E+155</v>
      </c>
      <c r="DE17" s="25">
        <f ca="1"/>
        <v>4.0500154181743334E+157</v>
      </c>
      <c r="DF17" s="25">
        <f ca="1"/>
        <v>-3.5264591926840714E+159</v>
      </c>
      <c r="DG17" s="25">
        <f ca="1"/>
        <v>3.0705844678665094E+161</v>
      </c>
      <c r="DH17" s="25">
        <f ca="1"/>
        <v>-2.6736418767763502E+163</v>
      </c>
    </row>
    <row r="18" spans="1:112" x14ac:dyDescent="0.2">
      <c r="J18" s="5" t="s">
        <v>5</v>
      </c>
      <c r="K18">
        <f ca="1">K17+$B$14</f>
        <v>5.7599999999999989</v>
      </c>
      <c r="L18" s="21">
        <f t="shared" ca="1" si="9"/>
        <v>3.2400000000000011</v>
      </c>
      <c r="M18" s="21">
        <f ca="1"/>
        <v>3.2649111234008115</v>
      </c>
      <c r="N18" s="21">
        <f ca="1"/>
        <v>3.2896939642320584</v>
      </c>
      <c r="O18" s="21">
        <f ca="1"/>
        <v>3.3143474719245694</v>
      </c>
      <c r="P18" s="21">
        <f ca="1"/>
        <v>3.3388693040684578</v>
      </c>
      <c r="Q18" s="21">
        <f ca="1"/>
        <v>3.3632553853401337</v>
      </c>
      <c r="R18" s="21">
        <f ca="1"/>
        <v>3.3874994279161705</v>
      </c>
      <c r="S18" s="25">
        <f ca="1"/>
        <v>3.4115924265375597</v>
      </c>
      <c r="T18" s="25">
        <f ca="1"/>
        <v>3.4355221495856152</v>
      </c>
      <c r="U18" s="25">
        <f ca="1"/>
        <v>3.4592726588240077</v>
      </c>
      <c r="V18" s="25">
        <f ca="1"/>
        <v>3.4828239061288788</v>
      </c>
      <c r="W18" s="25">
        <f ca="1"/>
        <v>3.5061514562968372</v>
      </c>
      <c r="X18" s="25">
        <f ca="1"/>
        <v>3.529228171734482</v>
      </c>
      <c r="Y18" s="25">
        <f ca="1"/>
        <v>3.5518766265346868</v>
      </c>
      <c r="Z18" s="25">
        <f ca="1"/>
        <v>3.5866524697108622</v>
      </c>
      <c r="AA18" s="25">
        <f ca="1"/>
        <v>2.5371374903181594</v>
      </c>
      <c r="AB18" s="25">
        <f ca="1"/>
        <v>95.868185800750865</v>
      </c>
      <c r="AC18" s="25">
        <f ca="1"/>
        <v>-8028.8092802861011</v>
      </c>
      <c r="AD18" s="25">
        <f ca="1"/>
        <v>699410.95357418782</v>
      </c>
      <c r="AE18" s="25">
        <f ca="1"/>
        <v>-60899302.212420262</v>
      </c>
      <c r="AF18" s="25">
        <f ca="1"/>
        <v>5302669127.6718826</v>
      </c>
      <c r="AG18" s="25">
        <f ca="1"/>
        <v>-461717903441.13416</v>
      </c>
      <c r="AH18" s="25">
        <f ca="1"/>
        <v>40203040653214.914</v>
      </c>
      <c r="AI18" s="25">
        <f ca="1"/>
        <v>-3500588705148105</v>
      </c>
      <c r="AJ18" s="25">
        <f ca="1"/>
        <v>3.0480583268101037E+17</v>
      </c>
      <c r="AK18" s="25">
        <f ca="1"/>
        <v>-2.6540277496677011E+19</v>
      </c>
      <c r="AL18" s="25">
        <f ca="1"/>
        <v>2.3109345493981546E+21</v>
      </c>
      <c r="AM18" s="25">
        <f ca="1"/>
        <v>-2.0121939163110492E+23</v>
      </c>
      <c r="AN18" s="25">
        <f ca="1"/>
        <v>1.7520722765141384E+25</v>
      </c>
      <c r="AO18" s="25">
        <f ca="1"/>
        <v>-1.5255772504059719E+27</v>
      </c>
      <c r="AP18" s="25">
        <f ca="1"/>
        <v>1.3283618365257913E+29</v>
      </c>
      <c r="AQ18" s="25">
        <f ca="1"/>
        <v>-1.1566409818110551E+31</v>
      </c>
      <c r="AR18" s="25">
        <f ca="1"/>
        <v>1.0071189370388588E+33</v>
      </c>
      <c r="AS18" s="25">
        <f ca="1"/>
        <v>-8.7692600322195051E+34</v>
      </c>
      <c r="AT18" s="25">
        <f ca="1"/>
        <v>7.6356345496574923E+36</v>
      </c>
      <c r="AU18" s="25">
        <f ca="1"/>
        <v>-6.6485558372895807E+38</v>
      </c>
      <c r="AV18" s="25">
        <f ca="1"/>
        <v>5.7890794057895512E+40</v>
      </c>
      <c r="AW18" s="25">
        <f ca="1"/>
        <v>-5.0407097701685436E+42</v>
      </c>
      <c r="AX18" s="25">
        <f ca="1"/>
        <v>4.3890838604946038E+44</v>
      </c>
      <c r="AY18" s="25">
        <f ca="1"/>
        <v>-3.8216953589474553E+46</v>
      </c>
      <c r="AZ18" s="25">
        <f ca="1"/>
        <v>3.3276546725527015E+48</v>
      </c>
      <c r="BA18" s="25">
        <f ca="1"/>
        <v>-2.8974799348767448E+50</v>
      </c>
      <c r="BB18" s="25">
        <f ca="1"/>
        <v>2.5229150254864318E+52</v>
      </c>
      <c r="BC18" s="25">
        <f ca="1"/>
        <v>-2.1967711145154024E+54</v>
      </c>
      <c r="BD18" s="25">
        <f ca="1"/>
        <v>1.9127886911842394E+56</v>
      </c>
      <c r="BE18" s="25">
        <f ca="1"/>
        <v>-1.6655174282594394E+58</v>
      </c>
      <c r="BF18" s="25">
        <f ca="1"/>
        <v>1.450211576752129E+60</v>
      </c>
      <c r="BG18" s="25">
        <f ca="1"/>
        <v>-1.2627388832212763E+62</v>
      </c>
      <c r="BH18" s="25">
        <f ca="1"/>
        <v>1.099501281578481E+64</v>
      </c>
      <c r="BI18" s="25">
        <f ca="1"/>
        <v>-9.5736583727332625E+65</v>
      </c>
      <c r="BJ18" s="25">
        <f ca="1"/>
        <v>8.336046185068815E+67</v>
      </c>
      <c r="BK18" s="25">
        <f ca="1"/>
        <v>-7.2584234045277716E+69</v>
      </c>
      <c r="BL18" s="25">
        <f ca="1"/>
        <v>6.3201077764855995E+71</v>
      </c>
      <c r="BM18" s="25">
        <f ca="1"/>
        <v>-5.5030906961802439E+73</v>
      </c>
      <c r="BN18" s="25">
        <f ca="1"/>
        <v>4.791691578909357E+75</v>
      </c>
      <c r="BO18" s="25">
        <f ca="1"/>
        <v>-4.1722569107079845E+77</v>
      </c>
      <c r="BP18" s="25">
        <f ca="1"/>
        <v>3.6328982035427102E+79</v>
      </c>
      <c r="BQ18" s="25">
        <f ca="1"/>
        <v>-3.1632638257322258E+81</v>
      </c>
      <c r="BR18" s="25">
        <f ca="1"/>
        <v>2.7543403284540816E+83</v>
      </c>
      <c r="BS18" s="25">
        <f ca="1"/>
        <v>-2.3982794553003994E+85</v>
      </c>
      <c r="BT18" s="25">
        <f ca="1"/>
        <v>2.088247514766718E+87</v>
      </c>
      <c r="BU18" s="25">
        <f ca="1"/>
        <v>-1.8182942247583732E+89</v>
      </c>
      <c r="BV18" s="25">
        <f ca="1"/>
        <v>1.5832385119150946E+91</v>
      </c>
      <c r="BW18" s="25">
        <f ca="1"/>
        <v>-1.3785690739595364E+93</v>
      </c>
      <c r="BX18" s="25">
        <f ca="1"/>
        <v>1.2003577966145193E+95</v>
      </c>
      <c r="BY18" s="25">
        <f ca="1"/>
        <v>-1.0451843633448256E+97</v>
      </c>
      <c r="BZ18" s="25">
        <f ca="1"/>
        <v>9.1007061099745025E+98</v>
      </c>
      <c r="CA18" s="25">
        <f ca="1"/>
        <v>-7.9242337146219279E+100</v>
      </c>
      <c r="CB18" s="25">
        <f ca="1"/>
        <v>6.8998470234225296E+102</v>
      </c>
      <c r="CC18" s="25">
        <f ca="1"/>
        <v>-6.0078855143792532E+104</v>
      </c>
      <c r="CD18" s="25">
        <f ca="1"/>
        <v>5.2312302332732041E+106</v>
      </c>
      <c r="CE18" s="25">
        <f ca="1"/>
        <v>-4.5549752384619292E+108</v>
      </c>
      <c r="CF18" s="25">
        <f ca="1"/>
        <v>3.966141518879265E+110</v>
      </c>
      <c r="CG18" s="25">
        <f ca="1"/>
        <v>-3.4534278946134376E+112</v>
      </c>
      <c r="CH18" s="25">
        <f ca="1"/>
        <v>3.0069941192275564E+114</v>
      </c>
      <c r="CI18" s="25">
        <f ca="1"/>
        <v>-2.618272021017897E+116</v>
      </c>
      <c r="CJ18" s="25">
        <f ca="1"/>
        <v>2.2798010585421973E+118</v>
      </c>
      <c r="CK18" s="25">
        <f ca="1"/>
        <v>-1.9850851343205783E+120</v>
      </c>
      <c r="CL18" s="25">
        <f ca="1"/>
        <v>1.72846791860879E+122</v>
      </c>
      <c r="CM18" s="25">
        <f ca="1"/>
        <v>-1.505024290397675E+124</v>
      </c>
      <c r="CN18" s="25">
        <f ca="1"/>
        <v>1.3104658121223095E+126</v>
      </c>
      <c r="CO18" s="25">
        <f ca="1"/>
        <v>-1.1410584239059781E+128</v>
      </c>
      <c r="CP18" s="25">
        <f ca="1"/>
        <v>9.9355077768734179E+129</v>
      </c>
      <c r="CQ18" s="25">
        <f ca="1"/>
        <v>-8.6511183578489696E+131</v>
      </c>
      <c r="CR18" s="25">
        <f ca="1"/>
        <v>7.5327653626036647E+133</v>
      </c>
      <c r="CS18" s="25">
        <f ca="1"/>
        <v>-6.5589848226455328E+135</v>
      </c>
      <c r="CT18" s="25">
        <f ca="1"/>
        <v>5.7110874735682346E+137</v>
      </c>
      <c r="CU18" s="25">
        <f ca="1"/>
        <v>-4.9728000617010534E+139</v>
      </c>
      <c r="CV18" s="25">
        <f ca="1"/>
        <v>4.3299530199987845E+141</v>
      </c>
      <c r="CW18" s="25">
        <f ca="1"/>
        <v>-3.7702085188969518E+143</v>
      </c>
      <c r="CX18" s="25">
        <f ca="1"/>
        <v>3.2828236727536445E+145</v>
      </c>
      <c r="CY18" s="25">
        <f ca="1"/>
        <v>-2.8584443572221122E+147</v>
      </c>
      <c r="CZ18" s="25">
        <f ca="1"/>
        <v>2.4889256803979722E+149</v>
      </c>
      <c r="DA18" s="25">
        <f ca="1"/>
        <v>-2.1671756621369668E+151</v>
      </c>
      <c r="DB18" s="25">
        <f ca="1"/>
        <v>1.887019121361559E+153</v>
      </c>
      <c r="DC18" s="25">
        <f ca="1"/>
        <v>-1.6430791590160911E+155</v>
      </c>
      <c r="DD18" s="25">
        <f ca="1"/>
        <v>1.4306739620344065E+157</v>
      </c>
      <c r="DE18" s="25">
        <f ca="1"/>
        <v>-1.2457269477320305E+159</v>
      </c>
      <c r="DF18" s="25">
        <f ca="1"/>
        <v>1.0846885240708954E+161</v>
      </c>
      <c r="DG18" s="25">
        <f ca="1"/>
        <v>-9.4446796418197577E+162</v>
      </c>
      <c r="DH18" s="25">
        <f ca="1"/>
        <v>8.223740876489105E+164</v>
      </c>
    </row>
    <row r="19" spans="1:112" x14ac:dyDescent="0.2">
      <c r="J19" s="5" t="s">
        <v>5</v>
      </c>
      <c r="K19" s="19">
        <f t="shared" ca="1" si="8"/>
        <v>6.4799999999999986</v>
      </c>
      <c r="L19" s="21">
        <f t="shared" ca="1" si="9"/>
        <v>2.5200000000000014</v>
      </c>
      <c r="M19" s="21">
        <f ca="1"/>
        <v>2.5485353005643718</v>
      </c>
      <c r="N19" s="21">
        <f ca="1"/>
        <v>2.5769440993682715</v>
      </c>
      <c r="O19" s="21">
        <f ca="1"/>
        <v>2.6052477533899712</v>
      </c>
      <c r="P19" s="21">
        <f ca="1"/>
        <v>2.633476131981094</v>
      </c>
      <c r="Q19" s="21">
        <f ca="1"/>
        <v>2.6616682719810658</v>
      </c>
      <c r="R19" s="21">
        <f ca="1"/>
        <v>2.6898728041791871</v>
      </c>
      <c r="S19" s="25">
        <f ca="1"/>
        <v>2.7181480173224299</v>
      </c>
      <c r="T19" s="25">
        <f ca="1"/>
        <v>2.7465613767339194</v>
      </c>
      <c r="U19" s="25">
        <f ca="1"/>
        <v>2.7751882492921096</v>
      </c>
      <c r="V19" s="25">
        <f ca="1"/>
        <v>2.8041094939108788</v>
      </c>
      <c r="W19" s="25">
        <f ca="1"/>
        <v>2.8334079533711649</v>
      </c>
      <c r="X19" s="25">
        <f ca="1"/>
        <v>2.8631208569123832</v>
      </c>
      <c r="Y19" s="25">
        <f ca="1"/>
        <v>2.8968379616166424</v>
      </c>
      <c r="Z19" s="25">
        <f ca="1"/>
        <v>2.6275903892110524</v>
      </c>
      <c r="AA19" s="25">
        <f ca="1"/>
        <v>28.787196798304986</v>
      </c>
      <c r="AB19" s="25">
        <f ca="1"/>
        <v>-2246.237770054393</v>
      </c>
      <c r="AC19" s="25">
        <f ca="1"/>
        <v>195849.21256870471</v>
      </c>
      <c r="AD19" s="25">
        <f ca="1"/>
        <v>-17052860.612280779</v>
      </c>
      <c r="AE19" s="25">
        <f ca="1"/>
        <v>1484839481.9436724</v>
      </c>
      <c r="AF19" s="25">
        <f ca="1"/>
        <v>-129289034463.10957</v>
      </c>
      <c r="AG19" s="25">
        <f ca="1"/>
        <v>11257549836989.891</v>
      </c>
      <c r="AH19" s="25">
        <f ca="1"/>
        <v>-980225653749166.25</v>
      </c>
      <c r="AI19" s="25">
        <f ca="1"/>
        <v>8.5350928592926864E+16</v>
      </c>
      <c r="AJ19" s="25">
        <f ca="1"/>
        <v>-7.4317387877088051E+18</v>
      </c>
      <c r="AK19" s="25">
        <f ca="1"/>
        <v>6.4710182208038122E+20</v>
      </c>
      <c r="AL19" s="25">
        <f ca="1"/>
        <v>-5.6344925474546547E+22</v>
      </c>
      <c r="AM19" s="25">
        <f ca="1"/>
        <v>4.9061067646597437E+24</v>
      </c>
      <c r="AN19" s="25">
        <f ca="1"/>
        <v>-4.2718813422006414E+26</v>
      </c>
      <c r="AO19" s="25">
        <f ca="1"/>
        <v>3.719643920775455E+28</v>
      </c>
      <c r="AP19" s="25">
        <f ca="1"/>
        <v>-3.2387956942255263E+30</v>
      </c>
      <c r="AQ19" s="25">
        <f ca="1"/>
        <v>2.8201079921507485E+32</v>
      </c>
      <c r="AR19" s="25">
        <f ca="1"/>
        <v>-2.4555451588292552E+34</v>
      </c>
      <c r="AS19" s="25">
        <f ca="1"/>
        <v>2.1381103290485176E+36</v>
      </c>
      <c r="AT19" s="25">
        <f ca="1"/>
        <v>-1.861711140903452E+38</v>
      </c>
      <c r="AU19" s="25">
        <f ca="1"/>
        <v>1.6210428082569649E+40</v>
      </c>
      <c r="AV19" s="25">
        <f ca="1"/>
        <v>-1.4114863087333826E+42</v>
      </c>
      <c r="AW19" s="25">
        <f ca="1"/>
        <v>1.2290197332197623E+44</v>
      </c>
      <c r="AX19" s="25">
        <f ca="1"/>
        <v>-1.0701410954520952E+46</v>
      </c>
      <c r="AY19" s="25">
        <f ca="1"/>
        <v>9.3180112021084651E+47</v>
      </c>
      <c r="AZ19" s="25">
        <f ca="1"/>
        <v>-8.1134472016457118E+49</v>
      </c>
      <c r="BA19" s="25">
        <f ca="1"/>
        <v>7.0646003815703967E+51</v>
      </c>
      <c r="BB19" s="25">
        <f ca="1"/>
        <v>-6.1513407693293714E+53</v>
      </c>
      <c r="BC19" s="25">
        <f ca="1"/>
        <v>5.3561406472650896E+55</v>
      </c>
      <c r="BD19" s="25">
        <f ca="1"/>
        <v>-4.6637381522293603E+57</v>
      </c>
      <c r="BE19" s="25">
        <f ca="1"/>
        <v>4.0608443625665012E+59</v>
      </c>
      <c r="BF19" s="25">
        <f ca="1"/>
        <v>-3.5358882507383848E+61</v>
      </c>
      <c r="BG19" s="25">
        <f ca="1"/>
        <v>3.0787946065995044E+63</v>
      </c>
      <c r="BH19" s="25">
        <f ca="1"/>
        <v>-2.6807906691187831E+65</v>
      </c>
      <c r="BI19" s="25">
        <f ca="1"/>
        <v>2.3342377553311026E+67</v>
      </c>
      <c r="BJ19" s="25">
        <f ca="1"/>
        <v>-2.0324846550604589E+69</v>
      </c>
      <c r="BK19" s="25">
        <f ca="1"/>
        <v>1.7697399776957451E+71</v>
      </c>
      <c r="BL19" s="25">
        <f ca="1"/>
        <v>-1.5409610010371129E+73</v>
      </c>
      <c r="BM19" s="25">
        <f ca="1"/>
        <v>1.3417568889465059E+75</v>
      </c>
      <c r="BN19" s="25">
        <f ca="1"/>
        <v>-1.1683044203089775E+77</v>
      </c>
      <c r="BO19" s="25">
        <f ca="1"/>
        <v>1.0172746119344979E+79</v>
      </c>
      <c r="BP19" s="25">
        <f ca="1"/>
        <v>-8.857688271116882E+80</v>
      </c>
      <c r="BQ19" s="25">
        <f ca="1"/>
        <v>7.7126314357812229E+82</v>
      </c>
      <c r="BR19" s="25">
        <f ca="1"/>
        <v>-6.7155991319053509E+84</v>
      </c>
      <c r="BS19" s="25">
        <f ca="1"/>
        <v>5.8474558360482257E+86</v>
      </c>
      <c r="BT19" s="25">
        <f ca="1"/>
        <v>-5.091539724592416E+88</v>
      </c>
      <c r="BU19" s="25">
        <f ca="1"/>
        <v>4.4333428920127056E+90</v>
      </c>
      <c r="BV19" s="25">
        <f ca="1"/>
        <v>-3.8602329081765035E+92</v>
      </c>
      <c r="BW19" s="25">
        <f ca="1"/>
        <v>3.3612103706699092E+94</v>
      </c>
      <c r="BX19" s="25">
        <f ca="1"/>
        <v>-2.9266977989770494E+96</v>
      </c>
      <c r="BY19" s="25">
        <f ca="1"/>
        <v>2.5483558188682903E+98</v>
      </c>
      <c r="BZ19" s="25">
        <f ca="1"/>
        <v>-2.2189231091196788E+100</v>
      </c>
      <c r="CA19" s="25">
        <f ca="1"/>
        <v>1.9320770387440991E+102</v>
      </c>
      <c r="CB19" s="25">
        <f ca="1"/>
        <v>-1.6823123200168673E+104</v>
      </c>
      <c r="CC19" s="25">
        <f ca="1"/>
        <v>1.4648353483462665E+106</v>
      </c>
      <c r="CD19" s="25">
        <f ca="1"/>
        <v>-1.2754722011090151E+108</v>
      </c>
      <c r="CE19" s="25">
        <f ca="1"/>
        <v>1.1105885297200762E+110</v>
      </c>
      <c r="CF19" s="25">
        <f ca="1"/>
        <v>-9.6701980746688251E+111</v>
      </c>
      <c r="CG19" s="25">
        <f ca="1"/>
        <v>8.4201059439087248E+113</v>
      </c>
      <c r="CH19" s="25">
        <f ca="1"/>
        <v>-7.3316165355873607E+115</v>
      </c>
      <c r="CI19" s="25">
        <f ca="1"/>
        <v>6.3838390375341724E+117</v>
      </c>
      <c r="CJ19" s="25">
        <f ca="1"/>
        <v>-5.5585832482277146E+119</v>
      </c>
      <c r="CK19" s="25">
        <f ca="1"/>
        <v>4.840010461700551E+121</v>
      </c>
      <c r="CL19" s="25">
        <f ca="1"/>
        <v>-4.2143294834776067E+123</v>
      </c>
      <c r="CM19" s="25">
        <f ca="1"/>
        <v>3.6695319433397293E+125</v>
      </c>
      <c r="CN19" s="25">
        <f ca="1"/>
        <v>-3.1951618249077012E+127</v>
      </c>
      <c r="CO19" s="25">
        <f ca="1"/>
        <v>2.7821147887476906E+129</v>
      </c>
      <c r="CP19" s="25">
        <f ca="1"/>
        <v>-2.4224634375106175E+131</v>
      </c>
      <c r="CQ19" s="25">
        <f ca="1"/>
        <v>2.1093051695100114E+133</v>
      </c>
      <c r="CR19" s="25">
        <f ca="1"/>
        <v>-1.836629700671037E+135</v>
      </c>
      <c r="CS19" s="25">
        <f ca="1"/>
        <v>1.5992037122682327E+137</v>
      </c>
      <c r="CT19" s="25">
        <f ca="1"/>
        <v>-1.3924704105558665E+139</v>
      </c>
      <c r="CU19" s="25">
        <f ca="1"/>
        <v>1.2124620705910423E+141</v>
      </c>
      <c r="CV19" s="25">
        <f ca="1"/>
        <v>-1.0557238857485492E+143</v>
      </c>
      <c r="CW19" s="25">
        <f ca="1"/>
        <v>9.1924766141072115E+144</v>
      </c>
      <c r="CX19" s="25">
        <f ca="1"/>
        <v>-8.0041408024971458E+146</v>
      </c>
      <c r="CY19" s="25">
        <f ca="1"/>
        <v>6.969424310297456E+148</v>
      </c>
      <c r="CZ19" s="25">
        <f ca="1"/>
        <v>-6.068468361002762E+150</v>
      </c>
      <c r="DA19" s="25">
        <f ca="1"/>
        <v>5.2839813747715108E+152</v>
      </c>
      <c r="DB19" s="25">
        <f ca="1"/>
        <v>-4.6009071001102851E+154</v>
      </c>
      <c r="DC19" s="25">
        <f ca="1"/>
        <v>4.0061356470546954E+156</v>
      </c>
      <c r="DD19" s="25">
        <f ca="1"/>
        <v>-3.48825187585675E+158</v>
      </c>
      <c r="DE19" s="25">
        <f ca="1"/>
        <v>3.0373163121333549E+160</v>
      </c>
      <c r="DF19" s="25">
        <f ca="1"/>
        <v>-2.6446743836941346E+162</v>
      </c>
      <c r="DG19" s="25">
        <f ca="1"/>
        <v>2.3027903178300475E+164</v>
      </c>
      <c r="DH19" s="25">
        <f ca="1"/>
        <v>-2.0051025111396471E+166</v>
      </c>
    </row>
    <row r="20" spans="1:112" x14ac:dyDescent="0.2">
      <c r="J20" s="5" t="s">
        <v>5</v>
      </c>
      <c r="K20">
        <f t="shared" ca="1" si="8"/>
        <v>7.1999999999999984</v>
      </c>
      <c r="L20" s="21">
        <f t="shared" ca="1" si="9"/>
        <v>1.8000000000000016</v>
      </c>
      <c r="M20" s="21">
        <f ca="1"/>
        <v>1.8320293955434106</v>
      </c>
      <c r="N20" s="21">
        <f ca="1"/>
        <v>1.8636498228107856</v>
      </c>
      <c r="O20" s="21">
        <f ca="1"/>
        <v>1.8947260900347838</v>
      </c>
      <c r="P20" s="21">
        <f ca="1"/>
        <v>1.9251168442032369</v>
      </c>
      <c r="Q20" s="21">
        <f ca="1"/>
        <v>1.954678145452547</v>
      </c>
      <c r="R20" s="21">
        <f ca="1"/>
        <v>1.98326879228789</v>
      </c>
      <c r="S20" s="25">
        <f ca="1"/>
        <v>2.0107580043356221</v>
      </c>
      <c r="T20" s="25">
        <f ca="1"/>
        <v>2.0370362648748945</v>
      </c>
      <c r="U20" s="25">
        <f ca="1"/>
        <v>2.0620303829656796</v>
      </c>
      <c r="V20" s="25">
        <f ca="1"/>
        <v>2.085724290555663</v>
      </c>
      <c r="W20" s="25">
        <f ca="1"/>
        <v>2.1081777900707661</v>
      </c>
      <c r="X20" s="25">
        <f ca="1"/>
        <v>2.1303856433411212</v>
      </c>
      <c r="Y20" s="25">
        <f ca="1"/>
        <v>2.0828462405760204</v>
      </c>
      <c r="Z20" s="25">
        <f ca="1"/>
        <v>8.0498260584024397</v>
      </c>
      <c r="AA20" s="25">
        <f ca="1"/>
        <v>-509.68826699802156</v>
      </c>
      <c r="AB20" s="25">
        <f ca="1"/>
        <v>44573.086121261949</v>
      </c>
      <c r="AC20" s="25">
        <f ca="1"/>
        <v>-3880905.2745434921</v>
      </c>
      <c r="AD20" s="25">
        <f ca="1"/>
        <v>337921234.28214473</v>
      </c>
      <c r="AE20" s="25">
        <f ca="1"/>
        <v>-29423725883.908089</v>
      </c>
      <c r="AF20" s="25">
        <f ca="1"/>
        <v>2562004286922.9912</v>
      </c>
      <c r="AG20" s="25">
        <f ca="1"/>
        <v>-223080720353877.78</v>
      </c>
      <c r="AH20" s="25">
        <f ca="1"/>
        <v>1.9424248447853E+16</v>
      </c>
      <c r="AI20" s="25">
        <f ca="1"/>
        <v>-1.691322437749836E+18</v>
      </c>
      <c r="AJ20" s="25">
        <f ca="1"/>
        <v>1.4726807042834347E+20</v>
      </c>
      <c r="AK20" s="25">
        <f ca="1"/>
        <v>-1.2823033670942983E+22</v>
      </c>
      <c r="AL20" s="25">
        <f ca="1"/>
        <v>1.1165366127761182E+24</v>
      </c>
      <c r="AM20" s="25">
        <f ca="1"/>
        <v>-9.7219896606408196E+25</v>
      </c>
      <c r="AN20" s="25">
        <f ca="1"/>
        <v>8.4652022943164384E+27</v>
      </c>
      <c r="AO20" s="25">
        <f ca="1"/>
        <v>-7.370883161274303E+29</v>
      </c>
      <c r="AP20" s="25">
        <f ca="1"/>
        <v>6.418029562463536E+31</v>
      </c>
      <c r="AQ20" s="25">
        <f ca="1"/>
        <v>-5.5883538733959015E+33</v>
      </c>
      <c r="AR20" s="25">
        <f ca="1"/>
        <v>4.8659325592622541E+35</v>
      </c>
      <c r="AS20" s="25">
        <f ca="1"/>
        <v>-4.2369005627949605E+37</v>
      </c>
      <c r="AT20" s="25">
        <f ca="1"/>
        <v>3.6891851994212474E+39</v>
      </c>
      <c r="AU20" s="25">
        <f ca="1"/>
        <v>-3.2122744524952004E+41</v>
      </c>
      <c r="AV20" s="25">
        <f ca="1"/>
        <v>2.7970152216191575E+43</v>
      </c>
      <c r="AW20" s="25">
        <f ca="1"/>
        <v>-2.435437651939224E+45</v>
      </c>
      <c r="AX20" s="25">
        <f ca="1"/>
        <v>2.1206021728582697E+47</v>
      </c>
      <c r="AY20" s="25">
        <f ca="1"/>
        <v>-1.846466310459849E+49</v>
      </c>
      <c r="AZ20" s="25">
        <f ca="1"/>
        <v>1.6077687174430126E+51</v>
      </c>
      <c r="BA20" s="25">
        <f ca="1"/>
        <v>-1.3999281948147726E+53</v>
      </c>
      <c r="BB20" s="25">
        <f ca="1"/>
        <v>1.2189557673159619E+55</v>
      </c>
      <c r="BC20" s="25">
        <f ca="1"/>
        <v>-1.061378125089796E+57</v>
      </c>
      <c r="BD20" s="25">
        <f ca="1"/>
        <v>9.2417096224881133E+58</v>
      </c>
      <c r="BE20" s="25">
        <f ca="1"/>
        <v>-8.0470093294190965E+60</v>
      </c>
      <c r="BF20" s="25">
        <f ca="1"/>
        <v>7.0067511091442814E+62</v>
      </c>
      <c r="BG20" s="25">
        <f ca="1"/>
        <v>-6.1009698256480968E+64</v>
      </c>
      <c r="BH20" s="25">
        <f ca="1"/>
        <v>5.3122812889545293E+66</v>
      </c>
      <c r="BI20" s="25">
        <f ca="1"/>
        <v>-4.6255486093931937E+68</v>
      </c>
      <c r="BJ20" s="25">
        <f ca="1"/>
        <v>4.0275916831335636E+70</v>
      </c>
      <c r="BK20" s="25">
        <f ca="1"/>
        <v>-3.5069342332940449E+72</v>
      </c>
      <c r="BL20" s="25">
        <f ca="1"/>
        <v>3.0535835517172118E+74</v>
      </c>
      <c r="BM20" s="25">
        <f ca="1"/>
        <v>-2.6588387141094369E+76</v>
      </c>
      <c r="BN20" s="25">
        <f ca="1"/>
        <v>2.31512358771764E+78</v>
      </c>
      <c r="BO20" s="25">
        <f ca="1"/>
        <v>-2.0158414265461866E+80</v>
      </c>
      <c r="BP20" s="25">
        <f ca="1"/>
        <v>1.7552482634354189E+82</v>
      </c>
      <c r="BQ20" s="25">
        <f ca="1"/>
        <v>-1.5283426690816968E+84</v>
      </c>
      <c r="BR20" s="25">
        <f ca="1"/>
        <v>1.3307697622010539E+86</v>
      </c>
      <c r="BS20" s="25">
        <f ca="1"/>
        <v>-1.1587376285533675E+88</v>
      </c>
      <c r="BT20" s="25">
        <f ca="1"/>
        <v>1.0089445447007606E+90</v>
      </c>
      <c r="BU20" s="25">
        <f ca="1"/>
        <v>-8.78515609743609E+91</v>
      </c>
      <c r="BV20" s="25">
        <f ca="1"/>
        <v>7.6494756883995806E+93</v>
      </c>
      <c r="BW20" s="25">
        <f ca="1"/>
        <v>-6.6606076953479994E+95</v>
      </c>
      <c r="BX20" s="25">
        <f ca="1"/>
        <v>5.7995732882198021E+97</v>
      </c>
      <c r="BY20" s="25">
        <f ca="1"/>
        <v>-5.0498470806086567E+99</v>
      </c>
      <c r="BZ20" s="25">
        <f ca="1"/>
        <v>4.3970399666006083E+101</v>
      </c>
      <c r="CA20" s="25">
        <f ca="1"/>
        <v>-3.8286229581337657E+103</v>
      </c>
      <c r="CB20" s="25">
        <f ca="1"/>
        <v>3.3336867226343292E+105</v>
      </c>
      <c r="CC20" s="25">
        <f ca="1"/>
        <v>-2.9027322058596235E+107</v>
      </c>
      <c r="CD20" s="25">
        <f ca="1"/>
        <v>2.5274883214810401E+109</v>
      </c>
      <c r="CE20" s="25">
        <f ca="1"/>
        <v>-2.2007532084177326E+111</v>
      </c>
      <c r="CF20" s="25">
        <f ca="1"/>
        <v>1.9162560092554214E+113</v>
      </c>
      <c r="CG20" s="25">
        <f ca="1"/>
        <v>-1.6685365169353022E+115</v>
      </c>
      <c r="CH20" s="25">
        <f ca="1"/>
        <v>1.4528403798343958E+117</v>
      </c>
      <c r="CI20" s="25">
        <f ca="1"/>
        <v>-1.2650278539628725E+119</v>
      </c>
      <c r="CJ20" s="25">
        <f ca="1"/>
        <v>1.101494351006628E+121</v>
      </c>
      <c r="CK20" s="25">
        <f ca="1"/>
        <v>-9.5910125733494048E+122</v>
      </c>
      <c r="CL20" s="25">
        <f ca="1"/>
        <v>8.3511569621833549E+124</v>
      </c>
      <c r="CM20" s="25">
        <f ca="1"/>
        <v>-7.271580771441744E+126</v>
      </c>
      <c r="CN20" s="25">
        <f ca="1"/>
        <v>6.3315642557120917E+128</v>
      </c>
      <c r="CO20" s="25">
        <f ca="1"/>
        <v>-5.5130661659779065E+130</v>
      </c>
      <c r="CP20" s="25">
        <f ca="1"/>
        <v>4.8003774932916695E+132</v>
      </c>
      <c r="CQ20" s="25">
        <f ca="1"/>
        <v>-4.179819973920762E+134</v>
      </c>
      <c r="CR20" s="25">
        <f ca="1"/>
        <v>3.6394835695321498E+136</v>
      </c>
      <c r="CS20" s="25">
        <f ca="1"/>
        <v>-3.1689978840092463E+138</v>
      </c>
      <c r="CT20" s="25">
        <f ca="1"/>
        <v>2.7593331298226019E+140</v>
      </c>
      <c r="CU20" s="25">
        <f ca="1"/>
        <v>-2.4026268240052824E+142</v>
      </c>
      <c r="CV20" s="25">
        <f ca="1"/>
        <v>2.0920328875987628E+144</v>
      </c>
      <c r="CW20" s="25">
        <f ca="1"/>
        <v>-1.8215902524133292E+146</v>
      </c>
      <c r="CX20" s="25">
        <f ca="1"/>
        <v>1.5861084533407504E+148</v>
      </c>
      <c r="CY20" s="25">
        <f ca="1"/>
        <v>-1.3810680104518645E+150</v>
      </c>
      <c r="CZ20" s="25">
        <f ca="1"/>
        <v>1.2025336889644003E+152</v>
      </c>
      <c r="DA20" s="25">
        <f ca="1"/>
        <v>-1.0470789723246075E+154</v>
      </c>
      <c r="DB20" s="25">
        <f ca="1"/>
        <v>9.117202988537758E+155</v>
      </c>
      <c r="DC20" s="25">
        <f ca="1"/>
        <v>-7.9385979979772266E+157</v>
      </c>
      <c r="DD20" s="25">
        <f ca="1"/>
        <v>6.9123543978037024E+159</v>
      </c>
      <c r="DE20" s="25">
        <f ca="1"/>
        <v>-6.0187760273301167E+161</v>
      </c>
      <c r="DF20" s="25">
        <f ca="1"/>
        <v>5.2407129007554753E+163</v>
      </c>
      <c r="DG20" s="25">
        <f ca="1"/>
        <v>-4.5632320563900689E+165</v>
      </c>
      <c r="DH20" s="25">
        <f ca="1"/>
        <v>3.9733309560735875E+167</v>
      </c>
    </row>
    <row r="21" spans="1:112" x14ac:dyDescent="0.2">
      <c r="J21" s="5" t="s">
        <v>5</v>
      </c>
      <c r="K21">
        <f ca="1">K20+$B$14</f>
        <v>7.9199999999999982</v>
      </c>
      <c r="L21" s="21">
        <f t="shared" ca="1" si="9"/>
        <v>1.0800000000000018</v>
      </c>
      <c r="M21" s="21">
        <f ca="1"/>
        <v>1.1176751304708001</v>
      </c>
      <c r="N21" s="21">
        <f ca="1"/>
        <v>1.1570913135636995</v>
      </c>
      <c r="O21" s="21">
        <f ca="1"/>
        <v>1.1982270419195429</v>
      </c>
      <c r="P21" s="21">
        <f ca="1"/>
        <v>1.2410116926633357</v>
      </c>
      <c r="Q21" s="21">
        <f ca="1"/>
        <v>1.2853071929077717</v>
      </c>
      <c r="R21" s="21">
        <f ca="1"/>
        <v>1.3308838606276716</v>
      </c>
      <c r="S21" s="25">
        <f ca="1"/>
        <v>1.3773886055607174</v>
      </c>
      <c r="T21" s="25">
        <f ca="1"/>
        <v>1.4243030934939092</v>
      </c>
      <c r="U21" s="25">
        <f ca="1"/>
        <v>1.4708887223603968</v>
      </c>
      <c r="V21" s="25">
        <f ca="1"/>
        <v>1.5161123787318493</v>
      </c>
      <c r="W21" s="25">
        <f ca="1"/>
        <v>1.5587057008213963</v>
      </c>
      <c r="X21" s="25">
        <f ca="1"/>
        <v>1.5835632602156271</v>
      </c>
      <c r="Y21" s="25">
        <f ca="1"/>
        <v>2.7349482948670265</v>
      </c>
      <c r="Z21" s="25">
        <f ca="1"/>
        <v>-94.852473412488166</v>
      </c>
      <c r="AA21" s="25">
        <f ca="1"/>
        <v>8404.0581366899642</v>
      </c>
      <c r="AB21" s="25">
        <f ca="1"/>
        <v>-731619.00312590424</v>
      </c>
      <c r="AC21" s="25">
        <f ca="1"/>
        <v>63704211.2994745</v>
      </c>
      <c r="AD21" s="25">
        <f ca="1"/>
        <v>-5546899769.7422485</v>
      </c>
      <c r="AE21" s="25">
        <f ca="1"/>
        <v>482983733874.39026</v>
      </c>
      <c r="AF21" s="25">
        <f ca="1"/>
        <v>-42054714670736.727</v>
      </c>
      <c r="AG21" s="25">
        <f ca="1"/>
        <v>3661819026189592.5</v>
      </c>
      <c r="AH21" s="25">
        <f ca="1"/>
        <v>-3.1884459769965267E+17</v>
      </c>
      <c r="AI21" s="25">
        <f ca="1"/>
        <v>2.7762671162927235E+19</v>
      </c>
      <c r="AJ21" s="25">
        <f ca="1"/>
        <v>-2.4173717091700085E+21</v>
      </c>
      <c r="AK21" s="25">
        <f ca="1"/>
        <v>2.104871662384874E+23</v>
      </c>
      <c r="AL21" s="25">
        <f ca="1"/>
        <v>-1.8327693247605875E+25</v>
      </c>
      <c r="AM21" s="25">
        <f ca="1"/>
        <v>1.5958423773815727E+27</v>
      </c>
      <c r="AN21" s="25">
        <f ca="1"/>
        <v>-1.3895436043374107E+29</v>
      </c>
      <c r="AO21" s="25">
        <f ca="1"/>
        <v>1.2099136203683692E+31</v>
      </c>
      <c r="AP21" s="25">
        <f ca="1"/>
        <v>-1.053504880439455E+33</v>
      </c>
      <c r="AQ21" s="25">
        <f ca="1"/>
        <v>9.173155127982109E+34</v>
      </c>
      <c r="AR21" s="25">
        <f ca="1"/>
        <v>-7.9873170560846184E+36</v>
      </c>
      <c r="AS21" s="25">
        <f ca="1"/>
        <v>6.9547754141659473E+38</v>
      </c>
      <c r="AT21" s="25">
        <f ca="1"/>
        <v>-6.0557131664931767E+40</v>
      </c>
      <c r="AU21" s="25">
        <f ca="1"/>
        <v>5.2728750780569469E+42</v>
      </c>
      <c r="AV21" s="25">
        <f ca="1"/>
        <v>-4.5912365438032633E+44</v>
      </c>
      <c r="AW21" s="25">
        <f ca="1"/>
        <v>3.9977152291880802E+46</v>
      </c>
      <c r="AX21" s="25">
        <f ca="1"/>
        <v>-3.4809199877215325E+48</v>
      </c>
      <c r="AY21" s="25">
        <f ca="1"/>
        <v>3.0309322366065934E+50</v>
      </c>
      <c r="AZ21" s="25">
        <f ca="1"/>
        <v>-2.6391155945282697E+52</v>
      </c>
      <c r="BA21" s="25">
        <f ca="1"/>
        <v>2.2979501280702271E+54</v>
      </c>
      <c r="BB21" s="25">
        <f ca="1"/>
        <v>-2.000888025536393E+56</v>
      </c>
      <c r="BC21" s="25">
        <f ca="1"/>
        <v>1.7422279282000908E+58</v>
      </c>
      <c r="BD21" s="25">
        <f ca="1"/>
        <v>-1.5170055070856204E+60</v>
      </c>
      <c r="BE21" s="25">
        <f ca="1"/>
        <v>1.3208981851792471E+62</v>
      </c>
      <c r="BF21" s="25">
        <f ca="1"/>
        <v>-1.1501421764524637E+64</v>
      </c>
      <c r="BG21" s="25">
        <f ca="1"/>
        <v>1.0014602494705534E+66</v>
      </c>
      <c r="BH21" s="25">
        <f ca="1"/>
        <v>-8.7199882919090104E+67</v>
      </c>
      <c r="BI21" s="25">
        <f ca="1"/>
        <v>7.592732297785125E+69</v>
      </c>
      <c r="BJ21" s="25">
        <f ca="1"/>
        <v>-6.6111996732060481E+71</v>
      </c>
      <c r="BK21" s="25">
        <f ca="1"/>
        <v>5.7565523720294726E+73</v>
      </c>
      <c r="BL21" s="25">
        <f ca="1"/>
        <v>-5.0123875922580013E+75</v>
      </c>
      <c r="BM21" s="25">
        <f ca="1"/>
        <v>4.3644229655752238E+77</v>
      </c>
      <c r="BN21" s="25">
        <f ca="1"/>
        <v>-3.8002224432647131E+79</v>
      </c>
      <c r="BO21" s="25">
        <f ca="1"/>
        <v>3.3089576175826569E+81</v>
      </c>
      <c r="BP21" s="25">
        <f ca="1"/>
        <v>-2.8811998977491428E+83</v>
      </c>
      <c r="BQ21" s="25">
        <f ca="1"/>
        <v>2.5087395518997788E+85</v>
      </c>
      <c r="BR21" s="25">
        <f ca="1"/>
        <v>-2.1844281419637475E+87</v>
      </c>
      <c r="BS21" s="25">
        <f ca="1"/>
        <v>1.9020413274027331E+89</v>
      </c>
      <c r="BT21" s="25">
        <f ca="1"/>
        <v>-1.6561594046740637E+91</v>
      </c>
      <c r="BU21" s="25">
        <f ca="1"/>
        <v>1.4420632896740322E+93</v>
      </c>
      <c r="BV21" s="25">
        <f ca="1"/>
        <v>-1.2556439468064072E+95</v>
      </c>
      <c r="BW21" s="25">
        <f ca="1"/>
        <v>1.0933235263952671E+97</v>
      </c>
      <c r="BX21" s="25">
        <f ca="1"/>
        <v>-9.5198669687345669E+98</v>
      </c>
      <c r="BY21" s="25">
        <f ca="1"/>
        <v>8.2892085384101541E+100</v>
      </c>
      <c r="BZ21" s="25">
        <f ca="1"/>
        <v>-7.2176405845706105E+102</v>
      </c>
      <c r="CA21" s="25">
        <f ca="1"/>
        <v>6.284597059737182E+104</v>
      </c>
      <c r="CB21" s="25">
        <f ca="1"/>
        <v>-5.4721705438879106E+106</v>
      </c>
      <c r="CC21" s="25">
        <f ca="1"/>
        <v>4.7647685566410515E+108</v>
      </c>
      <c r="CD21" s="25">
        <f ca="1"/>
        <v>-4.1488142988732611E+110</v>
      </c>
      <c r="CE21" s="25">
        <f ca="1"/>
        <v>3.6124860802618675E+112</v>
      </c>
      <c r="CF21" s="25">
        <f ca="1"/>
        <v>-3.1454904317192287E+114</v>
      </c>
      <c r="CG21" s="25">
        <f ca="1"/>
        <v>2.7388645481839457E+116</v>
      </c>
      <c r="CH21" s="25">
        <f ca="1"/>
        <v>-2.3848042701559978E+118</v>
      </c>
      <c r="CI21" s="25">
        <f ca="1"/>
        <v>2.076514302514648E+120</v>
      </c>
      <c r="CJ21" s="25">
        <f ca="1"/>
        <v>-1.8080777959466826E+122</v>
      </c>
      <c r="CK21" s="25">
        <f ca="1"/>
        <v>1.5743427879290289E+124</v>
      </c>
      <c r="CL21" s="25">
        <f ca="1"/>
        <v>-1.3708233237864711E+126</v>
      </c>
      <c r="CM21" s="25">
        <f ca="1"/>
        <v>1.1936133600922622E+128</v>
      </c>
      <c r="CN21" s="25">
        <f ca="1"/>
        <v>-1.0393117980042941E+130</v>
      </c>
      <c r="CO21" s="25">
        <f ca="1"/>
        <v>9.0495720774055807E+131</v>
      </c>
      <c r="CP21" s="25">
        <f ca="1"/>
        <v>-7.8797099139463833E+133</v>
      </c>
      <c r="CQ21" s="25">
        <f ca="1"/>
        <v>6.8610789324466529E+135</v>
      </c>
      <c r="CR21" s="25">
        <f ca="1"/>
        <v>-5.9741290772577537E+137</v>
      </c>
      <c r="CS21" s="25">
        <f ca="1"/>
        <v>5.2018375802316414E+139</v>
      </c>
      <c r="CT21" s="25">
        <f ca="1"/>
        <v>-4.5293822515684346E+141</v>
      </c>
      <c r="CU21" s="25">
        <f ca="1"/>
        <v>3.9438570052219094E+143</v>
      </c>
      <c r="CV21" s="25">
        <f ca="1"/>
        <v>-3.4340241590896598E+145</v>
      </c>
      <c r="CW21" s="25">
        <f ca="1"/>
        <v>2.99009875601408E+147</v>
      </c>
      <c r="CX21" s="25">
        <f ca="1"/>
        <v>-2.6035607661790812E+149</v>
      </c>
      <c r="CY21" s="25">
        <f ca="1"/>
        <v>2.2669915666006466E+151</v>
      </c>
      <c r="CZ21" s="25">
        <f ca="1"/>
        <v>-1.973931559346966E+153</v>
      </c>
      <c r="DA21" s="25">
        <f ca="1"/>
        <v>1.7187561958285551E+155</v>
      </c>
      <c r="DB21" s="25">
        <f ca="1"/>
        <v>-1.4965680277569276E+157</v>
      </c>
      <c r="DC21" s="25">
        <f ca="1"/>
        <v>1.3031027129618978E+159</v>
      </c>
      <c r="DD21" s="25">
        <f ca="1"/>
        <v>-1.1346471720859581E+161</v>
      </c>
      <c r="DE21" s="25">
        <f ca="1"/>
        <v>9.8796832537966323E+162</v>
      </c>
      <c r="DF21" s="25">
        <f ca="1"/>
        <v>-8.6025104188031264E+164</v>
      </c>
      <c r="DG21" s="25">
        <f ca="1"/>
        <v>7.4904411006474221E+166</v>
      </c>
      <c r="DH21" s="25">
        <f ca="1"/>
        <v>-6.5221319301900167E+168</v>
      </c>
    </row>
    <row r="22" spans="1:112" x14ac:dyDescent="0.2">
      <c r="J22" s="5" t="s">
        <v>5</v>
      </c>
      <c r="K22" s="19">
        <f t="shared" ca="1" si="8"/>
        <v>8.6399999999999988</v>
      </c>
      <c r="L22" s="21">
        <f t="shared" ca="1" si="9"/>
        <v>0.36000000000000121</v>
      </c>
      <c r="M22" s="21">
        <f ca="1"/>
        <v>0.3733501450568007</v>
      </c>
      <c r="N22" s="21">
        <f ca="1"/>
        <v>0.38878385362308698</v>
      </c>
      <c r="O22" s="21">
        <f ca="1"/>
        <v>0.40683348732582336</v>
      </c>
      <c r="P22" s="21">
        <f ca="1"/>
        <v>0.42817831036659187</v>
      </c>
      <c r="Q22" s="21">
        <f ca="1"/>
        <v>0.45368682389529463</v>
      </c>
      <c r="R22" s="21">
        <f ca="1"/>
        <v>0.48447189120032313</v>
      </c>
      <c r="S22" s="25">
        <f ca="1"/>
        <v>0.52196272723020787</v>
      </c>
      <c r="T22" s="25">
        <f ca="1"/>
        <v>0.56799920297473216</v>
      </c>
      <c r="U22" s="25">
        <f ca="1"/>
        <v>0.62495548982831894</v>
      </c>
      <c r="V22" s="25">
        <f ca="1"/>
        <v>0.69592800102184704</v>
      </c>
      <c r="W22" s="25">
        <f ca="1"/>
        <v>0.78281575367547107</v>
      </c>
      <c r="X22" s="25">
        <f ca="1"/>
        <v>1.0725854039397924</v>
      </c>
      <c r="Y22" s="25">
        <f ca="1"/>
        <v>-14.255937896963715</v>
      </c>
      <c r="Z22" s="25">
        <f ca="1"/>
        <v>1332.9888252755266</v>
      </c>
      <c r="AA22" s="25">
        <f ca="1"/>
        <v>-115959.31902546983</v>
      </c>
      <c r="AB22" s="25">
        <f ca="1"/>
        <v>10097023.162881278</v>
      </c>
      <c r="AC22" s="25">
        <f ca="1"/>
        <v>-879175267.76761055</v>
      </c>
      <c r="AD22" s="25">
        <f ca="1"/>
        <v>76552195301.465012</v>
      </c>
      <c r="AE22" s="25">
        <f ca="1"/>
        <v>-6665609015205.7041</v>
      </c>
      <c r="AF22" s="25">
        <f ca="1"/>
        <v>580392807421109.12</v>
      </c>
      <c r="AG22" s="25">
        <f ca="1"/>
        <v>-5.0536389118745064E+16</v>
      </c>
      <c r="AH22" s="25">
        <f ca="1"/>
        <v>4.4003416177905603E+18</v>
      </c>
      <c r="AI22" s="25">
        <f ca="1"/>
        <v>-3.8314977961251399E+20</v>
      </c>
      <c r="AJ22" s="25">
        <f ca="1"/>
        <v>3.3361899227003513E+22</v>
      </c>
      <c r="AK22" s="25">
        <f ca="1"/>
        <v>-2.9049118106197281E+24</v>
      </c>
      <c r="AL22" s="25">
        <f ca="1"/>
        <v>2.5293861629579385E+26</v>
      </c>
      <c r="AM22" s="25">
        <f ca="1"/>
        <v>-2.2024057108977061E+28</v>
      </c>
      <c r="AN22" s="25">
        <f ca="1"/>
        <v>1.9176948883607427E+30</v>
      </c>
      <c r="AO22" s="25">
        <f ca="1"/>
        <v>-1.6697893883257048E+32</v>
      </c>
      <c r="AP22" s="25">
        <f ca="1"/>
        <v>1.4539312892201012E+34</v>
      </c>
      <c r="AQ22" s="25">
        <f ca="1"/>
        <v>-1.2659777386014197E+36</v>
      </c>
      <c r="AR22" s="25">
        <f ca="1"/>
        <v>1.1023214415407932E+38</v>
      </c>
      <c r="AS22" s="25">
        <f ca="1"/>
        <v>-9.5982142768399652E+39</v>
      </c>
      <c r="AT22" s="25">
        <f ca="1"/>
        <v>8.3574276823794598E+41</v>
      </c>
      <c r="AU22" s="25">
        <f ca="1"/>
        <v>-7.2770408590209345E+43</v>
      </c>
      <c r="AV22" s="25">
        <f ca="1"/>
        <v>6.3363185033008992E+45</v>
      </c>
      <c r="AW22" s="25">
        <f ca="1"/>
        <v>-5.5172058193823392E+47</v>
      </c>
      <c r="AX22" s="25">
        <f ca="1"/>
        <v>4.8039820027305915E+49</v>
      </c>
      <c r="AY22" s="25">
        <f ca="1"/>
        <v>-4.1829585188727041E+51</v>
      </c>
      <c r="AZ22" s="25">
        <f ca="1"/>
        <v>3.6422163864611327E+53</v>
      </c>
      <c r="BA22" s="25">
        <f ca="1"/>
        <v>-3.1713774224519628E+55</v>
      </c>
      <c r="BB22" s="25">
        <f ca="1"/>
        <v>2.7614050590251438E+57</v>
      </c>
      <c r="BC22" s="25">
        <f ca="1"/>
        <v>-2.4044309094292798E+59</v>
      </c>
      <c r="BD22" s="25">
        <f ca="1"/>
        <v>2.0936037541192442E+61</v>
      </c>
      <c r="BE22" s="25">
        <f ca="1"/>
        <v>-1.8229580488559731E+63</v>
      </c>
      <c r="BF22" s="25">
        <f ca="1"/>
        <v>1.5872994311126461E+65</v>
      </c>
      <c r="BG22" s="25">
        <f ca="1"/>
        <v>-1.382105027371143E+67</v>
      </c>
      <c r="BH22" s="25">
        <f ca="1"/>
        <v>1.2034366479584688E+69</v>
      </c>
      <c r="BI22" s="25">
        <f ca="1"/>
        <v>-1.0478652034167067E+71</v>
      </c>
      <c r="BJ22" s="25">
        <f ca="1"/>
        <v>9.1240489176911739E+72</v>
      </c>
      <c r="BK22" s="25">
        <f ca="1"/>
        <v>-7.9445589357275376E+74</v>
      </c>
      <c r="BL22" s="25">
        <f ca="1"/>
        <v>6.9175447493347759E+76</v>
      </c>
      <c r="BM22" s="25">
        <f ca="1"/>
        <v>-6.0232954083645384E+78</v>
      </c>
      <c r="BN22" s="25">
        <f ca="1"/>
        <v>5.2446480494273924E+80</v>
      </c>
      <c r="BO22" s="25">
        <f ca="1"/>
        <v>-4.5666584979651782E+82</v>
      </c>
      <c r="BP22" s="25">
        <f ca="1"/>
        <v>3.9763144524663458E+84</v>
      </c>
      <c r="BQ22" s="25">
        <f ca="1"/>
        <v>-3.4622857461178397E+86</v>
      </c>
      <c r="BR22" s="25">
        <f ca="1"/>
        <v>3.0147068927950236E+88</v>
      </c>
      <c r="BS22" s="25">
        <f ca="1"/>
        <v>-2.6249877439077485E+90</v>
      </c>
      <c r="BT22" s="25">
        <f ca="1"/>
        <v>2.2856486221376744E+92</v>
      </c>
      <c r="BU22" s="25">
        <f ca="1"/>
        <v>-1.9901767678742527E+94</v>
      </c>
      <c r="BV22" s="25">
        <f ca="1"/>
        <v>1.7329013432003504E+96</v>
      </c>
      <c r="BW22" s="25">
        <f ca="1"/>
        <v>-1.508884594443882E+98</v>
      </c>
      <c r="BX22" s="25">
        <f ca="1"/>
        <v>1.3138270844348079E+100</v>
      </c>
      <c r="BY22" s="25">
        <f ca="1"/>
        <v>-1.1439851756393994E+102</v>
      </c>
      <c r="BZ22" s="25">
        <f ca="1"/>
        <v>9.9609918046840599E+103</v>
      </c>
      <c r="CA22" s="25">
        <f ca="1"/>
        <v>-8.6733079978528482E+105</v>
      </c>
      <c r="CB22" s="25">
        <f ca="1"/>
        <v>7.5520864890425648E+107</v>
      </c>
      <c r="CC22" s="25">
        <f ca="1"/>
        <v>-6.5758082558694452E+109</v>
      </c>
      <c r="CD22" s="25">
        <f ca="1"/>
        <v>5.725736096997849E+111</v>
      </c>
      <c r="CE22" s="25">
        <f ca="1"/>
        <v>-4.9855550187616413E+113</v>
      </c>
      <c r="CF22" s="25">
        <f ca="1"/>
        <v>4.3410591099600132E+115</v>
      </c>
      <c r="CG22" s="25">
        <f ca="1"/>
        <v>-3.7798788951781866E+117</v>
      </c>
      <c r="CH22" s="25">
        <f ca="1"/>
        <v>3.2912439338668835E+119</v>
      </c>
      <c r="CI22" s="25">
        <f ca="1"/>
        <v>-2.8657761088678779E+121</v>
      </c>
      <c r="CJ22" s="25">
        <f ca="1"/>
        <v>2.4953096370796328E+123</v>
      </c>
      <c r="CK22" s="25">
        <f ca="1"/>
        <v>-2.1727343478211536E+125</v>
      </c>
      <c r="CL22" s="25">
        <f ca="1"/>
        <v>1.8918592210170502E+127</v>
      </c>
      <c r="CM22" s="25">
        <f ca="1"/>
        <v>-1.6472935661630417E+129</v>
      </c>
      <c r="CN22" s="25">
        <f ca="1"/>
        <v>1.4343435616014569E+131</v>
      </c>
      <c r="CO22" s="25">
        <f ca="1"/>
        <v>-1.2489221684387522E+133</v>
      </c>
      <c r="CP22" s="25">
        <f ca="1"/>
        <v>1.0874706901296493E+135</v>
      </c>
      <c r="CQ22" s="25">
        <f ca="1"/>
        <v>-9.4689047226168283E+136</v>
      </c>
      <c r="CR22" s="25">
        <f ca="1"/>
        <v>8.2448343168960222E+138</v>
      </c>
      <c r="CS22" s="25">
        <f ca="1"/>
        <v>-7.1790027362615676E+140</v>
      </c>
      <c r="CT22" s="25">
        <f ca="1"/>
        <v>6.2509540284678374E+142</v>
      </c>
      <c r="CU22" s="25">
        <f ca="1"/>
        <v>-5.4428766364234761E+144</v>
      </c>
      <c r="CV22" s="25">
        <f ca="1"/>
        <v>4.7392615502222547E+146</v>
      </c>
      <c r="CW22" s="25">
        <f ca="1"/>
        <v>-4.1266046507667955E+148</v>
      </c>
      <c r="CX22" s="25">
        <f ca="1"/>
        <v>3.5931475322208272E+150</v>
      </c>
      <c r="CY22" s="25">
        <f ca="1"/>
        <v>-3.1286518290298493E+152</v>
      </c>
      <c r="CZ22" s="25">
        <f ca="1"/>
        <v>2.7242027162858643E+154</v>
      </c>
      <c r="DA22" s="25">
        <f ca="1"/>
        <v>-2.3720378121206638E+156</v>
      </c>
      <c r="DB22" s="25">
        <f ca="1"/>
        <v>2.0653981983401581E+158</v>
      </c>
      <c r="DC22" s="25">
        <f ca="1"/>
        <v>-1.7983987000160711E+160</v>
      </c>
      <c r="DD22" s="25">
        <f ca="1"/>
        <v>1.5659149343785951E+162</v>
      </c>
      <c r="DE22" s="25">
        <f ca="1"/>
        <v>-1.3634849611979845E+164</v>
      </c>
      <c r="DF22" s="25">
        <f ca="1"/>
        <v>1.1872236470819633E+166</v>
      </c>
      <c r="DG22" s="25">
        <f ca="1"/>
        <v>-1.0337481001273273E+168</v>
      </c>
      <c r="DH22" s="25">
        <f ca="1"/>
        <v>9.0011274383172913E+169</v>
      </c>
    </row>
    <row r="23" spans="1:112" x14ac:dyDescent="0.2">
      <c r="J23" s="5" t="s">
        <v>5</v>
      </c>
      <c r="K23">
        <f t="shared" ca="1" si="8"/>
        <v>9.36</v>
      </c>
      <c r="L23" s="21">
        <f t="shared" ca="1" si="9"/>
        <v>0</v>
      </c>
      <c r="M23" s="21">
        <f ca="1"/>
        <v>-1.5210159611059664E-2</v>
      </c>
      <c r="N23" s="21">
        <f ca="1"/>
        <v>-3.363313667586125E-2</v>
      </c>
      <c r="O23" s="21">
        <f ca="1"/>
        <v>-5.60510295158302E-2</v>
      </c>
      <c r="P23" s="21">
        <f ca="1"/>
        <v>-8.3462904427691706E-2</v>
      </c>
      <c r="Q23" s="21">
        <f ca="1"/>
        <v>-0.11715046723493983</v>
      </c>
      <c r="R23" s="21">
        <f ca="1"/>
        <v>-0.15876500650252312</v>
      </c>
      <c r="S23" s="25">
        <f ca="1"/>
        <v>-0.2104429331635225</v>
      </c>
      <c r="T23" s="25">
        <f ca="1"/>
        <v>-0.2749599600785817</v>
      </c>
      <c r="U23" s="25">
        <f ca="1"/>
        <v>-0.35593426478073503</v>
      </c>
      <c r="V23" s="25">
        <f ca="1"/>
        <v>-0.45839222412563485</v>
      </c>
      <c r="W23" s="25">
        <f ca="1"/>
        <v>-0.56406601096349185</v>
      </c>
      <c r="X23" s="25">
        <f ca="1"/>
        <v>-2.8154803622362028</v>
      </c>
      <c r="Y23" s="25">
        <f ca="1"/>
        <v>178.6134083262973</v>
      </c>
      <c r="Z23" s="25">
        <f ca="1"/>
        <v>-15637.627821832159</v>
      </c>
      <c r="AA23" s="25">
        <f ca="1"/>
        <v>1361501.6040680821</v>
      </c>
      <c r="AB23" s="25">
        <f ca="1"/>
        <v>-118549809.13220413</v>
      </c>
      <c r="AC23" s="25">
        <f ca="1"/>
        <v>10322455933.191471</v>
      </c>
      <c r="AD23" s="25">
        <f ca="1"/>
        <v>-898804470304.88501</v>
      </c>
      <c r="AE23" s="25">
        <f ca="1"/>
        <v>78261363462729</v>
      </c>
      <c r="AF23" s="25">
        <f ca="1"/>
        <v>-6814430961836723</v>
      </c>
      <c r="AG23" s="25">
        <f ca="1"/>
        <v>5.933511413423552E+17</v>
      </c>
      <c r="AH23" s="25">
        <f ca="1"/>
        <v>-5.1664706694365569E+19</v>
      </c>
      <c r="AI23" s="25">
        <f ca="1"/>
        <v>4.4985873150527595E+21</v>
      </c>
      <c r="AJ23" s="25">
        <f ca="1"/>
        <v>-3.917043011754995E+23</v>
      </c>
      <c r="AK23" s="25">
        <f ca="1"/>
        <v>3.4106764816142501E+25</v>
      </c>
      <c r="AL23" s="25">
        <f ca="1"/>
        <v>-2.9697692946763512E+27</v>
      </c>
      <c r="AM23" s="25">
        <f ca="1"/>
        <v>2.5858593481807601E+29</v>
      </c>
      <c r="AN23" s="25">
        <f ca="1"/>
        <v>-2.2515784578150358E+31</v>
      </c>
      <c r="AO23" s="25">
        <f ca="1"/>
        <v>1.960510943978207E+33</v>
      </c>
      <c r="AP23" s="25">
        <f ca="1"/>
        <v>-1.7070704989726231E+35</v>
      </c>
      <c r="AQ23" s="25">
        <f ca="1"/>
        <v>1.4863929719002028E+37</v>
      </c>
      <c r="AR23" s="25">
        <f ca="1"/>
        <v>-1.2942430135392729E+39</v>
      </c>
      <c r="AS23" s="25">
        <f ca="1"/>
        <v>1.1269327894855539E+41</v>
      </c>
      <c r="AT23" s="25">
        <f ca="1"/>
        <v>-9.8125120146082595E+42</v>
      </c>
      <c r="AU23" s="25">
        <f ca="1"/>
        <v>8.5440225837057978E+44</v>
      </c>
      <c r="AV23" s="25">
        <f ca="1"/>
        <v>-7.4395141429836089E+46</v>
      </c>
      <c r="AW23" s="25">
        <f ca="1"/>
        <v>6.4777884352978563E+48</v>
      </c>
      <c r="AX23" s="25">
        <f ca="1"/>
        <v>-5.6403875583802463E+50</v>
      </c>
      <c r="AY23" s="25">
        <f ca="1"/>
        <v>4.9112397119014376E+52</v>
      </c>
      <c r="AZ23" s="25">
        <f ca="1"/>
        <v>-4.2763507397502906E+54</v>
      </c>
      <c r="BA23" s="25">
        <f ca="1"/>
        <v>3.7235355474601305E+56</v>
      </c>
      <c r="BB23" s="25">
        <f ca="1"/>
        <v>-3.2421842400160142E+58</v>
      </c>
      <c r="BC23" s="25">
        <f ca="1"/>
        <v>2.8230584916473871E+60</v>
      </c>
      <c r="BD23" s="25">
        <f ca="1"/>
        <v>-2.4581142394372554E+62</v>
      </c>
      <c r="BE23" s="25">
        <f ca="1"/>
        <v>2.1403472977983584E+64</v>
      </c>
      <c r="BF23" s="25">
        <f ca="1"/>
        <v>-1.8636589307751204E+66</v>
      </c>
      <c r="BG23" s="25">
        <f ca="1"/>
        <v>1.6227388021703561E+68</v>
      </c>
      <c r="BH23" s="25">
        <f ca="1"/>
        <v>-1.4129630570192721E+70</v>
      </c>
      <c r="BI23" s="25">
        <f ca="1"/>
        <v>1.2303055783414094E+72</v>
      </c>
      <c r="BJ23" s="25">
        <f ca="1"/>
        <v>-1.0712607159674269E+74</v>
      </c>
      <c r="BK23" s="25">
        <f ca="1"/>
        <v>9.3277600441521071E+75</v>
      </c>
      <c r="BL23" s="25">
        <f ca="1"/>
        <v>-8.1219357850443257E+77</v>
      </c>
      <c r="BM23" s="25">
        <f ca="1"/>
        <v>7.0719916232986522E+79</v>
      </c>
      <c r="BN23" s="25">
        <f ca="1"/>
        <v>-6.1577765256529134E+81</v>
      </c>
      <c r="BO23" s="25">
        <f ca="1"/>
        <v>5.361744436314185E+83</v>
      </c>
      <c r="BP23" s="25">
        <f ca="1"/>
        <v>-4.668617524618258E+85</v>
      </c>
      <c r="BQ23" s="25">
        <f ca="1"/>
        <v>4.0650929655565386E+87</v>
      </c>
      <c r="BR23" s="25">
        <f ca="1"/>
        <v>-3.539587625561267E+89</v>
      </c>
      <c r="BS23" s="25">
        <f ca="1"/>
        <v>3.082015753435834E+91</v>
      </c>
      <c r="BT23" s="25">
        <f ca="1"/>
        <v>-2.6835954097676669E+93</v>
      </c>
      <c r="BU23" s="25">
        <f ca="1"/>
        <v>2.3366799197238528E+95</v>
      </c>
      <c r="BV23" s="25">
        <f ca="1"/>
        <v>-2.0346111143905171E+97</v>
      </c>
      <c r="BW23" s="25">
        <f ca="1"/>
        <v>1.7715915439931725E+99</v>
      </c>
      <c r="BX23" s="25">
        <f ca="1"/>
        <v>-1.5425732104526935E+101</v>
      </c>
      <c r="BY23" s="25">
        <f ca="1"/>
        <v>1.3431606837786424E+103</v>
      </c>
      <c r="BZ23" s="25">
        <f ca="1"/>
        <v>-1.1695267428631621E+105</v>
      </c>
      <c r="CA23" s="25">
        <f ca="1"/>
        <v>1.0183389216129961E+107</v>
      </c>
      <c r="CB23" s="25">
        <f ca="1"/>
        <v>-8.8669555065766719E+108</v>
      </c>
      <c r="CC23" s="25">
        <f ca="1"/>
        <v>7.7207006711553178E+110</v>
      </c>
      <c r="CD23" s="25">
        <f ca="1"/>
        <v>-6.7226252358394773E+112</v>
      </c>
      <c r="CE23" s="25">
        <f ca="1"/>
        <v>5.8535736569078839E+114</v>
      </c>
      <c r="CF23" s="25">
        <f ca="1"/>
        <v>-5.0968666785375606E+116</v>
      </c>
      <c r="CG23" s="25">
        <f ca="1"/>
        <v>4.437981216505142E+118</v>
      </c>
      <c r="CH23" s="25">
        <f ca="1"/>
        <v>-3.8642716241704239E+120</v>
      </c>
      <c r="CI23" s="25">
        <f ca="1"/>
        <v>3.3647269911448572E+122</v>
      </c>
      <c r="CJ23" s="25">
        <f ca="1"/>
        <v>-2.9297598166042915E+124</v>
      </c>
      <c r="CK23" s="25">
        <f ca="1"/>
        <v>2.5510220013626323E+126</v>
      </c>
      <c r="CL23" s="25">
        <f ca="1"/>
        <v>-2.2212446271376972E+128</v>
      </c>
      <c r="CM23" s="25">
        <f ca="1"/>
        <v>1.934098447975996E+130</v>
      </c>
      <c r="CN23" s="25">
        <f ca="1"/>
        <v>-1.6840724163207019E+132</v>
      </c>
      <c r="CO23" s="25">
        <f ca="1"/>
        <v>1.4663679123367173E+134</v>
      </c>
      <c r="CP23" s="25">
        <f ca="1"/>
        <v>-1.2768066464911856E+136</v>
      </c>
      <c r="CQ23" s="25">
        <f ca="1"/>
        <v>1.1117504678114655E+138</v>
      </c>
      <c r="CR23" s="25">
        <f ca="1"/>
        <v>-9.6803153874210717E+139</v>
      </c>
      <c r="CS23" s="25">
        <f ca="1"/>
        <v>8.4289153648310052E+141</v>
      </c>
      <c r="CT23" s="25">
        <f ca="1"/>
        <v>-7.3392871393223974E+143</v>
      </c>
      <c r="CU23" s="25">
        <f ca="1"/>
        <v>6.3905180419975784E+145</v>
      </c>
      <c r="CV23" s="25">
        <f ca="1"/>
        <v>-5.5643988400850372E+147</v>
      </c>
      <c r="CW23" s="25">
        <f ca="1"/>
        <v>4.8450742565873875E+149</v>
      </c>
      <c r="CX23" s="25">
        <f ca="1"/>
        <v>-4.2187386681805637E+151</v>
      </c>
      <c r="CY23" s="25">
        <f ca="1"/>
        <v>3.673371141051965E+153</v>
      </c>
      <c r="CZ23" s="25">
        <f ca="1"/>
        <v>-3.1985047193579526E+155</v>
      </c>
      <c r="DA23" s="25">
        <f ca="1"/>
        <v>2.785025538373818E+157</v>
      </c>
      <c r="DB23" s="25">
        <f ca="1"/>
        <v>-2.4249979068192036E+159</v>
      </c>
      <c r="DC23" s="25">
        <f ca="1"/>
        <v>2.1115120012548316E+161</v>
      </c>
      <c r="DD23" s="25">
        <f ca="1"/>
        <v>-1.8385512494281869E+163</v>
      </c>
      <c r="DE23" s="25">
        <f ca="1"/>
        <v>1.6008768573255163E+165</v>
      </c>
      <c r="DF23" s="25">
        <f ca="1"/>
        <v>-1.3939272637178259E+167</v>
      </c>
      <c r="DG23" s="25">
        <f ca="1"/>
        <v>1.2137305924841508E+169</v>
      </c>
      <c r="DH23" s="25">
        <f ca="1"/>
        <v>-1.0568284224550023E+171</v>
      </c>
    </row>
    <row r="24" spans="1:112" x14ac:dyDescent="0.2">
      <c r="J24" s="5" t="s">
        <v>5</v>
      </c>
      <c r="K24">
        <f t="shared" ca="1" si="8"/>
        <v>10.08</v>
      </c>
      <c r="L24" s="21">
        <f t="shared" ca="1" si="9"/>
        <v>0</v>
      </c>
      <c r="M24" s="21">
        <f ca="1"/>
        <v>7.6465801776148215E-4</v>
      </c>
      <c r="N24" s="21">
        <f ca="1"/>
        <v>2.61013724142124E-3</v>
      </c>
      <c r="O24" s="21">
        <f ca="1"/>
        <v>5.9655824056665963E-3</v>
      </c>
      <c r="P24" s="21">
        <f ca="1"/>
        <v>1.1413529326851652E-2</v>
      </c>
      <c r="Q24" s="21">
        <f ca="1"/>
        <v>1.9745230386165165E-2</v>
      </c>
      <c r="R24" s="21">
        <f ca="1"/>
        <v>3.2036638322385992E-2</v>
      </c>
      <c r="S24" s="25">
        <f ca="1"/>
        <v>4.9753107278110179E-2</v>
      </c>
      <c r="T24" s="25">
        <f ca="1"/>
        <v>7.489452401129526E-2</v>
      </c>
      <c r="U24" s="25">
        <f ca="1"/>
        <v>0.11016744481366307</v>
      </c>
      <c r="V24" s="25">
        <f ca="1"/>
        <v>0.16178006585081178</v>
      </c>
      <c r="W24" s="25">
        <f ca="1"/>
        <v>2.0868425825837575E-2</v>
      </c>
      <c r="X24" s="25">
        <f ca="1"/>
        <v>18.330035884950078</v>
      </c>
      <c r="Y24" s="25">
        <f ca="1"/>
        <v>-1567.5434606037898</v>
      </c>
      <c r="Z24" s="25">
        <f ca="1"/>
        <v>136530.34465405854</v>
      </c>
      <c r="AA24" s="25">
        <f ca="1"/>
        <v>-11888014.504392123</v>
      </c>
      <c r="AB24" s="25">
        <f ca="1"/>
        <v>1035122015.050226</v>
      </c>
      <c r="AC24" s="25">
        <f ca="1"/>
        <v>-90130904799.381195</v>
      </c>
      <c r="AD24" s="25">
        <f ca="1"/>
        <v>7847944389486.8359</v>
      </c>
      <c r="AE24" s="25">
        <f ca="1"/>
        <v>-683341982149780.87</v>
      </c>
      <c r="AF24" s="25">
        <f ca="1"/>
        <v>5.950045532878564E+16</v>
      </c>
      <c r="AG24" s="25">
        <f ca="1"/>
        <v>-5.18086737945455E+18</v>
      </c>
      <c r="AH24" s="25">
        <f ca="1"/>
        <v>4.511122924216048E+20</v>
      </c>
      <c r="AI24" s="25">
        <f ca="1"/>
        <v>-3.9279581095028654E+22</v>
      </c>
      <c r="AJ24" s="25">
        <f ca="1"/>
        <v>3.4201805557516711E+24</v>
      </c>
      <c r="AK24" s="25">
        <f ca="1"/>
        <v>-2.9780447519646013E+26</v>
      </c>
      <c r="AL24" s="25">
        <f ca="1"/>
        <v>2.5930650151757192E+28</v>
      </c>
      <c r="AM24" s="25">
        <f ca="1"/>
        <v>-2.2578526291428197E+30</v>
      </c>
      <c r="AN24" s="25">
        <f ca="1"/>
        <v>1.9659740365521406E+32</v>
      </c>
      <c r="AO24" s="25">
        <f ca="1"/>
        <v>-1.7118273630925411E+34</v>
      </c>
      <c r="AP24" s="25">
        <f ca="1"/>
        <v>1.4905349035898352E+36</v>
      </c>
      <c r="AQ24" s="25">
        <f ca="1"/>
        <v>-1.2978495067434284E+38</v>
      </c>
      <c r="AR24" s="25">
        <f ca="1"/>
        <v>1.1300730617561422E+40</v>
      </c>
      <c r="AS24" s="25">
        <f ca="1"/>
        <v>-9.8398552241339595E+41</v>
      </c>
      <c r="AT24" s="25">
        <f ca="1"/>
        <v>8.567831064077677E+43</v>
      </c>
      <c r="AU24" s="25">
        <f ca="1"/>
        <v>-7.4602448380062678E+45</v>
      </c>
      <c r="AV24" s="25">
        <f ca="1"/>
        <v>6.4958392184394038E+47</v>
      </c>
      <c r="AW24" s="25">
        <f ca="1"/>
        <v>-5.6561048689512163E+49</v>
      </c>
      <c r="AX24" s="25">
        <f ca="1"/>
        <v>4.9249252040846357E+51</v>
      </c>
      <c r="AY24" s="25">
        <f ca="1"/>
        <v>-4.2882670720929467E+53</v>
      </c>
      <c r="AZ24" s="25">
        <f ca="1"/>
        <v>3.7339114239430368E+55</v>
      </c>
      <c r="BA24" s="25">
        <f ca="1"/>
        <v>-3.2512187994503083E+57</v>
      </c>
      <c r="BB24" s="25">
        <f ca="1"/>
        <v>2.8309251296423803E+59</v>
      </c>
      <c r="BC24" s="25">
        <f ca="1"/>
        <v>-2.4649639362923498E+61</v>
      </c>
      <c r="BD24" s="25">
        <f ca="1"/>
        <v>2.1463115161895653E+63</v>
      </c>
      <c r="BE24" s="25">
        <f ca="1"/>
        <v>-1.8688521388499509E+65</v>
      </c>
      <c r="BF24" s="25">
        <f ca="1"/>
        <v>1.6272606704755539E+67</v>
      </c>
      <c r="BG24" s="25">
        <f ca="1"/>
        <v>-1.4169003714258817E+69</v>
      </c>
      <c r="BH24" s="25">
        <f ca="1"/>
        <v>1.233733905680948E+71</v>
      </c>
      <c r="BI24" s="25">
        <f ca="1"/>
        <v>-1.0742458543468499E+73</v>
      </c>
      <c r="BJ24" s="25">
        <f ca="1"/>
        <v>9.3537524604582505E+74</v>
      </c>
      <c r="BK24" s="25">
        <f ca="1"/>
        <v>-8.1445680928156855E+76</v>
      </c>
      <c r="BL24" s="25">
        <f ca="1"/>
        <v>7.0916981926696768E+78</v>
      </c>
      <c r="BM24" s="25">
        <f ca="1"/>
        <v>-6.1749355745797032E+80</v>
      </c>
      <c r="BN24" s="25">
        <f ca="1"/>
        <v>5.3766852895153985E+82</v>
      </c>
      <c r="BO24" s="25">
        <f ca="1"/>
        <v>-4.681626934133472E+84</v>
      </c>
      <c r="BP24" s="25">
        <f ca="1"/>
        <v>4.0764206142292935E+86</v>
      </c>
      <c r="BQ24" s="25">
        <f ca="1"/>
        <v>-3.5494509190722675E+88</v>
      </c>
      <c r="BR24" s="25">
        <f ca="1"/>
        <v>3.0906039928573245E+90</v>
      </c>
      <c r="BS24" s="25">
        <f ca="1"/>
        <v>-2.6910734247206425E+92</v>
      </c>
      <c r="BT24" s="25">
        <f ca="1"/>
        <v>2.3431912318674086E+94</v>
      </c>
      <c r="BU24" s="25">
        <f ca="1"/>
        <v>-2.0402806919585534E+96</v>
      </c>
      <c r="BV24" s="25">
        <f ca="1"/>
        <v>1.7765282002448291E+98</v>
      </c>
      <c r="BW24" s="25">
        <f ca="1"/>
        <v>-1.546871692068752E+100</v>
      </c>
      <c r="BX24" s="25">
        <f ca="1"/>
        <v>1.3469034892853841E+102</v>
      </c>
      <c r="BY24" s="25">
        <f ca="1"/>
        <v>-1.1727857059837589E+104</v>
      </c>
      <c r="BZ24" s="25">
        <f ca="1"/>
        <v>1.0211765899348685E+106</v>
      </c>
      <c r="CA24" s="25">
        <f ca="1"/>
        <v>-8.8916638607586077E+107</v>
      </c>
      <c r="CB24" s="25">
        <f ca="1"/>
        <v>7.7422149109159772E+109</v>
      </c>
      <c r="CC24" s="25">
        <f ca="1"/>
        <v>-6.7413582728143809E+111</v>
      </c>
      <c r="CD24" s="25">
        <f ca="1"/>
        <v>5.8698850245512239E+113</v>
      </c>
      <c r="CE24" s="25">
        <f ca="1"/>
        <v>-5.1110694324611582E+115</v>
      </c>
      <c r="CF24" s="25">
        <f ca="1"/>
        <v>4.4503479427922931E+117</v>
      </c>
      <c r="CG24" s="25">
        <f ca="1"/>
        <v>-3.8750396709790932E+119</v>
      </c>
      <c r="CH24" s="25">
        <f ca="1"/>
        <v>3.3741030240076637E+121</v>
      </c>
      <c r="CI24" s="25">
        <f ca="1"/>
        <v>-2.9379237848528038E+123</v>
      </c>
      <c r="CJ24" s="25">
        <f ca="1"/>
        <v>2.5581305918014608E+125</v>
      </c>
      <c r="CK24" s="25">
        <f ca="1"/>
        <v>-2.227434271253011E+127</v>
      </c>
      <c r="CL24" s="25">
        <f ca="1"/>
        <v>1.9394879403942079E+129</v>
      </c>
      <c r="CM24" s="25">
        <f ca="1"/>
        <v>-1.688765194772067E+131</v>
      </c>
      <c r="CN24" s="25">
        <f ca="1"/>
        <v>1.4704540428819948E+133</v>
      </c>
      <c r="CO24" s="25">
        <f ca="1"/>
        <v>-1.2803645521127886E+135</v>
      </c>
      <c r="CP24" s="25">
        <f ca="1"/>
        <v>1.1148484335450524E+137</v>
      </c>
      <c r="CQ24" s="25">
        <f ca="1"/>
        <v>-9.7072902223582518E+138</v>
      </c>
      <c r="CR24" s="25">
        <f ca="1"/>
        <v>8.4524030913735981E+140</v>
      </c>
      <c r="CS24" s="25">
        <f ca="1"/>
        <v>-7.3597385452132679E+142</v>
      </c>
      <c r="CT24" s="25">
        <f ca="1"/>
        <v>6.4083256404535088E+144</v>
      </c>
      <c r="CU24" s="25">
        <f ca="1"/>
        <v>-5.5799044030991258E+146</v>
      </c>
      <c r="CV24" s="25">
        <f ca="1"/>
        <v>4.8585753743815087E+148</v>
      </c>
      <c r="CW24" s="25">
        <f ca="1"/>
        <v>-4.2304944607000028E+150</v>
      </c>
      <c r="CX24" s="25">
        <f ca="1"/>
        <v>3.683607231120025E+152</v>
      </c>
      <c r="CY24" s="25">
        <f ca="1"/>
        <v>-3.2074175629376753E+154</v>
      </c>
      <c r="CZ24" s="25">
        <f ca="1"/>
        <v>2.7927861950453028E+156</v>
      </c>
      <c r="DA24" s="25">
        <f ca="1"/>
        <v>-2.4317553228373271E+158</v>
      </c>
      <c r="DB24" s="25">
        <f ca="1"/>
        <v>2.1173958681974038E+160</v>
      </c>
      <c r="DC24" s="25">
        <f ca="1"/>
        <v>-1.8436744932990749E+162</v>
      </c>
      <c r="DD24" s="25">
        <f ca="1"/>
        <v>1.6053378058848185E+164</v>
      </c>
      <c r="DE24" s="25">
        <f ca="1"/>
        <v>-1.3978115336355268E+166</v>
      </c>
      <c r="DF24" s="25">
        <f ca="1"/>
        <v>1.2171127325364269E+168</v>
      </c>
      <c r="DG24" s="25">
        <f ca="1"/>
        <v>-1.0597733443001816E+170</v>
      </c>
      <c r="DH24" s="25">
        <f ca="1"/>
        <v>9.2277363572447704E+171</v>
      </c>
    </row>
    <row r="25" spans="1:112" x14ac:dyDescent="0.2">
      <c r="J25" s="5" t="s">
        <v>5</v>
      </c>
      <c r="K25">
        <f t="shared" ca="1" si="8"/>
        <v>10.8</v>
      </c>
      <c r="L25" s="21">
        <f t="shared" ca="1" si="9"/>
        <v>0</v>
      </c>
      <c r="M25" s="21">
        <f ca="1"/>
        <v>-4.6730359338289554E-5</v>
      </c>
      <c r="N25" s="21">
        <f ca="1"/>
        <v>-2.1744554729801656E-4</v>
      </c>
      <c r="O25" s="21">
        <f ca="1"/>
        <v>-6.3502588561419461E-4</v>
      </c>
      <c r="P25" s="21">
        <f ca="1"/>
        <v>-1.4900323586699109E-3</v>
      </c>
      <c r="Q25" s="21">
        <f ca="1"/>
        <v>-3.0728884046820962E-3</v>
      </c>
      <c r="R25" s="21">
        <f ca="1"/>
        <v>-5.8208405238949993E-3</v>
      </c>
      <c r="S25" s="25">
        <f ca="1"/>
        <v>-1.0386510503106849E-2</v>
      </c>
      <c r="T25" s="25">
        <f ca="1"/>
        <v>-1.7740726266228014E-2</v>
      </c>
      <c r="U25" s="25">
        <f ca="1"/>
        <v>-2.9100117130030641E-2</v>
      </c>
      <c r="V25" s="25">
        <f ca="1"/>
        <v>-6.5251618854145974E-2</v>
      </c>
      <c r="W25" s="25">
        <f ca="1"/>
        <v>1.4969400280614262</v>
      </c>
      <c r="X25" s="25">
        <f ca="1"/>
        <v>-136.94859222473804</v>
      </c>
      <c r="Y25" s="25">
        <f ca="1"/>
        <v>11914.219664500986</v>
      </c>
      <c r="Z25" s="25">
        <f ca="1"/>
        <v>-1037419.4720591762</v>
      </c>
      <c r="AA25" s="25">
        <f ca="1"/>
        <v>90330926.619732693</v>
      </c>
      <c r="AB25" s="25">
        <f ca="1"/>
        <v>-7865360874.9113617</v>
      </c>
      <c r="AC25" s="25">
        <f ca="1"/>
        <v>684858483080.5835</v>
      </c>
      <c r="AD25" s="25">
        <f ca="1"/>
        <v>-59632501213065.5</v>
      </c>
      <c r="AE25" s="25">
        <f ca="1"/>
        <v>5192364975737025</v>
      </c>
      <c r="AF25" s="25">
        <f ca="1"/>
        <v>-4.5211341957600416E+17</v>
      </c>
      <c r="AG25" s="25">
        <f ca="1"/>
        <v>3.9366751974447202E+19</v>
      </c>
      <c r="AH25" s="25">
        <f ca="1"/>
        <v>-3.427770762635363E+21</v>
      </c>
      <c r="AI25" s="25">
        <f ca="1"/>
        <v>2.9846537526906837E+23</v>
      </c>
      <c r="AJ25" s="25">
        <f ca="1"/>
        <v>-2.5988196528643468E+25</v>
      </c>
      <c r="AK25" s="25">
        <f ca="1"/>
        <v>2.2628633495678726E+27</v>
      </c>
      <c r="AL25" s="25">
        <f ca="1"/>
        <v>-1.9703370078696325E+29</v>
      </c>
      <c r="AM25" s="25">
        <f ca="1"/>
        <v>1.715626321546118E+31</v>
      </c>
      <c r="AN25" s="25">
        <f ca="1"/>
        <v>-1.4938427606170262E+33</v>
      </c>
      <c r="AO25" s="25">
        <f ca="1"/>
        <v>1.3007297483270228E+35</v>
      </c>
      <c r="AP25" s="25">
        <f ca="1"/>
        <v>-1.1325809668776972E+37</v>
      </c>
      <c r="AQ25" s="25">
        <f ca="1"/>
        <v>9.8616922399403732E+38</v>
      </c>
      <c r="AR25" s="25">
        <f ca="1"/>
        <v>-8.5868451509835516E+40</v>
      </c>
      <c r="AS25" s="25">
        <f ca="1"/>
        <v>7.4768009235112316E+42</v>
      </c>
      <c r="AT25" s="25">
        <f ca="1"/>
        <v>-6.5102550548981595E+44</v>
      </c>
      <c r="AU25" s="25">
        <f ca="1"/>
        <v>5.6686571320295446E+46</v>
      </c>
      <c r="AV25" s="25">
        <f ca="1"/>
        <v>-4.935854802851823E+48</v>
      </c>
      <c r="AW25" s="25">
        <f ca="1"/>
        <v>4.2977837726644869E+50</v>
      </c>
      <c r="AX25" s="25">
        <f ca="1"/>
        <v>-3.7421978754128103E+52</v>
      </c>
      <c r="AY25" s="25">
        <f ca="1"/>
        <v>3.2584340393798105E+54</v>
      </c>
      <c r="AZ25" s="25">
        <f ca="1"/>
        <v>-2.8372076363860903E+56</v>
      </c>
      <c r="BA25" s="25">
        <f ca="1"/>
        <v>2.4704342867409042E+58</v>
      </c>
      <c r="BB25" s="25">
        <f ca="1"/>
        <v>-2.1510746999394193E+60</v>
      </c>
      <c r="BC25" s="25">
        <f ca="1"/>
        <v>1.8729995732142099E+62</v>
      </c>
      <c r="BD25" s="25">
        <f ca="1"/>
        <v>-1.6308719550090066E+64</v>
      </c>
      <c r="BE25" s="25">
        <f ca="1"/>
        <v>1.4200448156379321E+66</v>
      </c>
      <c r="BF25" s="25">
        <f ca="1"/>
        <v>-1.2364718592570513E+68</v>
      </c>
      <c r="BG25" s="25">
        <f ca="1"/>
        <v>1.0766298654087001E+70</v>
      </c>
      <c r="BH25" s="25">
        <f ca="1"/>
        <v>-9.3745106968017395E+71</v>
      </c>
      <c r="BI25" s="25">
        <f ca="1"/>
        <v>8.1626428569385306E+73</v>
      </c>
      <c r="BJ25" s="25">
        <f ca="1"/>
        <v>-7.1074363841369435E+75</v>
      </c>
      <c r="BK25" s="25">
        <f ca="1"/>
        <v>6.1886392483304056E+77</v>
      </c>
      <c r="BL25" s="25">
        <f ca="1"/>
        <v>-5.3886174530461453E+79</v>
      </c>
      <c r="BM25" s="25">
        <f ca="1"/>
        <v>4.6920165952648321E+81</v>
      </c>
      <c r="BN25" s="25">
        <f ca="1"/>
        <v>-4.0854671763340063E+83</v>
      </c>
      <c r="BO25" s="25">
        <f ca="1"/>
        <v>3.557328008120667E+85</v>
      </c>
      <c r="BP25" s="25">
        <f ca="1"/>
        <v>-3.0974627897304593E+87</v>
      </c>
      <c r="BQ25" s="25">
        <f ca="1"/>
        <v>2.6970455667464423E+89</v>
      </c>
      <c r="BR25" s="25">
        <f ca="1"/>
        <v>-2.34839133926759E+91</v>
      </c>
      <c r="BS25" s="25">
        <f ca="1"/>
        <v>2.0448085676950314E+93</v>
      </c>
      <c r="BT25" s="25">
        <f ca="1"/>
        <v>-1.7804707454861579E+95</v>
      </c>
      <c r="BU25" s="25">
        <f ca="1"/>
        <v>1.5503045740391436E+97</v>
      </c>
      <c r="BV25" s="25">
        <f ca="1"/>
        <v>-1.3498925935064604E+99</v>
      </c>
      <c r="BW25" s="25">
        <f ca="1"/>
        <v>1.175388400781167E+101</v>
      </c>
      <c r="BX25" s="25">
        <f ca="1"/>
        <v>-1.0234428274787752E+103</v>
      </c>
      <c r="BY25" s="25">
        <f ca="1"/>
        <v>8.9113966108702611E+104</v>
      </c>
      <c r="BZ25" s="25">
        <f ca="1"/>
        <v>-7.7593967561296789E+106</v>
      </c>
      <c r="CA25" s="25">
        <f ca="1"/>
        <v>6.7563189753660887E+108</v>
      </c>
      <c r="CB25" s="25">
        <f ca="1"/>
        <v>-5.8829117174387951E+110</v>
      </c>
      <c r="CC25" s="25">
        <f ca="1"/>
        <v>5.1224121302389223E+112</v>
      </c>
      <c r="CD25" s="25">
        <f ca="1"/>
        <v>-4.4602243399706183E+114</v>
      </c>
      <c r="CE25" s="25">
        <f ca="1"/>
        <v>3.8836393201221106E+116</v>
      </c>
      <c r="CF25" s="25">
        <f ca="1"/>
        <v>-3.3815909737172288E+118</v>
      </c>
      <c r="CG25" s="25">
        <f ca="1"/>
        <v>2.9444437474606375E+120</v>
      </c>
      <c r="CH25" s="25">
        <f ca="1"/>
        <v>-2.5638077015653339E+122</v>
      </c>
      <c r="CI25" s="25">
        <f ca="1"/>
        <v>2.232377485993589E+124</v>
      </c>
      <c r="CJ25" s="25">
        <f ca="1"/>
        <v>-1.9437921326659456E+126</v>
      </c>
      <c r="CK25" s="25">
        <f ca="1"/>
        <v>1.6925129727028949E+128</v>
      </c>
      <c r="CL25" s="25">
        <f ca="1"/>
        <v>-1.4737173356282393E+130</v>
      </c>
      <c r="CM25" s="25">
        <f ca="1"/>
        <v>1.2832059903581274E+132</v>
      </c>
      <c r="CN25" s="25">
        <f ca="1"/>
        <v>-1.1173225515387162E+134</v>
      </c>
      <c r="CO25" s="25">
        <f ca="1"/>
        <v>9.7288330444013199E+135</v>
      </c>
      <c r="CP25" s="25">
        <f ca="1"/>
        <v>-8.471161015723514E+137</v>
      </c>
      <c r="CQ25" s="25">
        <f ca="1"/>
        <v>7.3760715829747067E+139</v>
      </c>
      <c r="CR25" s="25">
        <f ca="1"/>
        <v>-6.4225472631416146E+141</v>
      </c>
      <c r="CS25" s="25">
        <f ca="1"/>
        <v>5.5922875589355941E+143</v>
      </c>
      <c r="CT25" s="25">
        <f ca="1"/>
        <v>-4.8693577268481156E+145</v>
      </c>
      <c r="CU25" s="25">
        <f ca="1"/>
        <v>4.2398829498904376E+147</v>
      </c>
      <c r="CV25" s="25">
        <f ca="1"/>
        <v>-3.6917820454336831E+149</v>
      </c>
      <c r="CW25" s="25">
        <f ca="1"/>
        <v>3.2145355973420676E+151</v>
      </c>
      <c r="CX25" s="25">
        <f ca="1"/>
        <v>-2.7989840622797266E+153</v>
      </c>
      <c r="CY25" s="25">
        <f ca="1"/>
        <v>2.43715197535025E+155</v>
      </c>
      <c r="CZ25" s="25">
        <f ca="1"/>
        <v>-2.122094881139062E+157</v>
      </c>
      <c r="DA25" s="25">
        <f ca="1"/>
        <v>1.8477660523855641E+159</v>
      </c>
      <c r="DB25" s="25">
        <f ca="1"/>
        <v>-1.608900438285725E+161</v>
      </c>
      <c r="DC25" s="25">
        <f ca="1"/>
        <v>1.4009136151051319E+163</v>
      </c>
      <c r="DD25" s="25">
        <f ca="1"/>
        <v>-1.2198137997140612E+165</v>
      </c>
      <c r="DE25" s="25">
        <f ca="1"/>
        <v>1.0621252373660406E+167</v>
      </c>
      <c r="DF25" s="25">
        <f ca="1"/>
        <v>-9.2482149334128729E+168</v>
      </c>
      <c r="DG25" s="25">
        <f ca="1"/>
        <v>8.0526736815617914E+170</v>
      </c>
      <c r="DH25" s="25">
        <f ca="1"/>
        <v>-7.0116832154751787E+172</v>
      </c>
    </row>
    <row r="26" spans="1:112" x14ac:dyDescent="0.2">
      <c r="J26" s="5" t="s">
        <v>5</v>
      </c>
      <c r="K26">
        <f t="shared" ca="1" si="8"/>
        <v>11.520000000000001</v>
      </c>
      <c r="L26" s="21">
        <f t="shared" ca="1" si="9"/>
        <v>0</v>
      </c>
      <c r="M26" s="21">
        <f ca="1"/>
        <v>3.4317556868154017E-6</v>
      </c>
      <c r="N26" s="21">
        <f ca="1"/>
        <v>2.0373333472948375E-5</v>
      </c>
      <c r="O26" s="21">
        <f ca="1"/>
        <v>7.2879620105356744E-5</v>
      </c>
      <c r="P26" s="21">
        <f ca="1"/>
        <v>2.0366697111739648E-4</v>
      </c>
      <c r="Q26" s="21">
        <f ca="1"/>
        <v>4.9008886765072304E-4</v>
      </c>
      <c r="R26" s="21">
        <f ca="1"/>
        <v>1.0664360710947044E-3</v>
      </c>
      <c r="S26" s="25">
        <f ca="1"/>
        <v>2.1591159825410768E-3</v>
      </c>
      <c r="T26" s="25">
        <f ca="1"/>
        <v>4.1593232697276546E-3</v>
      </c>
      <c r="U26" s="25">
        <f ca="1"/>
        <v>6.2523444138861736E-3</v>
      </c>
      <c r="V26" s="25">
        <f ca="1"/>
        <v>0.13359168225104706</v>
      </c>
      <c r="W26" s="25">
        <f ca="1"/>
        <v>-10.42373793219107</v>
      </c>
      <c r="X26" s="25">
        <f ca="1"/>
        <v>909.7237598204473</v>
      </c>
      <c r="Y26" s="25">
        <f ca="1"/>
        <v>-79208.55422004369</v>
      </c>
      <c r="Z26" s="25">
        <f ca="1"/>
        <v>6896911.5156192761</v>
      </c>
      <c r="AA26" s="25">
        <f ca="1"/>
        <v>-600532937.82345986</v>
      </c>
      <c r="AB26" s="25">
        <f ca="1"/>
        <v>52290045387.174721</v>
      </c>
      <c r="AC26" s="25">
        <f ca="1"/>
        <v>-4553037265095.8096</v>
      </c>
      <c r="AD26" s="25">
        <f ca="1"/>
        <v>396445407249829.12</v>
      </c>
      <c r="AE26" s="25">
        <f ca="1"/>
        <v>-3.451958588893038E+16</v>
      </c>
      <c r="AF26" s="25">
        <f ca="1"/>
        <v>3.0057147545519406E+18</v>
      </c>
      <c r="AG26" s="25">
        <f ca="1"/>
        <v>-2.6171580432040604E+20</v>
      </c>
      <c r="AH26" s="25">
        <f ca="1"/>
        <v>2.2788310875923685E+22</v>
      </c>
      <c r="AI26" s="25">
        <f ca="1"/>
        <v>-1.9842405540858162E+24</v>
      </c>
      <c r="AJ26" s="25">
        <f ca="1"/>
        <v>1.7277325194990803E+26</v>
      </c>
      <c r="AK26" s="25">
        <f ca="1"/>
        <v>-1.5043839582796568E+28</v>
      </c>
      <c r="AL26" s="25">
        <f ca="1"/>
        <v>1.3099082574340426E+30</v>
      </c>
      <c r="AM26" s="25">
        <f ca="1"/>
        <v>-1.1405729457897616E+32</v>
      </c>
      <c r="AN26" s="25">
        <f ca="1"/>
        <v>9.9312805861370676E+33</v>
      </c>
      <c r="AO26" s="25">
        <f ca="1"/>
        <v>-8.6474376272609986E+35</v>
      </c>
      <c r="AP26" s="25">
        <f ca="1"/>
        <v>7.5295604498125949E+37</v>
      </c>
      <c r="AQ26" s="25">
        <f ca="1"/>
        <v>-6.5561942174238571E+39</v>
      </c>
      <c r="AR26" s="25">
        <f ca="1"/>
        <v>5.7086576172785591E+41</v>
      </c>
      <c r="AS26" s="25">
        <f ca="1"/>
        <v>-4.9706843193729699E+43</v>
      </c>
      <c r="AT26" s="25">
        <f ca="1"/>
        <v>4.3281107852880869E+45</v>
      </c>
      <c r="AU26" s="25">
        <f ca="1"/>
        <v>-3.7686044347491554E+47</v>
      </c>
      <c r="AV26" s="25">
        <f ca="1"/>
        <v>3.2814269528143937E+49</v>
      </c>
      <c r="AW26" s="25">
        <f ca="1"/>
        <v>-2.8572281949706616E+51</v>
      </c>
      <c r="AX26" s="25">
        <f ca="1"/>
        <v>2.4878667346635488E+53</v>
      </c>
      <c r="AY26" s="25">
        <f ca="1"/>
        <v>-2.1662536091237969E+55</v>
      </c>
      <c r="AZ26" s="25">
        <f ca="1"/>
        <v>1.8862162645848054E+57</v>
      </c>
      <c r="BA26" s="25">
        <f ca="1"/>
        <v>-1.6423800896624088E+59</v>
      </c>
      <c r="BB26" s="25">
        <f ca="1"/>
        <v>1.4300652632285811E+61</v>
      </c>
      <c r="BC26" s="25">
        <f ca="1"/>
        <v>-1.2451969370338618E+63</v>
      </c>
      <c r="BD26" s="25">
        <f ca="1"/>
        <v>1.084227029260187E+65</v>
      </c>
      <c r="BE26" s="25">
        <f ca="1"/>
        <v>-9.4406612802839095E+66</v>
      </c>
      <c r="BF26" s="25">
        <f ca="1"/>
        <v>8.2202419791974962E+68</v>
      </c>
      <c r="BG26" s="25">
        <f ca="1"/>
        <v>-7.1575895152260657E+70</v>
      </c>
      <c r="BH26" s="25">
        <f ca="1"/>
        <v>6.232308951259799E+72</v>
      </c>
      <c r="BI26" s="25">
        <f ca="1"/>
        <v>-5.426641857754847E+74</v>
      </c>
      <c r="BJ26" s="25">
        <f ca="1"/>
        <v>4.7251254844136474E+76</v>
      </c>
      <c r="BK26" s="25">
        <f ca="1"/>
        <v>-4.1142959916452902E+78</v>
      </c>
      <c r="BL26" s="25">
        <f ca="1"/>
        <v>3.5824300460814251E+80</v>
      </c>
      <c r="BM26" s="25">
        <f ca="1"/>
        <v>-3.1193198207246085E+82</v>
      </c>
      <c r="BN26" s="25">
        <f ca="1"/>
        <v>2.7160770814236986E+84</v>
      </c>
      <c r="BO26" s="25">
        <f ca="1"/>
        <v>-2.3649625996097461E+86</v>
      </c>
      <c r="BP26" s="25">
        <f ca="1"/>
        <v>2.059237617299563E+88</v>
      </c>
      <c r="BQ26" s="25">
        <f ca="1"/>
        <v>-1.7930345136118941E+90</v>
      </c>
      <c r="BR26" s="25">
        <f ca="1"/>
        <v>1.5612441905657701E+92</v>
      </c>
      <c r="BS26" s="25">
        <f ca="1"/>
        <v>-1.3594180168151328E+94</v>
      </c>
      <c r="BT26" s="25">
        <f ca="1"/>
        <v>1.1836824473767271E+96</v>
      </c>
      <c r="BU26" s="25">
        <f ca="1"/>
        <v>-1.0306646806920276E+98</v>
      </c>
      <c r="BV26" s="25">
        <f ca="1"/>
        <v>8.9742792619777212E+99</v>
      </c>
      <c r="BW26" s="25">
        <f ca="1"/>
        <v>-7.8141504002919013E+101</v>
      </c>
      <c r="BX26" s="25">
        <f ca="1"/>
        <v>6.8039944708524388E+103</v>
      </c>
      <c r="BY26" s="25">
        <f ca="1"/>
        <v>-5.9244240752854217E+105</v>
      </c>
      <c r="BZ26" s="25">
        <f ca="1"/>
        <v>5.1585580755805896E+107</v>
      </c>
      <c r="CA26" s="25">
        <f ca="1"/>
        <v>-4.4916976031726231E+109</v>
      </c>
      <c r="CB26" s="25">
        <f ca="1"/>
        <v>3.9110439511870718E+111</v>
      </c>
      <c r="CC26" s="25">
        <f ca="1"/>
        <v>-3.4054529355032198E+113</v>
      </c>
      <c r="CD26" s="25">
        <f ca="1"/>
        <v>2.9652210102132866E+115</v>
      </c>
      <c r="CE26" s="25">
        <f ca="1"/>
        <v>-2.5818990325030114E+117</v>
      </c>
      <c r="CF26" s="25">
        <f ca="1"/>
        <v>2.2481301026396322E+119</v>
      </c>
      <c r="CG26" s="25">
        <f ca="1"/>
        <v>-1.9575083668143344E+121</v>
      </c>
      <c r="CH26" s="25">
        <f ca="1"/>
        <v>1.7044560729154361E+123</v>
      </c>
      <c r="CI26" s="25">
        <f ca="1"/>
        <v>-1.4841165196275559E+125</v>
      </c>
      <c r="CJ26" s="25">
        <f ca="1"/>
        <v>1.29226084428442E+127</v>
      </c>
      <c r="CK26" s="25">
        <f ca="1"/>
        <v>-1.1252068605029471E+129</v>
      </c>
      <c r="CL26" s="25">
        <f ca="1"/>
        <v>9.7974838789144547E+130</v>
      </c>
      <c r="CM26" s="25">
        <f ca="1"/>
        <v>-8.5309371749371085E+132</v>
      </c>
      <c r="CN26" s="25">
        <f ca="1"/>
        <v>7.4281203196822656E+134</v>
      </c>
      <c r="CO26" s="25">
        <f ca="1"/>
        <v>-6.4678675217278641E+136</v>
      </c>
      <c r="CP26" s="25">
        <f ca="1"/>
        <v>5.6317491475974863E+138</v>
      </c>
      <c r="CQ26" s="25">
        <f ca="1"/>
        <v>-4.9037180113720113E+140</v>
      </c>
      <c r="CR26" s="25">
        <f ca="1"/>
        <v>4.2698013893805175E+142</v>
      </c>
      <c r="CS26" s="25">
        <f ca="1"/>
        <v>-3.7178328489681817E+144</v>
      </c>
      <c r="CT26" s="25">
        <f ca="1"/>
        <v>3.2372187444700482E+146</v>
      </c>
      <c r="CU26" s="25">
        <f ca="1"/>
        <v>-2.8187348988690176E+148</v>
      </c>
      <c r="CV26" s="25">
        <f ca="1"/>
        <v>2.4543495689546978E+150</v>
      </c>
      <c r="CW26" s="25">
        <f ca="1"/>
        <v>-2.1370692962453105E+152</v>
      </c>
      <c r="CX26" s="25">
        <f ca="1"/>
        <v>1.8608046851694121E+154</v>
      </c>
      <c r="CY26" s="25">
        <f ca="1"/>
        <v>-1.6202535324577366E+156</v>
      </c>
      <c r="CZ26" s="25">
        <f ca="1"/>
        <v>1.4107990647082708E+158</v>
      </c>
      <c r="DA26" s="25">
        <f ca="1"/>
        <v>-1.2284213310509467E+160</v>
      </c>
      <c r="DB26" s="25">
        <f ca="1"/>
        <v>1.0696200503173846E+162</v>
      </c>
      <c r="DC26" s="25">
        <f ca="1"/>
        <v>-9.3134743196144906E+163</v>
      </c>
      <c r="DD26" s="25">
        <f ca="1"/>
        <v>8.1094968139743006E+165</v>
      </c>
      <c r="DE26" s="25">
        <f ca="1"/>
        <v>-7.0611606709816385E+167</v>
      </c>
      <c r="DF26" s="25">
        <f ca="1"/>
        <v>6.1483457192435219E+169</v>
      </c>
      <c r="DG26" s="25">
        <f ca="1"/>
        <v>-5.3535327752406027E+171</v>
      </c>
      <c r="DH26" s="25">
        <f ca="1"/>
        <v>4.6614674067322401E+173</v>
      </c>
    </row>
    <row r="27" spans="1:112" x14ac:dyDescent="0.2">
      <c r="J27" s="5" t="s">
        <v>5</v>
      </c>
      <c r="K27">
        <f t="shared" ca="1" si="8"/>
        <v>12.240000000000002</v>
      </c>
      <c r="L27" s="21">
        <f t="shared" ca="1" si="9"/>
        <v>0</v>
      </c>
      <c r="M27" s="21">
        <f ca="1"/>
        <v>-3.0019797179434697E-7</v>
      </c>
      <c r="N27" s="21">
        <f ca="1"/>
        <v>-2.183018003358781E-6</v>
      </c>
      <c r="O27" s="21">
        <f ca="1"/>
        <v>-9.3024921557139724E-6</v>
      </c>
      <c r="P27" s="21">
        <f ca="1"/>
        <v>-3.034586071466612E-5</v>
      </c>
      <c r="Q27" s="21">
        <f ca="1"/>
        <v>-8.3937979443218986E-5</v>
      </c>
      <c r="R27" s="21">
        <f ca="1"/>
        <v>-2.0745996929016458E-4</v>
      </c>
      <c r="S27" s="25">
        <f ca="1"/>
        <v>-4.7145679408067332E-4</v>
      </c>
      <c r="T27" s="25">
        <f ca="1"/>
        <v>-1.1045253939057857E-3</v>
      </c>
      <c r="U27" s="25">
        <f ca="1"/>
        <v>5.9774756467095161E-3</v>
      </c>
      <c r="V27" s="25">
        <f ca="1"/>
        <v>-0.7045636895568661</v>
      </c>
      <c r="W27" s="25">
        <f ca="1"/>
        <v>60.98618444154819</v>
      </c>
      <c r="X27" s="25">
        <f ca="1"/>
        <v>-5310.9266828027185</v>
      </c>
      <c r="Y27" s="25">
        <f ca="1"/>
        <v>462435.59853559913</v>
      </c>
      <c r="Z27" s="25">
        <f ca="1"/>
        <v>-40265535.041660592</v>
      </c>
      <c r="AA27" s="25">
        <f ca="1"/>
        <v>3506030252.9918313</v>
      </c>
      <c r="AB27" s="25">
        <f ca="1"/>
        <v>-305279643219.2016</v>
      </c>
      <c r="AC27" s="25">
        <f ca="1"/>
        <v>26581533474955.812</v>
      </c>
      <c r="AD27" s="25">
        <f ca="1"/>
        <v>-2314526820279071</v>
      </c>
      <c r="AE27" s="25">
        <f ca="1"/>
        <v>2.0153218048133104E+17</v>
      </c>
      <c r="AF27" s="25">
        <f ca="1"/>
        <v>-1.7547958145812996E+19</v>
      </c>
      <c r="AG27" s="25">
        <f ca="1"/>
        <v>1.5279487094898664E+21</v>
      </c>
      <c r="AH27" s="25">
        <f ca="1"/>
        <v>-1.3304267308096447E+23</v>
      </c>
      <c r="AI27" s="25">
        <f ca="1"/>
        <v>1.1584389417389448E+25</v>
      </c>
      <c r="AJ27" s="25">
        <f ca="1"/>
        <v>-1.0086844699223468E+27</v>
      </c>
      <c r="AK27" s="25">
        <f ca="1"/>
        <v>8.7828915552098847E+28</v>
      </c>
      <c r="AL27" s="25">
        <f ca="1"/>
        <v>-7.6475038895479058E+30</v>
      </c>
      <c r="AM27" s="25">
        <f ca="1"/>
        <v>6.6588907961590712E+32</v>
      </c>
      <c r="AN27" s="25">
        <f ca="1"/>
        <v>-5.7980783371387428E+34</v>
      </c>
      <c r="AO27" s="25">
        <f ca="1"/>
        <v>5.04854538581541E+36</v>
      </c>
      <c r="AP27" s="25">
        <f ca="1"/>
        <v>-4.3959065453427247E+38</v>
      </c>
      <c r="AQ27" s="25">
        <f ca="1"/>
        <v>3.827636057245411E+40</v>
      </c>
      <c r="AR27" s="25">
        <f ca="1"/>
        <v>-3.3328274010390611E+42</v>
      </c>
      <c r="AS27" s="25">
        <f ca="1"/>
        <v>2.9019839710441433E+44</v>
      </c>
      <c r="AT27" s="25">
        <f ca="1"/>
        <v>-2.5268368129629515E+46</v>
      </c>
      <c r="AU27" s="25">
        <f ca="1"/>
        <v>2.2001859221322479E+48</v>
      </c>
      <c r="AV27" s="25">
        <f ca="1"/>
        <v>-1.9157620575713482E+50</v>
      </c>
      <c r="AW27" s="25">
        <f ca="1"/>
        <v>1.6681064196943822E+52</v>
      </c>
      <c r="AX27" s="25">
        <f ca="1"/>
        <v>-1.4524658824035507E+54</v>
      </c>
      <c r="AY27" s="25">
        <f ca="1"/>
        <v>1.264701768807316E+56</v>
      </c>
      <c r="AZ27" s="25">
        <f ca="1"/>
        <v>-1.1012104197432432E+58</v>
      </c>
      <c r="BA27" s="25">
        <f ca="1"/>
        <v>9.5885403061838052E+59</v>
      </c>
      <c r="BB27" s="25">
        <f ca="1"/>
        <v>-8.3490042915456641E+61</v>
      </c>
      <c r="BC27" s="25">
        <f ca="1"/>
        <v>7.2697063822418795E+63</v>
      </c>
      <c r="BD27" s="25">
        <f ca="1"/>
        <v>-6.3299321737711539E+65</v>
      </c>
      <c r="BE27" s="25">
        <f ca="1"/>
        <v>5.511645067594426E+67</v>
      </c>
      <c r="BF27" s="25">
        <f ca="1"/>
        <v>-4.7991401040620778E+69</v>
      </c>
      <c r="BG27" s="25">
        <f ca="1"/>
        <v>4.178742545275912E+71</v>
      </c>
      <c r="BH27" s="25">
        <f ca="1"/>
        <v>-3.6385454229433636E+73</v>
      </c>
      <c r="BI27" s="25">
        <f ca="1"/>
        <v>3.1681810141160444E+75</v>
      </c>
      <c r="BJ27" s="25">
        <f ca="1"/>
        <v>-2.7586218588651673E+77</v>
      </c>
      <c r="BK27" s="25">
        <f ca="1"/>
        <v>2.4020075009293548E+79</v>
      </c>
      <c r="BL27" s="25">
        <f ca="1"/>
        <v>-2.0914936260580435E+81</v>
      </c>
      <c r="BM27" s="25">
        <f ca="1"/>
        <v>1.8211207026410003E+83</v>
      </c>
      <c r="BN27" s="25">
        <f ca="1"/>
        <v>-1.5856996035117788E+85</v>
      </c>
      <c r="BO27" s="25">
        <f ca="1"/>
        <v>1.3807120137237205E+87</v>
      </c>
      <c r="BP27" s="25">
        <f ca="1"/>
        <v>-1.2022237128766803E+89</v>
      </c>
      <c r="BQ27" s="25">
        <f ca="1"/>
        <v>1.0468090676671721E+91</v>
      </c>
      <c r="BR27" s="25">
        <f ca="1"/>
        <v>-9.1148528548664357E+92</v>
      </c>
      <c r="BS27" s="25">
        <f ca="1"/>
        <v>7.9365516723133584E+94</v>
      </c>
      <c r="BT27" s="25">
        <f ca="1"/>
        <v>-6.9105726060810858E+96</v>
      </c>
      <c r="BU27" s="25">
        <f ca="1"/>
        <v>6.0172245725451603E+98</v>
      </c>
      <c r="BV27" s="25">
        <f ca="1"/>
        <v>-5.2393620066418639E+100</v>
      </c>
      <c r="BW27" s="25">
        <f ca="1"/>
        <v>4.5620557959383416E+102</v>
      </c>
      <c r="BX27" s="25">
        <f ca="1"/>
        <v>-3.9723067539274996E+104</v>
      </c>
      <c r="BY27" s="25">
        <f ca="1"/>
        <v>3.4587961333893533E+106</v>
      </c>
      <c r="BZ27" s="25">
        <f ca="1"/>
        <v>-3.0116683915512871E+108</v>
      </c>
      <c r="CA27" s="25">
        <f ca="1"/>
        <v>2.6223420377717003E+110</v>
      </c>
      <c r="CB27" s="25">
        <f ca="1"/>
        <v>-2.283344933444851E+112</v>
      </c>
      <c r="CC27" s="25">
        <f ca="1"/>
        <v>1.9881708831234353E+114</v>
      </c>
      <c r="CD27" s="25">
        <f ca="1"/>
        <v>-1.7311547644867875E+116</v>
      </c>
      <c r="CE27" s="25">
        <f ca="1"/>
        <v>1.5073638005889869E+118</v>
      </c>
      <c r="CF27" s="25">
        <f ca="1"/>
        <v>-1.3125028876315801E+120</v>
      </c>
      <c r="CG27" s="25">
        <f ca="1"/>
        <v>1.1428321612659944E+122</v>
      </c>
      <c r="CH27" s="25">
        <f ca="1"/>
        <v>-9.9509521931849415E+123</v>
      </c>
      <c r="CI27" s="25">
        <f ca="1"/>
        <v>8.6645662335367992E+125</v>
      </c>
      <c r="CJ27" s="25">
        <f ca="1"/>
        <v>-7.5444747957649839E+127</v>
      </c>
      <c r="CK27" s="25">
        <f ca="1"/>
        <v>6.5691805463525468E+129</v>
      </c>
      <c r="CL27" s="25">
        <f ca="1"/>
        <v>-5.71996516905337E+131</v>
      </c>
      <c r="CM27" s="25">
        <f ca="1"/>
        <v>4.9805301139652808E+133</v>
      </c>
      <c r="CN27" s="25">
        <f ca="1"/>
        <v>-4.3366837879224783E+135</v>
      </c>
      <c r="CO27" s="25">
        <f ca="1"/>
        <v>3.7760691826148774E+137</v>
      </c>
      <c r="CP27" s="25">
        <f ca="1"/>
        <v>-3.2879267129422242E+139</v>
      </c>
      <c r="CQ27" s="25">
        <f ca="1"/>
        <v>2.862887713882655E+141</v>
      </c>
      <c r="CR27" s="25">
        <f ca="1"/>
        <v>-2.4927946325682849E+143</v>
      </c>
      <c r="CS27" s="25">
        <f ca="1"/>
        <v>2.1705444646076511E+145</v>
      </c>
      <c r="CT27" s="25">
        <f ca="1"/>
        <v>-1.889952429809662E+147</v>
      </c>
      <c r="CU27" s="25">
        <f ca="1"/>
        <v>1.6456332709079554E+149</v>
      </c>
      <c r="CV27" s="25">
        <f ca="1"/>
        <v>-1.4328978971137122E+151</v>
      </c>
      <c r="CW27" s="25">
        <f ca="1"/>
        <v>1.2476633888302931E+153</v>
      </c>
      <c r="CX27" s="25">
        <f ca="1"/>
        <v>-1.0863746362968926E+155</v>
      </c>
      <c r="CY27" s="25">
        <f ca="1"/>
        <v>9.4593610821238702E+156</v>
      </c>
      <c r="CZ27" s="25">
        <f ca="1"/>
        <v>-8.2365244080998622E+158</v>
      </c>
      <c r="DA27" s="25">
        <f ca="1"/>
        <v>7.1717670713964199E+160</v>
      </c>
      <c r="DB27" s="25">
        <f ca="1"/>
        <v>-6.2446537371740406E+162</v>
      </c>
      <c r="DC27" s="25">
        <f ca="1"/>
        <v>5.4373908004807516E+164</v>
      </c>
      <c r="DD27" s="25">
        <f ca="1"/>
        <v>-4.7344848828290978E+166</v>
      </c>
      <c r="DE27" s="25">
        <f ca="1"/>
        <v>4.1224454758255352E+168</v>
      </c>
      <c r="DF27" s="25">
        <f ca="1"/>
        <v>-3.5895260248458752E+170</v>
      </c>
      <c r="DG27" s="25">
        <f ca="1"/>
        <v>3.1254984835101101E+172</v>
      </c>
      <c r="DH27" s="25">
        <f ca="1"/>
        <v>-2.7214570120977042E+174</v>
      </c>
    </row>
    <row r="28" spans="1:112" x14ac:dyDescent="0.2">
      <c r="J28" s="5" t="s">
        <v>5</v>
      </c>
      <c r="K28">
        <f t="shared" ca="1" si="8"/>
        <v>12.960000000000003</v>
      </c>
      <c r="L28" s="21">
        <f t="shared" ca="1" si="9"/>
        <v>0</v>
      </c>
      <c r="M28" s="21">
        <f ca="1"/>
        <v>3.1080239315174353E-8</v>
      </c>
      <c r="N28" s="21">
        <f ca="1"/>
        <v>2.6943798464318002E-7</v>
      </c>
      <c r="O28" s="21">
        <f ca="1"/>
        <v>1.3415022726102751E-6</v>
      </c>
      <c r="P28" s="21">
        <f ca="1"/>
        <v>5.0360418346804187E-6</v>
      </c>
      <c r="Q28" s="21">
        <f ca="1"/>
        <v>1.584189479261937E-5</v>
      </c>
      <c r="R28" s="21">
        <f ca="1"/>
        <v>4.4179470375260706E-5</v>
      </c>
      <c r="S28" s="25">
        <f ca="1"/>
        <v>1.0692853803631615E-4</v>
      </c>
      <c r="T28" s="25">
        <f ca="1"/>
        <v>7.4257622769140002E-4</v>
      </c>
      <c r="U28" s="25">
        <f ca="1"/>
        <v>-4.0750265406275417E-2</v>
      </c>
      <c r="V28" s="25">
        <f ca="1"/>
        <v>3.602240061282437</v>
      </c>
      <c r="W28" s="25">
        <f ca="1"/>
        <v>-313.53941986706161</v>
      </c>
      <c r="X28" s="25">
        <f ca="1"/>
        <v>27300.987793187513</v>
      </c>
      <c r="Y28" s="25">
        <f ca="1"/>
        <v>-2377171.0626141527</v>
      </c>
      <c r="Z28" s="25">
        <f ca="1"/>
        <v>206986788.63182473</v>
      </c>
      <c r="AA28" s="25">
        <f ca="1"/>
        <v>-18022905769.783169</v>
      </c>
      <c r="AB28" s="25">
        <f ca="1"/>
        <v>1569303698452.4023</v>
      </c>
      <c r="AC28" s="25">
        <f ca="1"/>
        <v>-136643565070714.97</v>
      </c>
      <c r="AD28" s="25">
        <f ca="1"/>
        <v>1.1897928931468606E+16</v>
      </c>
      <c r="AE28" s="25">
        <f ca="1"/>
        <v>-1.0359852129438595E+18</v>
      </c>
      <c r="AF28" s="25">
        <f ca="1"/>
        <v>9.0206065914637746E+19</v>
      </c>
      <c r="AG28" s="25">
        <f ca="1"/>
        <v>-7.8544888731294268E+21</v>
      </c>
      <c r="AH28" s="25">
        <f ca="1"/>
        <v>6.8391182824109148E+23</v>
      </c>
      <c r="AI28" s="25">
        <f ca="1"/>
        <v>-5.9550073386469991E+25</v>
      </c>
      <c r="AJ28" s="25">
        <f ca="1"/>
        <v>5.1851877594429612E+27</v>
      </c>
      <c r="AK28" s="25">
        <f ca="1"/>
        <v>-4.5148847972344805E+29</v>
      </c>
      <c r="AL28" s="25">
        <f ca="1"/>
        <v>3.9312336752273934E+31</v>
      </c>
      <c r="AM28" s="25">
        <f ca="1"/>
        <v>-3.4230326804148692E+33</v>
      </c>
      <c r="AN28" s="25">
        <f ca="1"/>
        <v>2.9805281749145686E+35</v>
      </c>
      <c r="AO28" s="25">
        <f ca="1"/>
        <v>-2.5952273994599698E+37</v>
      </c>
      <c r="AP28" s="25">
        <f ca="1"/>
        <v>2.2597354762804118E+39</v>
      </c>
      <c r="AQ28" s="25">
        <f ca="1"/>
        <v>-1.9676134830507834E+41</v>
      </c>
      <c r="AR28" s="25">
        <f ca="1"/>
        <v>1.7132548739978354E+43</v>
      </c>
      <c r="AS28" s="25">
        <f ca="1"/>
        <v>-1.4917778763775529E+45</v>
      </c>
      <c r="AT28" s="25">
        <f ca="1"/>
        <v>1.2989317971450492E+47</v>
      </c>
      <c r="AU28" s="25">
        <f ca="1"/>
        <v>-1.131015441609518E+49</v>
      </c>
      <c r="AV28" s="25">
        <f ca="1"/>
        <v>9.8480607832585633E+50</v>
      </c>
      <c r="AW28" s="25">
        <f ca="1"/>
        <v>-8.5749758688298295E+52</v>
      </c>
      <c r="AX28" s="25">
        <f ca="1"/>
        <v>7.4664660149146577E+54</v>
      </c>
      <c r="AY28" s="25">
        <f ca="1"/>
        <v>-6.5012561673229683E+56</v>
      </c>
      <c r="AZ28" s="25">
        <f ca="1"/>
        <v>5.6608215544979002E+58</v>
      </c>
      <c r="BA28" s="25">
        <f ca="1"/>
        <v>-4.9290321511916688E+60</v>
      </c>
      <c r="BB28" s="25">
        <f ca="1"/>
        <v>4.2918431032642037E+62</v>
      </c>
      <c r="BC28" s="25">
        <f ca="1"/>
        <v>-3.7370251720884418E+64</v>
      </c>
      <c r="BD28" s="25">
        <f ca="1"/>
        <v>3.2539300251216456E+66</v>
      </c>
      <c r="BE28" s="25">
        <f ca="1"/>
        <v>-2.8332858679865404E+68</v>
      </c>
      <c r="BF28" s="25">
        <f ca="1"/>
        <v>2.4670194957348966E+70</v>
      </c>
      <c r="BG28" s="25">
        <f ca="1"/>
        <v>-2.1481013480158226E+72</v>
      </c>
      <c r="BH28" s="25">
        <f ca="1"/>
        <v>1.8704105943730431E+74</v>
      </c>
      <c r="BI28" s="25">
        <f ca="1"/>
        <v>-1.6286176603233297E+76</v>
      </c>
      <c r="BJ28" s="25">
        <f ca="1"/>
        <v>1.4180819396000653E+78</v>
      </c>
      <c r="BK28" s="25">
        <f ca="1"/>
        <v>-1.2347627294061445E+80</v>
      </c>
      <c r="BL28" s="25">
        <f ca="1"/>
        <v>1.0751416793027476E+82</v>
      </c>
      <c r="BM28" s="25">
        <f ca="1"/>
        <v>-9.3615526533577274E+83</v>
      </c>
      <c r="BN28" s="25">
        <f ca="1"/>
        <v>8.1513599341088388E+85</v>
      </c>
      <c r="BO28" s="25">
        <f ca="1"/>
        <v>-7.0976120346407501E+87</v>
      </c>
      <c r="BP28" s="25">
        <f ca="1"/>
        <v>6.1800849185277281E+89</v>
      </c>
      <c r="BQ28" s="25">
        <f ca="1"/>
        <v>-5.3811689641257025E+91</v>
      </c>
      <c r="BR28" s="25">
        <f ca="1"/>
        <v>4.6855309922453366E+93</v>
      </c>
      <c r="BS28" s="25">
        <f ca="1"/>
        <v>-4.0798199844034371E+95</v>
      </c>
      <c r="BT28" s="25">
        <f ca="1"/>
        <v>3.5524108436558017E+97</v>
      </c>
      <c r="BU28" s="25">
        <f ca="1"/>
        <v>-3.0931812801462607E+99</v>
      </c>
      <c r="BV28" s="25">
        <f ca="1"/>
        <v>2.6933175392520268E+101</v>
      </c>
      <c r="BW28" s="25">
        <f ca="1"/>
        <v>-2.3451452437665053E+103</v>
      </c>
      <c r="BX28" s="25">
        <f ca="1"/>
        <v>2.0419821035613971E+105</v>
      </c>
      <c r="BY28" s="25">
        <f ca="1"/>
        <v>-1.7780096658610996E+107</v>
      </c>
      <c r="BZ28" s="25">
        <f ca="1"/>
        <v>1.548161644698981E+109</v>
      </c>
      <c r="CA28" s="25">
        <f ca="1"/>
        <v>-1.3480266863207794E+111</v>
      </c>
      <c r="CB28" s="25">
        <f ca="1"/>
        <v>1.17376370436196E+113</v>
      </c>
      <c r="CC28" s="25">
        <f ca="1"/>
        <v>-1.0220281598710618E+115</v>
      </c>
      <c r="CD28" s="25">
        <f ca="1"/>
        <v>8.8990787130977587E+116</v>
      </c>
      <c r="CE28" s="25">
        <f ca="1"/>
        <v>-7.7486712256441747E+118</v>
      </c>
      <c r="CF28" s="25">
        <f ca="1"/>
        <v>6.7469799626286833E+120</v>
      </c>
      <c r="CG28" s="25">
        <f ca="1"/>
        <v>-5.8747799836259738E+122</v>
      </c>
      <c r="CH28" s="25">
        <f ca="1"/>
        <v>5.1153316072048623E+124</v>
      </c>
      <c r="CI28" s="25">
        <f ca="1"/>
        <v>-4.4540591349122812E+126</v>
      </c>
      <c r="CJ28" s="25">
        <f ca="1"/>
        <v>3.8782711074592167E+128</v>
      </c>
      <c r="CK28" s="25">
        <f ca="1"/>
        <v>-3.3769167241308198E+130</v>
      </c>
      <c r="CL28" s="25">
        <f ca="1"/>
        <v>2.940373750504845E+132</v>
      </c>
      <c r="CM28" s="25">
        <f ca="1"/>
        <v>-2.5602638439013491E+134</v>
      </c>
      <c r="CN28" s="25">
        <f ca="1"/>
        <v>2.2292917522009126E+136</v>
      </c>
      <c r="CO28" s="25">
        <f ca="1"/>
        <v>-1.9411052998577219E+138</v>
      </c>
      <c r="CP28" s="25">
        <f ca="1"/>
        <v>1.6901734738917928E+140</v>
      </c>
      <c r="CQ28" s="25">
        <f ca="1"/>
        <v>-1.471680270028029E+142</v>
      </c>
      <c r="CR28" s="25">
        <f ca="1"/>
        <v>1.2814322616262009E+144</v>
      </c>
      <c r="CS28" s="25">
        <f ca="1"/>
        <v>-1.1157781174202772E+146</v>
      </c>
      <c r="CT28" s="25">
        <f ca="1"/>
        <v>9.7153852341287352E+147</v>
      </c>
      <c r="CU28" s="25">
        <f ca="1"/>
        <v>-8.4594516395210452E+149</v>
      </c>
      <c r="CV28" s="25">
        <f ca="1"/>
        <v>7.3658759088633168E+151</v>
      </c>
      <c r="CW28" s="25">
        <f ca="1"/>
        <v>-6.4136696108407437E+153</v>
      </c>
      <c r="CX28" s="25">
        <f ca="1"/>
        <v>5.5845575442730913E+155</v>
      </c>
      <c r="CY28" s="25">
        <f ca="1"/>
        <v>-4.8626269916652711E+157</v>
      </c>
      <c r="CZ28" s="25">
        <f ca="1"/>
        <v>4.234022314680867E+159</v>
      </c>
      <c r="DA28" s="25">
        <f ca="1"/>
        <v>-3.6866790300681075E+161</v>
      </c>
      <c r="DB28" s="25">
        <f ca="1"/>
        <v>3.2100922622955922E+163</v>
      </c>
      <c r="DC28" s="25">
        <f ca="1"/>
        <v>-2.7951151289293726E+165</v>
      </c>
      <c r="DD28" s="25">
        <f ca="1"/>
        <v>2.4337831892666185E+167</v>
      </c>
      <c r="DE28" s="25">
        <f ca="1"/>
        <v>-2.1191615869596136E+169</v>
      </c>
      <c r="DF28" s="25">
        <f ca="1"/>
        <v>1.8452119529178081E+171</v>
      </c>
      <c r="DG28" s="25">
        <f ca="1"/>
        <v>-1.6066765140244299E+173</v>
      </c>
      <c r="DH28" s="25">
        <f ca="1"/>
        <v>1.3989771834264063E+175</v>
      </c>
    </row>
    <row r="29" spans="1:112" x14ac:dyDescent="0.2">
      <c r="J29" s="5" t="s">
        <v>5</v>
      </c>
      <c r="K29">
        <f t="shared" ca="1" si="8"/>
        <v>13.680000000000003</v>
      </c>
      <c r="L29" s="21">
        <f t="shared" ca="1" si="9"/>
        <v>0</v>
      </c>
      <c r="M29" s="21">
        <f ca="1"/>
        <v>-3.7922257919182661E-9</v>
      </c>
      <c r="N29" s="21">
        <f ca="1"/>
        <v>-3.8460868367439558E-8</v>
      </c>
      <c r="O29" s="21">
        <f ca="1"/>
        <v>-2.2069621715064698E-7</v>
      </c>
      <c r="P29" s="21">
        <f ca="1"/>
        <v>-9.4392253303628824E-7</v>
      </c>
      <c r="Q29" s="21">
        <f ca="1"/>
        <v>-3.3491089081983895E-6</v>
      </c>
      <c r="R29" s="21">
        <f ca="1"/>
        <v>-1.0748833701834222E-5</v>
      </c>
      <c r="S29" s="25">
        <f ca="1"/>
        <v>-4.9905307543357294E-6</v>
      </c>
      <c r="T29" s="25">
        <f ca="1"/>
        <v>-2.2319334944116529E-3</v>
      </c>
      <c r="U29" s="25">
        <f ca="1"/>
        <v>0.18729639886885346</v>
      </c>
      <c r="V29" s="25">
        <f ca="1"/>
        <v>-16.326121637145842</v>
      </c>
      <c r="W29" s="25">
        <f ca="1"/>
        <v>1421.5159341628371</v>
      </c>
      <c r="X29" s="25">
        <f ca="1"/>
        <v>-123775.40806073199</v>
      </c>
      <c r="Y29" s="25">
        <f ca="1"/>
        <v>10777462.638738079</v>
      </c>
      <c r="Z29" s="25">
        <f ca="1"/>
        <v>-938423155.43999457</v>
      </c>
      <c r="AA29" s="25">
        <f ca="1"/>
        <v>81711070636.667007</v>
      </c>
      <c r="AB29" s="25">
        <f ca="1"/>
        <v>-7114806401874.4102</v>
      </c>
      <c r="AC29" s="25">
        <f ca="1"/>
        <v>619505652413150.12</v>
      </c>
      <c r="AD29" s="25">
        <f ca="1"/>
        <v>-5.3942051506304472E+16</v>
      </c>
      <c r="AE29" s="25">
        <f ca="1"/>
        <v>4.69688195637056E+18</v>
      </c>
      <c r="AF29" s="25">
        <f ca="1"/>
        <v>-4.0897035793172719E+20</v>
      </c>
      <c r="AG29" s="25">
        <f ca="1"/>
        <v>3.5610167600638817E+22</v>
      </c>
      <c r="AH29" s="25">
        <f ca="1"/>
        <v>-3.1006746869349393E+24</v>
      </c>
      <c r="AI29" s="25">
        <f ca="1"/>
        <v>2.6998422534878955E+26</v>
      </c>
      <c r="AJ29" s="25">
        <f ca="1"/>
        <v>-2.3508264909028657E+28</v>
      </c>
      <c r="AK29" s="25">
        <f ca="1"/>
        <v>2.0469289208253566E+30</v>
      </c>
      <c r="AL29" s="25">
        <f ca="1"/>
        <v>-1.7823169949484745E+32</v>
      </c>
      <c r="AM29" s="25">
        <f ca="1"/>
        <v>1.5519121539409771E+34</v>
      </c>
      <c r="AN29" s="25">
        <f ca="1"/>
        <v>-1.3512923572943596E+36</v>
      </c>
      <c r="AO29" s="25">
        <f ca="1"/>
        <v>1.1766072133948849E+38</v>
      </c>
      <c r="AP29" s="25">
        <f ca="1"/>
        <v>-1.0245040809561125E+40</v>
      </c>
      <c r="AQ29" s="25">
        <f ca="1"/>
        <v>8.9206372351506774E+41</v>
      </c>
      <c r="AR29" s="25">
        <f ca="1"/>
        <v>-7.7674428204220709E+43</v>
      </c>
      <c r="AS29" s="25">
        <f ca="1"/>
        <v>6.7633249036056431E+45</v>
      </c>
      <c r="AT29" s="25">
        <f ca="1"/>
        <v>-5.8890119707693869E+47</v>
      </c>
      <c r="AU29" s="25">
        <f ca="1"/>
        <v>5.1277237876560371E+49</v>
      </c>
      <c r="AV29" s="25">
        <f ca="1"/>
        <v>-4.4648493453577378E+51</v>
      </c>
      <c r="AW29" s="25">
        <f ca="1"/>
        <v>3.8876664388067535E+53</v>
      </c>
      <c r="AX29" s="25">
        <f ca="1"/>
        <v>-3.3850974960978007E+55</v>
      </c>
      <c r="AY29" s="25">
        <f ca="1"/>
        <v>2.9474969724009264E+57</v>
      </c>
      <c r="AZ29" s="25">
        <f ca="1"/>
        <v>-2.566466228026664E+59</v>
      </c>
      <c r="BA29" s="25">
        <f ca="1"/>
        <v>2.2346923376942717E+61</v>
      </c>
      <c r="BB29" s="25">
        <f ca="1"/>
        <v>-1.9458077373530143E+63</v>
      </c>
      <c r="BC29" s="25">
        <f ca="1"/>
        <v>1.6942680148307928E+65</v>
      </c>
      <c r="BD29" s="25">
        <f ca="1"/>
        <v>-1.4752454988094703E+67</v>
      </c>
      <c r="BE29" s="25">
        <f ca="1"/>
        <v>1.2845366038353483E+69</v>
      </c>
      <c r="BF29" s="25">
        <f ca="1"/>
        <v>-1.1184811530856626E+71</v>
      </c>
      <c r="BG29" s="25">
        <f ca="1"/>
        <v>9.7389213049485537E+72</v>
      </c>
      <c r="BH29" s="25">
        <f ca="1"/>
        <v>-8.4799451400963147E+74</v>
      </c>
      <c r="BI29" s="25">
        <f ca="1"/>
        <v>7.3837201603122445E+76</v>
      </c>
      <c r="BJ29" s="25">
        <f ca="1"/>
        <v>-6.4292070886182965E+78</v>
      </c>
      <c r="BK29" s="25">
        <f ca="1"/>
        <v>5.5980864511246295E+80</v>
      </c>
      <c r="BL29" s="25">
        <f ca="1"/>
        <v>-4.8744069808770358E+82</v>
      </c>
      <c r="BM29" s="25">
        <f ca="1"/>
        <v>4.2442794734707131E+84</v>
      </c>
      <c r="BN29" s="25">
        <f ca="1"/>
        <v>-3.6956102187601202E+86</v>
      </c>
      <c r="BO29" s="25">
        <f ca="1"/>
        <v>3.2178688925580861E+88</v>
      </c>
      <c r="BP29" s="25">
        <f ca="1"/>
        <v>-2.8018864535900668E+90</v>
      </c>
      <c r="BQ29" s="25">
        <f ca="1"/>
        <v>2.439679166844679E+92</v>
      </c>
      <c r="BR29" s="25">
        <f ca="1"/>
        <v>-2.1242953758920482E+94</v>
      </c>
      <c r="BS29" s="25">
        <f ca="1"/>
        <v>1.8496820833506057E+96</v>
      </c>
      <c r="BT29" s="25">
        <f ca="1"/>
        <v>-1.6105687788505088E+98</v>
      </c>
      <c r="BU29" s="25">
        <f ca="1"/>
        <v>1.402366284864068E+100</v>
      </c>
      <c r="BV29" s="25">
        <f ca="1"/>
        <v>-1.2210786790037421E+102</v>
      </c>
      <c r="BW29" s="25">
        <f ca="1"/>
        <v>1.0632266023580632E+104</v>
      </c>
      <c r="BX29" s="25">
        <f ca="1"/>
        <v>-9.2578048196221674E+105</v>
      </c>
      <c r="BY29" s="25">
        <f ca="1"/>
        <v>8.0610238577679894E+107</v>
      </c>
      <c r="BZ29" s="25">
        <f ca="1"/>
        <v>-7.0189539422755599E+109</v>
      </c>
      <c r="CA29" s="25">
        <f ca="1"/>
        <v>6.1115951662034622E+111</v>
      </c>
      <c r="CB29" s="25">
        <f ca="1"/>
        <v>-5.3215330635795636E+113</v>
      </c>
      <c r="CC29" s="25">
        <f ca="1"/>
        <v>4.6336043825956103E+115</v>
      </c>
      <c r="CD29" s="25">
        <f ca="1"/>
        <v>-4.034606065186619E+117</v>
      </c>
      <c r="CE29" s="25">
        <f ca="1"/>
        <v>3.5130418475912632E+119</v>
      </c>
      <c r="CF29" s="25">
        <f ca="1"/>
        <v>-3.0589016185292894E+121</v>
      </c>
      <c r="CG29" s="25">
        <f ca="1"/>
        <v>2.6634693003320472E+123</v>
      </c>
      <c r="CH29" s="25">
        <f ca="1"/>
        <v>-2.3191555657883807E+125</v>
      </c>
      <c r="CI29" s="25">
        <f ca="1"/>
        <v>2.019352180127138E+127</v>
      </c>
      <c r="CJ29" s="25">
        <f ca="1"/>
        <v>-1.7583051725976005E+129</v>
      </c>
      <c r="CK29" s="25">
        <f ca="1"/>
        <v>1.5310044034957928E+131</v>
      </c>
      <c r="CL29" s="25">
        <f ca="1"/>
        <v>-1.3330874071539478E+133</v>
      </c>
      <c r="CM29" s="25">
        <f ca="1"/>
        <v>1.1607556654015318E+135</v>
      </c>
      <c r="CN29" s="25">
        <f ca="1"/>
        <v>-1.0107017045778439E+137</v>
      </c>
      <c r="CO29" s="25">
        <f ca="1"/>
        <v>8.8004561690697641E+138</v>
      </c>
      <c r="CP29" s="25">
        <f ca="1"/>
        <v>-7.6627978792285797E+140</v>
      </c>
      <c r="CQ29" s="25">
        <f ca="1"/>
        <v>6.6722076912652475E+142</v>
      </c>
      <c r="CR29" s="25">
        <f ca="1"/>
        <v>-5.809673721925291E+144</v>
      </c>
      <c r="CS29" s="25">
        <f ca="1"/>
        <v>5.0586418044832814E+146</v>
      </c>
      <c r="CT29" s="25">
        <f ca="1"/>
        <v>-4.4046977732142846E+148</v>
      </c>
      <c r="CU29" s="25">
        <f ca="1"/>
        <v>3.8352908197936028E+150</v>
      </c>
      <c r="CV29" s="25">
        <f ca="1"/>
        <v>-3.3394926121478261E+152</v>
      </c>
      <c r="CW29" s="25">
        <f ca="1"/>
        <v>2.9077875526503303E+154</v>
      </c>
      <c r="CX29" s="25">
        <f ca="1"/>
        <v>-2.5318901501956417E+156</v>
      </c>
      <c r="CY29" s="25">
        <f ca="1"/>
        <v>2.2045860010697224E+158</v>
      </c>
      <c r="CZ29" s="25">
        <f ca="1"/>
        <v>-1.9195933266445377E+160</v>
      </c>
      <c r="DA29" s="25">
        <f ca="1"/>
        <v>1.6714424104617662E+162</v>
      </c>
      <c r="DB29" s="25">
        <f ca="1"/>
        <v>-1.4553706208041899E+164</v>
      </c>
      <c r="DC29" s="25">
        <f ca="1"/>
        <v>1.2672310039774616E+166</v>
      </c>
      <c r="DD29" s="25">
        <f ca="1"/>
        <v>-1.1034126939805696E+168</v>
      </c>
      <c r="DE29" s="25">
        <f ca="1"/>
        <v>9.6077161102910666E+169</v>
      </c>
      <c r="DF29" s="25">
        <f ca="1"/>
        <v>-8.3657011886408448E+171</v>
      </c>
      <c r="DG29" s="25">
        <f ca="1"/>
        <v>7.2842448272034438E+173</v>
      </c>
      <c r="DH29" s="25">
        <f ca="1"/>
        <v>-6.3425911954262225E+175</v>
      </c>
    </row>
    <row r="30" spans="1:112" x14ac:dyDescent="0.2">
      <c r="J30" s="5" t="s">
        <v>5</v>
      </c>
      <c r="K30">
        <f t="shared" ca="1" si="8"/>
        <v>14.400000000000004</v>
      </c>
      <c r="L30" s="21">
        <f t="shared" ca="1" si="9"/>
        <v>0</v>
      </c>
      <c r="M30" s="21">
        <f ca="1"/>
        <v>5.4416185532828979E-10</v>
      </c>
      <c r="N30" s="21">
        <f ca="1"/>
        <v>6.3722447133366869E-9</v>
      </c>
      <c r="O30" s="21">
        <f ca="1"/>
        <v>4.1743532639910286E-8</v>
      </c>
      <c r="P30" s="21">
        <f ca="1"/>
        <v>2.0221297360384851E-7</v>
      </c>
      <c r="Q30" s="21">
        <f ca="1"/>
        <v>7.9378188533409633E-7</v>
      </c>
      <c r="R30" s="21">
        <f ca="1"/>
        <v>3.9545057726465082E-6</v>
      </c>
      <c r="S30" s="25">
        <f ca="1"/>
        <v>-9.0009895230313842E-5</v>
      </c>
      <c r="T30" s="25">
        <f ca="1"/>
        <v>8.6421058781115303E-3</v>
      </c>
      <c r="U30" s="25">
        <f ca="1"/>
        <v>-0.75010288986615459</v>
      </c>
      <c r="V30" s="25">
        <f ca="1"/>
        <v>65.32055073673736</v>
      </c>
      <c r="W30" s="25">
        <f ca="1"/>
        <v>-5687.6142326830277</v>
      </c>
      <c r="X30" s="25">
        <f ca="1"/>
        <v>495236.27976364474</v>
      </c>
      <c r="Y30" s="25">
        <f ca="1"/>
        <v>-43121575.651279144</v>
      </c>
      <c r="Z30" s="25">
        <f ca="1"/>
        <v>3754713553.3300085</v>
      </c>
      <c r="AA30" s="25">
        <f ca="1"/>
        <v>-326933177898.00525</v>
      </c>
      <c r="AB30" s="25">
        <f ca="1"/>
        <v>28466965968214.637</v>
      </c>
      <c r="AC30" s="25">
        <f ca="1"/>
        <v>-2478696584039707</v>
      </c>
      <c r="AD30" s="25">
        <f ca="1"/>
        <v>2.1582689081828461E+17</v>
      </c>
      <c r="AE30" s="25">
        <f ca="1"/>
        <v>-1.8792637670919786E+19</v>
      </c>
      <c r="AF30" s="25">
        <f ca="1"/>
        <v>1.6363263599445722E+21</v>
      </c>
      <c r="AG30" s="25">
        <f ca="1"/>
        <v>-1.4247941151934802E+23</v>
      </c>
      <c r="AH30" s="25">
        <f ca="1"/>
        <v>1.240607204273601E+25</v>
      </c>
      <c r="AI30" s="25">
        <f ca="1"/>
        <v>-1.0802306234164568E+27</v>
      </c>
      <c r="AJ30" s="25">
        <f ca="1"/>
        <v>9.405863481583995E+28</v>
      </c>
      <c r="AK30" s="25">
        <f ca="1"/>
        <v>-8.1899425841483315E+30</v>
      </c>
      <c r="AL30" s="25">
        <f ca="1"/>
        <v>7.1312070032671195E+32</v>
      </c>
      <c r="AM30" s="25">
        <f ca="1"/>
        <v>-6.20933697653441E+34</v>
      </c>
      <c r="AN30" s="25">
        <f ca="1"/>
        <v>5.4066395310770476E+36</v>
      </c>
      <c r="AO30" s="25">
        <f ca="1"/>
        <v>-4.707708911510874E+38</v>
      </c>
      <c r="AP30" s="25">
        <f ca="1"/>
        <v>4.0991309052748978E+40</v>
      </c>
      <c r="AQ30" s="25">
        <f ca="1"/>
        <v>-3.5692253906130197E+42</v>
      </c>
      <c r="AR30" s="25">
        <f ca="1"/>
        <v>3.1078221660604269E+44</v>
      </c>
      <c r="AS30" s="25">
        <f ca="1"/>
        <v>-2.7060657590462916E+46</v>
      </c>
      <c r="AT30" s="25">
        <f ca="1"/>
        <v>2.3562454674056805E+48</v>
      </c>
      <c r="AU30" s="25">
        <f ca="1"/>
        <v>-2.0516473718755767E+50</v>
      </c>
      <c r="AV30" s="25">
        <f ca="1"/>
        <v>1.7864254793277204E+52</v>
      </c>
      <c r="AW30" s="25">
        <f ca="1"/>
        <v>-1.5554895236571956E+54</v>
      </c>
      <c r="AX30" s="25">
        <f ca="1"/>
        <v>1.3544072709474717E+56</v>
      </c>
      <c r="AY30" s="25">
        <f ca="1"/>
        <v>-1.1793194539056601E+58</v>
      </c>
      <c r="AZ30" s="25">
        <f ca="1"/>
        <v>1.0268657029487278E+60</v>
      </c>
      <c r="BA30" s="25">
        <f ca="1"/>
        <v>-8.9412005237449131E+61</v>
      </c>
      <c r="BB30" s="25">
        <f ca="1"/>
        <v>7.7853478382078199E+63</v>
      </c>
      <c r="BC30" s="25">
        <f ca="1"/>
        <v>-6.7789152922946315E+65</v>
      </c>
      <c r="BD30" s="25">
        <f ca="1"/>
        <v>5.9025869485986271E+67</v>
      </c>
      <c r="BE30" s="25">
        <f ca="1"/>
        <v>-5.139543892128131E+69</v>
      </c>
      <c r="BF30" s="25">
        <f ca="1"/>
        <v>4.475141433601908E+71</v>
      </c>
      <c r="BG30" s="25">
        <f ca="1"/>
        <v>-3.8966280415299659E+73</v>
      </c>
      <c r="BH30" s="25">
        <f ca="1"/>
        <v>3.3929006086890849E+75</v>
      </c>
      <c r="BI30" s="25">
        <f ca="1"/>
        <v>-2.9542913559495927E+77</v>
      </c>
      <c r="BJ30" s="25">
        <f ca="1"/>
        <v>2.5723822836091423E+79</v>
      </c>
      <c r="BK30" s="25">
        <f ca="1"/>
        <v>-2.2398436090942867E+81</v>
      </c>
      <c r="BL30" s="25">
        <f ca="1"/>
        <v>1.9502930902484805E+83</v>
      </c>
      <c r="BM30" s="25">
        <f ca="1"/>
        <v>-1.6981735342714518E+85</v>
      </c>
      <c r="BN30" s="25">
        <f ca="1"/>
        <v>1.4786461414025612E+87</v>
      </c>
      <c r="BO30" s="25">
        <f ca="1"/>
        <v>-1.2874976363488599E+89</v>
      </c>
      <c r="BP30" s="25">
        <f ca="1"/>
        <v>1.1210594050795319E+91</v>
      </c>
      <c r="BQ30" s="25">
        <f ca="1"/>
        <v>-9.7613708502121032E+92</v>
      </c>
      <c r="BR30" s="25">
        <f ca="1"/>
        <v>8.4994925731532245E+94</v>
      </c>
      <c r="BS30" s="25">
        <f ca="1"/>
        <v>-7.4007406448979553E+96</v>
      </c>
      <c r="BT30" s="25">
        <f ca="1"/>
        <v>6.4440272900579909E+98</v>
      </c>
      <c r="BU30" s="25">
        <f ca="1"/>
        <v>-5.6109908058512598E+100</v>
      </c>
      <c r="BV30" s="25">
        <f ca="1"/>
        <v>4.8856431554721194E+102</v>
      </c>
      <c r="BW30" s="25">
        <f ca="1"/>
        <v>-4.2540631180004648E+104</v>
      </c>
      <c r="BX30" s="25">
        <f ca="1"/>
        <v>3.7041291056352341E+106</v>
      </c>
      <c r="BY30" s="25">
        <f ca="1"/>
        <v>-3.2252865203521361E+108</v>
      </c>
      <c r="BZ30" s="25">
        <f ca="1"/>
        <v>2.8083451849827553E+110</v>
      </c>
      <c r="CA30" s="25">
        <f ca="1"/>
        <v>-2.4453029609148487E+112</v>
      </c>
      <c r="CB30" s="25">
        <f ca="1"/>
        <v>2.1291921671999317E+114</v>
      </c>
      <c r="CC30" s="25">
        <f ca="1"/>
        <v>-1.8539458534698137E+116</v>
      </c>
      <c r="CD30" s="25">
        <f ca="1"/>
        <v>1.6142813601075821E+118</v>
      </c>
      <c r="CE30" s="25">
        <f ca="1"/>
        <v>-1.405598930903844E+120</v>
      </c>
      <c r="CF30" s="25">
        <f ca="1"/>
        <v>1.2238934323235704E+122</v>
      </c>
      <c r="CG30" s="25">
        <f ca="1"/>
        <v>-1.0656774850572508E+124</v>
      </c>
      <c r="CH30" s="25">
        <f ca="1"/>
        <v>9.2791453256013688E+125</v>
      </c>
      <c r="CI30" s="25">
        <f ca="1"/>
        <v>-8.0796056199877493E+127</v>
      </c>
      <c r="CJ30" s="25">
        <f ca="1"/>
        <v>7.0351335908522241E+129</v>
      </c>
      <c r="CK30" s="25">
        <f ca="1"/>
        <v>-6.125683228733185E+131</v>
      </c>
      <c r="CL30" s="25">
        <f ca="1"/>
        <v>5.3337999249332565E+133</v>
      </c>
      <c r="CM30" s="25">
        <f ca="1"/>
        <v>-4.644285474275405E+135</v>
      </c>
      <c r="CN30" s="25">
        <f ca="1"/>
        <v>4.0439063838404913E+137</v>
      </c>
      <c r="CO30" s="25">
        <f ca="1"/>
        <v>-3.521139889407267E+139</v>
      </c>
      <c r="CP30" s="25">
        <f ca="1"/>
        <v>3.0659528050202434E+141</v>
      </c>
      <c r="CQ30" s="25">
        <f ca="1"/>
        <v>-2.6696089612599475E+143</v>
      </c>
      <c r="CR30" s="25">
        <f ca="1"/>
        <v>2.324501536478268E+145</v>
      </c>
      <c r="CS30" s="25">
        <f ca="1"/>
        <v>-2.02400706301933E+147</v>
      </c>
      <c r="CT30" s="25">
        <f ca="1"/>
        <v>1.7623583064430615E+149</v>
      </c>
      <c r="CU30" s="25">
        <f ca="1"/>
        <v>-1.5345335779884045E+151</v>
      </c>
      <c r="CV30" s="25">
        <f ca="1"/>
        <v>1.3361603559077245E+153</v>
      </c>
      <c r="CW30" s="25">
        <f ca="1"/>
        <v>-1.1634313659267135E+155</v>
      </c>
      <c r="CX30" s="25">
        <f ca="1"/>
        <v>1.0130315102056334E+157</v>
      </c>
      <c r="CY30" s="25">
        <f ca="1"/>
        <v>-8.8207424238736786E+158</v>
      </c>
      <c r="CZ30" s="25">
        <f ca="1"/>
        <v>7.680461676116203E+160</v>
      </c>
      <c r="DA30" s="25">
        <f ca="1"/>
        <v>-6.6875880423208383E+162</v>
      </c>
      <c r="DB30" s="25">
        <f ca="1"/>
        <v>5.823065814242597E+164</v>
      </c>
      <c r="DC30" s="25">
        <f ca="1"/>
        <v>-5.0703026655382075E+166</v>
      </c>
      <c r="DD30" s="25">
        <f ca="1"/>
        <v>4.4148512038598149E+168</v>
      </c>
      <c r="DE30" s="25">
        <f ca="1"/>
        <v>-3.8441316895533893E+170</v>
      </c>
      <c r="DF30" s="25">
        <f ca="1"/>
        <v>3.3471905992458059E+172</v>
      </c>
      <c r="DG30" s="25">
        <f ca="1"/>
        <v>-2.9144904005567873E+174</v>
      </c>
      <c r="DH30" s="25">
        <f ca="1"/>
        <v>2.5377265031909446E+176</v>
      </c>
    </row>
    <row r="31" spans="1:112" x14ac:dyDescent="0.2">
      <c r="J31" s="5" t="s">
        <v>5</v>
      </c>
      <c r="K31">
        <f t="shared" ca="1" si="8"/>
        <v>15.120000000000005</v>
      </c>
      <c r="L31" s="21">
        <f t="shared" ca="1" si="9"/>
        <v>0</v>
      </c>
      <c r="M31" s="21">
        <f ca="1"/>
        <v>-9.1863727815967293E-11</v>
      </c>
      <c r="N31" s="21">
        <f ca="1"/>
        <v>-1.2313527311114613E-9</v>
      </c>
      <c r="O31" s="21">
        <f ca="1"/>
        <v>-9.1506697622258768E-9</v>
      </c>
      <c r="P31" s="21">
        <f ca="1"/>
        <v>-5.0542722399093174E-8</v>
      </c>
      <c r="Q31" s="21">
        <f ca="1"/>
        <v>-1.7847222338388301E-7</v>
      </c>
      <c r="R31" s="21">
        <f ca="1"/>
        <v>-4.8926926913725408E-6</v>
      </c>
      <c r="S31" s="25">
        <f ca="1"/>
        <v>3.4604219227275823E-4</v>
      </c>
      <c r="T31" s="25">
        <f ca="1"/>
        <v>-3.0419072978290374E-2</v>
      </c>
      <c r="U31" s="25">
        <f ca="1"/>
        <v>2.6476404694393887</v>
      </c>
      <c r="V31" s="25">
        <f ca="1"/>
        <v>-230.54174708757395</v>
      </c>
      <c r="W31" s="25">
        <f ca="1"/>
        <v>20073.868914965155</v>
      </c>
      <c r="X31" s="25">
        <f ca="1"/>
        <v>-1747887.0291628737</v>
      </c>
      <c r="Y31" s="25">
        <f ca="1"/>
        <v>152193299.09966803</v>
      </c>
      <c r="Z31" s="25">
        <f ca="1"/>
        <v>-13251886874.902481</v>
      </c>
      <c r="AA31" s="25">
        <f ca="1"/>
        <v>1153878033083.1355</v>
      </c>
      <c r="AB31" s="25">
        <f ca="1"/>
        <v>-100471316217393.14</v>
      </c>
      <c r="AC31" s="25">
        <f ca="1"/>
        <v>8748312292254616</v>
      </c>
      <c r="AD31" s="25">
        <f ca="1"/>
        <v>-7.6173947795834278E+17</v>
      </c>
      <c r="AE31" s="25">
        <f ca="1"/>
        <v>6.6326739706225082E+19</v>
      </c>
      <c r="AF31" s="25">
        <f ca="1"/>
        <v>-5.7752506301136188E+21</v>
      </c>
      <c r="AG31" s="25">
        <f ca="1"/>
        <v>5.0286686769698444E+23</v>
      </c>
      <c r="AH31" s="25">
        <f ca="1"/>
        <v>-4.3785993513221439E+25</v>
      </c>
      <c r="AI31" s="25">
        <f ca="1"/>
        <v>3.8125662100592568E+27</v>
      </c>
      <c r="AJ31" s="25">
        <f ca="1"/>
        <v>-3.3197056729331707E+29</v>
      </c>
      <c r="AK31" s="25">
        <f ca="1"/>
        <v>2.8905585235025683E+31</v>
      </c>
      <c r="AL31" s="25">
        <f ca="1"/>
        <v>-2.5168883633020661E+33</v>
      </c>
      <c r="AM31" s="25">
        <f ca="1"/>
        <v>2.1915235349220297E+35</v>
      </c>
      <c r="AN31" s="25">
        <f ca="1"/>
        <v>-1.9082194801107827E+37</v>
      </c>
      <c r="AO31" s="25">
        <f ca="1"/>
        <v>1.66153889120968E+39</v>
      </c>
      <c r="AP31" s="25">
        <f ca="1"/>
        <v>-1.4467473557297605E+41</v>
      </c>
      <c r="AQ31" s="25">
        <f ca="1"/>
        <v>1.2597224912305193E+43</v>
      </c>
      <c r="AR31" s="25">
        <f ca="1"/>
        <v>-1.0968748265736902E+45</v>
      </c>
      <c r="AS31" s="25">
        <f ca="1"/>
        <v>9.550789110670079E+46</v>
      </c>
      <c r="AT31" s="25">
        <f ca="1"/>
        <v>-8.3161332931151947E+48</v>
      </c>
      <c r="AU31" s="25">
        <f ca="1"/>
        <v>7.2410847048853796E+50</v>
      </c>
      <c r="AV31" s="25">
        <f ca="1"/>
        <v>-6.3050104964928574E+52</v>
      </c>
      <c r="AW31" s="25">
        <f ca="1"/>
        <v>5.4899450815793702E+54</v>
      </c>
      <c r="AX31" s="25">
        <f ca="1"/>
        <v>-4.7802453327433014E+56</v>
      </c>
      <c r="AY31" s="25">
        <f ca="1"/>
        <v>4.1622903511159221E+58</v>
      </c>
      <c r="AZ31" s="25">
        <f ca="1"/>
        <v>-3.6242200475201088E+60</v>
      </c>
      <c r="BA31" s="25">
        <f ca="1"/>
        <v>3.15570751793544E+62</v>
      </c>
      <c r="BB31" s="25">
        <f ca="1"/>
        <v>-2.7477608445901076E+64</v>
      </c>
      <c r="BC31" s="25">
        <f ca="1"/>
        <v>2.3925505187508972E+66</v>
      </c>
      <c r="BD31" s="25">
        <f ca="1"/>
        <v>-2.0832591730264281E+68</v>
      </c>
      <c r="BE31" s="25">
        <f ca="1"/>
        <v>1.8139507391737618E+70</v>
      </c>
      <c r="BF31" s="25">
        <f ca="1"/>
        <v>-1.5794565202220736E+72</v>
      </c>
      <c r="BG31" s="25">
        <f ca="1"/>
        <v>1.3752759903548018E+74</v>
      </c>
      <c r="BH31" s="25">
        <f ca="1"/>
        <v>-1.1974904186539125E+76</v>
      </c>
      <c r="BI31" s="25">
        <f ca="1"/>
        <v>1.0426876589316262E+78</v>
      </c>
      <c r="BJ31" s="25">
        <f ca="1"/>
        <v>-9.0789666217991371E+79</v>
      </c>
      <c r="BK31" s="25">
        <f ca="1"/>
        <v>7.90530454769179E+81</v>
      </c>
      <c r="BL31" s="25">
        <f ca="1"/>
        <v>-6.8833648800630086E+83</v>
      </c>
      <c r="BM31" s="25">
        <f ca="1"/>
        <v>5.993534061368853E+85</v>
      </c>
      <c r="BN31" s="25">
        <f ca="1"/>
        <v>-5.2187340306242465E+87</v>
      </c>
      <c r="BO31" s="25">
        <f ca="1"/>
        <v>4.5440944530438528E+89</v>
      </c>
      <c r="BP31" s="25">
        <f ca="1"/>
        <v>-3.9566673214258396E+91</v>
      </c>
      <c r="BQ31" s="25">
        <f ca="1"/>
        <v>3.4451784517710703E+93</v>
      </c>
      <c r="BR31" s="25">
        <f ca="1"/>
        <v>-2.9998111037221253E+95</v>
      </c>
      <c r="BS31" s="25">
        <f ca="1"/>
        <v>2.6120175729615637E+97</v>
      </c>
      <c r="BT31" s="25">
        <f ca="1"/>
        <v>-2.2743551395601499E+99</v>
      </c>
      <c r="BU31" s="25">
        <f ca="1"/>
        <v>1.9803432237168128E+101</v>
      </c>
      <c r="BV31" s="25">
        <f ca="1"/>
        <v>-1.7243390073546504E+103</v>
      </c>
      <c r="BW31" s="25">
        <f ca="1"/>
        <v>1.5014291344428125E+105</v>
      </c>
      <c r="BX31" s="25">
        <f ca="1"/>
        <v>-1.3073354115047542E+107</v>
      </c>
      <c r="BY31" s="25">
        <f ca="1"/>
        <v>1.1383326984716942E+109</v>
      </c>
      <c r="BZ31" s="25">
        <f ca="1"/>
        <v>-9.9117741400301376E+110</v>
      </c>
      <c r="CA31" s="25">
        <f ca="1"/>
        <v>8.6304528311336318E+112</v>
      </c>
      <c r="CB31" s="25">
        <f ca="1"/>
        <v>-7.5147713232896607E+114</v>
      </c>
      <c r="CC31" s="25">
        <f ca="1"/>
        <v>6.5433169204771531E+116</v>
      </c>
      <c r="CD31" s="25">
        <f ca="1"/>
        <v>-5.6974450026324878E+118</v>
      </c>
      <c r="CE31" s="25">
        <f ca="1"/>
        <v>4.9609211891351858E+120</v>
      </c>
      <c r="CF31" s="25">
        <f ca="1"/>
        <v>-4.319609760768058E+122</v>
      </c>
      <c r="CG31" s="25">
        <f ca="1"/>
        <v>3.7612023601962144E+124</v>
      </c>
      <c r="CH31" s="25">
        <f ca="1"/>
        <v>-3.2749817640541192E+126</v>
      </c>
      <c r="CI31" s="25">
        <f ca="1"/>
        <v>2.8516161928409265E+128</v>
      </c>
      <c r="CJ31" s="25">
        <f ca="1"/>
        <v>-2.482980210920711E+130</v>
      </c>
      <c r="CK31" s="25">
        <f ca="1"/>
        <v>2.1619987792542927E+132</v>
      </c>
      <c r="CL31" s="25">
        <f ca="1"/>
        <v>-1.8825114678476656E+134</v>
      </c>
      <c r="CM31" s="25">
        <f ca="1"/>
        <v>1.6391542218170456E+136</v>
      </c>
      <c r="CN31" s="25">
        <f ca="1"/>
        <v>-1.4272564118680119E+138</v>
      </c>
      <c r="CO31" s="25">
        <f ca="1"/>
        <v>1.2427511933320205E+140</v>
      </c>
      <c r="CP31" s="25">
        <f ca="1"/>
        <v>-1.0820974533278078E+142</v>
      </c>
      <c r="CQ31" s="25">
        <f ca="1"/>
        <v>9.4221184802008351E+143</v>
      </c>
      <c r="CR31" s="25">
        <f ca="1"/>
        <v>-8.2040962560188614E+145</v>
      </c>
      <c r="CS31" s="25">
        <f ca="1"/>
        <v>7.1435309924682688E+147</v>
      </c>
      <c r="CT31" s="25">
        <f ca="1"/>
        <v>-6.2200678109934335E+149</v>
      </c>
      <c r="CU31" s="25">
        <f ca="1"/>
        <v>5.4159831621292598E+151</v>
      </c>
      <c r="CV31" s="25">
        <f ca="1"/>
        <v>-4.7158446666167094E+153</v>
      </c>
      <c r="CW31" s="25">
        <f ca="1"/>
        <v>4.1062149297587675E+155</v>
      </c>
      <c r="CX31" s="25">
        <f ca="1"/>
        <v>-3.5753936444794732E+157</v>
      </c>
      <c r="CY31" s="25">
        <f ca="1"/>
        <v>3.1131930334039292E+159</v>
      </c>
      <c r="CZ31" s="25">
        <f ca="1"/>
        <v>-2.7107423201357127E+161</v>
      </c>
      <c r="DA31" s="25">
        <f ca="1"/>
        <v>2.3603174770503669E+163</v>
      </c>
      <c r="DB31" s="25">
        <f ca="1"/>
        <v>-2.0551929820428291E+165</v>
      </c>
      <c r="DC31" s="25">
        <f ca="1"/>
        <v>1.7895127390729234E+167</v>
      </c>
      <c r="DD31" s="25">
        <f ca="1"/>
        <v>-1.5581776851540178E+169</v>
      </c>
      <c r="DE31" s="25">
        <f ca="1"/>
        <v>1.3567479266840766E+171</v>
      </c>
      <c r="DF31" s="25">
        <f ca="1"/>
        <v>-1.1813575268725476E+173</v>
      </c>
      <c r="DG31" s="25">
        <f ca="1"/>
        <v>1.0286403088223721E+175</v>
      </c>
      <c r="DH31" s="25">
        <f ca="1"/>
        <v>-8.9566525024421339E+176</v>
      </c>
    </row>
    <row r="32" spans="1:112" x14ac:dyDescent="0.2">
      <c r="J32" s="5" t="s">
        <v>5</v>
      </c>
      <c r="K32">
        <f t="shared" ca="1" si="8"/>
        <v>15.840000000000005</v>
      </c>
      <c r="L32" s="21">
        <f t="shared" ca="1" si="9"/>
        <v>0</v>
      </c>
      <c r="M32" s="21">
        <f ca="1"/>
        <v>1.8308998054315564E-11</v>
      </c>
      <c r="N32" s="21">
        <f ca="1"/>
        <v>2.798874767567918E-10</v>
      </c>
      <c r="O32" s="21">
        <f ca="1"/>
        <v>2.3393272788378968E-9</v>
      </c>
      <c r="P32" s="21">
        <f ca="1"/>
        <v>1.6221175278328405E-8</v>
      </c>
      <c r="Q32" s="21">
        <f ca="1"/>
        <v>-6.8826226576622453E-8</v>
      </c>
      <c r="R32" s="21">
        <f ca="1"/>
        <v>1.2803004892028481E-5</v>
      </c>
      <c r="S32" s="25">
        <f ca="1"/>
        <v>-1.0838910099253147E-3</v>
      </c>
      <c r="T32" s="25">
        <f ca="1"/>
        <v>9.4515509756705904E-2</v>
      </c>
      <c r="U32" s="25">
        <f ca="1"/>
        <v>-8.2289908385882011</v>
      </c>
      <c r="V32" s="25">
        <f ca="1"/>
        <v>716.52655293998055</v>
      </c>
      <c r="W32" s="25">
        <f ca="1"/>
        <v>-62389.859300420037</v>
      </c>
      <c r="X32" s="25">
        <f ca="1"/>
        <v>5432456.613164668</v>
      </c>
      <c r="Y32" s="25">
        <f ca="1"/>
        <v>-473018841.64466047</v>
      </c>
      <c r="Z32" s="25">
        <f ca="1"/>
        <v>41187044448.332237</v>
      </c>
      <c r="AA32" s="25">
        <f ca="1"/>
        <v>-3586268603919.0937</v>
      </c>
      <c r="AB32" s="25">
        <f ca="1"/>
        <v>312266215845113.19</v>
      </c>
      <c r="AC32" s="25">
        <f ca="1"/>
        <v>-2.7189873462312404E+16</v>
      </c>
      <c r="AD32" s="25">
        <f ca="1"/>
        <v>2.3674966467830021E+18</v>
      </c>
      <c r="AE32" s="25">
        <f ca="1"/>
        <v>-2.0614440814782025E+20</v>
      </c>
      <c r="AF32" s="25">
        <f ca="1"/>
        <v>1.7949557423193251E+22</v>
      </c>
      <c r="AG32" s="25">
        <f ca="1"/>
        <v>-1.5629170569469796E+24</v>
      </c>
      <c r="AH32" s="25">
        <f ca="1"/>
        <v>1.3608746273262169E+26</v>
      </c>
      <c r="AI32" s="25">
        <f ca="1"/>
        <v>-1.184950757987082E+28</v>
      </c>
      <c r="AJ32" s="25">
        <f ca="1"/>
        <v>1.0317690334288084E+30</v>
      </c>
      <c r="AK32" s="25">
        <f ca="1"/>
        <v>-8.9838951632977746E+31</v>
      </c>
      <c r="AL32" s="25">
        <f ca="1"/>
        <v>7.8225232285665494E+33</v>
      </c>
      <c r="AM32" s="25">
        <f ca="1"/>
        <v>-6.8112849214283564E+35</v>
      </c>
      <c r="AN32" s="25">
        <f ca="1"/>
        <v>5.9307720699959798E+37</v>
      </c>
      <c r="AO32" s="25">
        <f ca="1"/>
        <v>-5.1640854481929762E+39</v>
      </c>
      <c r="AP32" s="25">
        <f ca="1"/>
        <v>4.4965104376800843E+41</v>
      </c>
      <c r="AQ32" s="25">
        <f ca="1"/>
        <v>-3.9152346178239296E+43</v>
      </c>
      <c r="AR32" s="25">
        <f ca="1"/>
        <v>3.4091018635588276E+45</v>
      </c>
      <c r="AS32" s="25">
        <f ca="1"/>
        <v>-2.9683982316696294E+47</v>
      </c>
      <c r="AT32" s="25">
        <f ca="1"/>
        <v>2.5846655261221801E+49</v>
      </c>
      <c r="AU32" s="25">
        <f ca="1"/>
        <v>-2.2505389642975499E+51</v>
      </c>
      <c r="AV32" s="25">
        <f ca="1"/>
        <v>1.9596058285423444E+53</v>
      </c>
      <c r="AW32" s="25">
        <f ca="1"/>
        <v>-1.7062823902076745E+55</v>
      </c>
      <c r="AX32" s="25">
        <f ca="1"/>
        <v>1.4857067440437567E+57</v>
      </c>
      <c r="AY32" s="25">
        <f ca="1"/>
        <v>-1.2936454961763063E+59</v>
      </c>
      <c r="AZ32" s="25">
        <f ca="1"/>
        <v>1.1264125147754957E+61</v>
      </c>
      <c r="BA32" s="25">
        <f ca="1"/>
        <v>-9.8079818404124502E+62</v>
      </c>
      <c r="BB32" s="25">
        <f ca="1"/>
        <v>8.5400780371330664E+64</v>
      </c>
      <c r="BC32" s="25">
        <f ca="1"/>
        <v>-7.4360795183992271E+66</v>
      </c>
      <c r="BD32" s="25">
        <f ca="1"/>
        <v>6.4747978137351199E+68</v>
      </c>
      <c r="BE32" s="25">
        <f ca="1"/>
        <v>-5.6377835423919579E+70</v>
      </c>
      <c r="BF32" s="25">
        <f ca="1"/>
        <v>4.9089723239604938E+72</v>
      </c>
      <c r="BG32" s="25">
        <f ca="1"/>
        <v>-4.2743764630569614E+74</v>
      </c>
      <c r="BH32" s="25">
        <f ca="1"/>
        <v>3.721816490746706E+76</v>
      </c>
      <c r="BI32" s="25">
        <f ca="1"/>
        <v>-3.2406874103193672E+78</v>
      </c>
      <c r="BJ32" s="25">
        <f ca="1"/>
        <v>2.8217551610921648E+80</v>
      </c>
      <c r="BK32" s="25">
        <f ca="1"/>
        <v>-2.4569793938766809E+82</v>
      </c>
      <c r="BL32" s="25">
        <f ca="1"/>
        <v>2.1393591567306962E+84</v>
      </c>
      <c r="BM32" s="25">
        <f ca="1"/>
        <v>-1.8627985293218105E+86</v>
      </c>
      <c r="BN32" s="25">
        <f ca="1"/>
        <v>1.6219896270929454E+88</v>
      </c>
      <c r="BO32" s="25">
        <f ca="1"/>
        <v>-1.4123107297894027E+90</v>
      </c>
      <c r="BP32" s="25">
        <f ca="1"/>
        <v>1.2297375791811874E+92</v>
      </c>
      <c r="BQ32" s="25">
        <f ca="1"/>
        <v>-1.0707661435638225E+94</v>
      </c>
      <c r="BR32" s="25">
        <f ca="1"/>
        <v>9.3234536669681775E+95</v>
      </c>
      <c r="BS32" s="25">
        <f ca="1"/>
        <v>-8.1181861046506948E+97</v>
      </c>
      <c r="BT32" s="25">
        <f ca="1"/>
        <v>7.0687266740260148E+99</v>
      </c>
      <c r="BU32" s="25">
        <f ca="1"/>
        <v>-6.1549336450247375E+101</v>
      </c>
      <c r="BV32" s="25">
        <f ca="1"/>
        <v>5.3592690623983352E+103</v>
      </c>
      <c r="BW32" s="25">
        <f ca="1"/>
        <v>-4.666462148848154E+105</v>
      </c>
      <c r="BX32" s="25">
        <f ca="1"/>
        <v>4.0632162209238975E+107</v>
      </c>
      <c r="BY32" s="25">
        <f ca="1"/>
        <v>-3.5379534926805877E+109</v>
      </c>
      <c r="BZ32" s="25">
        <f ca="1"/>
        <v>3.0805928692430287E+111</v>
      </c>
      <c r="CA32" s="25">
        <f ca="1"/>
        <v>-2.6823564655850537E+113</v>
      </c>
      <c r="CB32" s="25">
        <f ca="1"/>
        <v>2.3356011371388792E+115</v>
      </c>
      <c r="CC32" s="25">
        <f ca="1"/>
        <v>-2.033671788889035E+117</v>
      </c>
      <c r="CD32" s="25">
        <f ca="1"/>
        <v>1.7707736475884427E+119</v>
      </c>
      <c r="CE32" s="25">
        <f ca="1"/>
        <v>-1.541861045683597E+121</v>
      </c>
      <c r="CF32" s="25">
        <f ca="1"/>
        <v>1.3425405824364556E+123</v>
      </c>
      <c r="CG32" s="25">
        <f ca="1"/>
        <v>-1.1689868036647244E+125</v>
      </c>
      <c r="CH32" s="25">
        <f ca="1"/>
        <v>1.0178687817855583E+127</v>
      </c>
      <c r="CI32" s="25">
        <f ca="1"/>
        <v>-8.8628618705157471E+128</v>
      </c>
      <c r="CJ32" s="25">
        <f ca="1"/>
        <v>7.7171362302759608E+130</v>
      </c>
      <c r="CK32" s="25">
        <f ca="1"/>
        <v>-6.7195215796782259E+132</v>
      </c>
      <c r="CL32" s="25">
        <f ca="1"/>
        <v>5.8508712186031647E+134</v>
      </c>
      <c r="CM32" s="25">
        <f ca="1"/>
        <v>-5.0945135915938476E+136</v>
      </c>
      <c r="CN32" s="25">
        <f ca="1"/>
        <v>4.4359323193462312E+138</v>
      </c>
      <c r="CO32" s="25">
        <f ca="1"/>
        <v>-3.8624875933767441E+140</v>
      </c>
      <c r="CP32" s="25">
        <f ca="1"/>
        <v>3.3631735867394876E+142</v>
      </c>
      <c r="CQ32" s="25">
        <f ca="1"/>
        <v>-2.9284072249028675E+144</v>
      </c>
      <c r="CR32" s="25">
        <f ca="1"/>
        <v>2.549844262774765E+146</v>
      </c>
      <c r="CS32" s="25">
        <f ca="1"/>
        <v>-2.2202191379380443E+148</v>
      </c>
      <c r="CT32" s="25">
        <f ca="1"/>
        <v>1.9332055264826895E+150</v>
      </c>
      <c r="CU32" s="25">
        <f ca="1"/>
        <v>-1.6832949251550415E+152</v>
      </c>
      <c r="CV32" s="25">
        <f ca="1"/>
        <v>1.4656909295143634E+154</v>
      </c>
      <c r="CW32" s="25">
        <f ca="1"/>
        <v>-1.2762171790322552E+156</v>
      </c>
      <c r="CX32" s="25">
        <f ca="1"/>
        <v>1.1112372023730171E+158</v>
      </c>
      <c r="CY32" s="25">
        <f ca="1"/>
        <v>-9.6758462448702038E+159</v>
      </c>
      <c r="CZ32" s="25">
        <f ca="1"/>
        <v>8.4250239601807418E+161</v>
      </c>
      <c r="DA32" s="25">
        <f ca="1"/>
        <v>-7.3358987868633463E+163</v>
      </c>
      <c r="DB32" s="25">
        <f ca="1"/>
        <v>6.3875677108399136E+165</v>
      </c>
      <c r="DC32" s="25">
        <f ca="1"/>
        <v>-5.5618299060543835E+167</v>
      </c>
      <c r="DD32" s="25">
        <f ca="1"/>
        <v>4.8428374154664511E+169</v>
      </c>
      <c r="DE32" s="25">
        <f ca="1"/>
        <v>-4.2167909894388727E+171</v>
      </c>
      <c r="DF32" s="25">
        <f ca="1"/>
        <v>3.6716752439024844E+173</v>
      </c>
      <c r="DG32" s="25">
        <f ca="1"/>
        <v>-3.1970280553270471E+175</v>
      </c>
      <c r="DH32" s="25">
        <f ca="1"/>
        <v>2.7837397666152898E+177</v>
      </c>
    </row>
    <row r="33" spans="10:112" x14ac:dyDescent="0.2">
      <c r="J33" s="5" t="s">
        <v>5</v>
      </c>
      <c r="K33">
        <f t="shared" ca="1" si="8"/>
        <v>16.560000000000006</v>
      </c>
      <c r="L33" s="21">
        <f t="shared" ca="1" si="9"/>
        <v>0</v>
      </c>
      <c r="M33" s="21">
        <f ca="1"/>
        <v>-4.3393084515187484E-12</v>
      </c>
      <c r="N33" s="21">
        <f ca="1"/>
        <v>-7.6328027374349855E-11</v>
      </c>
      <c r="O33" s="21">
        <f ca="1"/>
        <v>-6.7742175045252711E-10</v>
      </c>
      <c r="P33" s="21">
        <f ca="1"/>
        <v>-9.6683578444439999E-9</v>
      </c>
      <c r="Q33" s="21">
        <f ca="1"/>
        <v>3.5940838152735754E-7</v>
      </c>
      <c r="R33" s="21">
        <f ca="1"/>
        <v>-3.4184788614312406E-5</v>
      </c>
      <c r="S33" s="25">
        <f ca="1"/>
        <v>2.9599410755693739E-3</v>
      </c>
      <c r="T33" s="25">
        <f ca="1"/>
        <v>-0.25783853432857501</v>
      </c>
      <c r="U33" s="25">
        <f ca="1"/>
        <v>22.449759727317666</v>
      </c>
      <c r="V33" s="25">
        <f ca="1"/>
        <v>-1954.7730095825277</v>
      </c>
      <c r="W33" s="25">
        <f ca="1"/>
        <v>170207.28235269675</v>
      </c>
      <c r="X33" s="25">
        <f ca="1"/>
        <v>-14820415.749111811</v>
      </c>
      <c r="Y33" s="25">
        <f ca="1"/>
        <v>1290454101.5419993</v>
      </c>
      <c r="Z33" s="25">
        <f ca="1"/>
        <v>-112363368484.80824</v>
      </c>
      <c r="AA33" s="25">
        <f ca="1"/>
        <v>9783785801326.5215</v>
      </c>
      <c r="AB33" s="25">
        <f ca="1"/>
        <v>-851900988515865</v>
      </c>
      <c r="AC33" s="25">
        <f ca="1"/>
        <v>7.4177349021093264E+16</v>
      </c>
      <c r="AD33" s="25">
        <f ca="1"/>
        <v>-6.458824654627882E+18</v>
      </c>
      <c r="AE33" s="25">
        <f ca="1"/>
        <v>5.6238752758874525E+20</v>
      </c>
      <c r="AF33" s="25">
        <f ca="1"/>
        <v>-4.8968620159238784E+22</v>
      </c>
      <c r="AG33" s="25">
        <f ca="1"/>
        <v>4.2638316866320119E+24</v>
      </c>
      <c r="AH33" s="25">
        <f ca="1"/>
        <v>-3.712634865513465E+26</v>
      </c>
      <c r="AI33" s="25">
        <f ca="1"/>
        <v>3.2326927181109755E+28</v>
      </c>
      <c r="AJ33" s="25">
        <f ca="1"/>
        <v>-2.8147939639311746E+30</v>
      </c>
      <c r="AK33" s="25">
        <f ca="1"/>
        <v>2.4509180891195931E+32</v>
      </c>
      <c r="AL33" s="25">
        <f ca="1"/>
        <v>-2.1340814129017784E+34</v>
      </c>
      <c r="AM33" s="25">
        <f ca="1"/>
        <v>1.8582030534234722E+36</v>
      </c>
      <c r="AN33" s="25">
        <f ca="1"/>
        <v>-1.6179882205418174E+38</v>
      </c>
      <c r="AO33" s="25">
        <f ca="1"/>
        <v>1.4088265956667102E+40</v>
      </c>
      <c r="AP33" s="25">
        <f ca="1"/>
        <v>-1.2267038483093551E+42</v>
      </c>
      <c r="AQ33" s="25">
        <f ca="1"/>
        <v>1.0681245911210604E+44</v>
      </c>
      <c r="AR33" s="25">
        <f ca="1"/>
        <v>-9.3004529473834238E+45</v>
      </c>
      <c r="AS33" s="25">
        <f ca="1"/>
        <v>8.0981587490376705E+47</v>
      </c>
      <c r="AT33" s="25">
        <f ca="1"/>
        <v>-7.0512883077447953E+49</v>
      </c>
      <c r="AU33" s="25">
        <f ca="1"/>
        <v>6.1397495825636835E+51</v>
      </c>
      <c r="AV33" s="25">
        <f ca="1"/>
        <v>-5.3460478839287961E+53</v>
      </c>
      <c r="AW33" s="25">
        <f ca="1"/>
        <v>4.6549501071549784E+55</v>
      </c>
      <c r="AX33" s="25">
        <f ca="1"/>
        <v>-4.0531923713668605E+57</v>
      </c>
      <c r="AY33" s="25">
        <f ca="1"/>
        <v>3.5292254527185989E+59</v>
      </c>
      <c r="AZ33" s="25">
        <f ca="1"/>
        <v>-3.0729931261358918E+61</v>
      </c>
      <c r="BA33" s="25">
        <f ca="1"/>
        <v>2.6757391614083992E+63</v>
      </c>
      <c r="BB33" s="25">
        <f ca="1"/>
        <v>-2.3298392694087386E+65</v>
      </c>
      <c r="BC33" s="25">
        <f ca="1"/>
        <v>2.0286547730690948E+67</v>
      </c>
      <c r="BD33" s="25">
        <f ca="1"/>
        <v>-1.7664051946984428E+69</v>
      </c>
      <c r="BE33" s="25">
        <f ca="1"/>
        <v>1.5380573142749167E+71</v>
      </c>
      <c r="BF33" s="25">
        <f ca="1"/>
        <v>-1.3392285694667154E+73</v>
      </c>
      <c r="BG33" s="25">
        <f ca="1"/>
        <v>1.1661029433882876E+75</v>
      </c>
      <c r="BH33" s="25">
        <f ca="1"/>
        <v>-1.0153577257691738E+77</v>
      </c>
      <c r="BI33" s="25">
        <f ca="1"/>
        <v>8.8409974190062861E+78</v>
      </c>
      <c r="BJ33" s="25">
        <f ca="1"/>
        <v>-7.6980982543530708E+80</v>
      </c>
      <c r="BK33" s="25">
        <f ca="1"/>
        <v>6.7029446933527818E+82</v>
      </c>
      <c r="BL33" s="25">
        <f ca="1"/>
        <v>-5.8364372703011137E+84</v>
      </c>
      <c r="BM33" s="25">
        <f ca="1"/>
        <v>5.0819455580382022E+86</v>
      </c>
      <c r="BN33" s="25">
        <f ca="1"/>
        <v>-4.4249889887931231E+88</v>
      </c>
      <c r="BO33" s="25">
        <f ca="1"/>
        <v>3.8529589361636354E+90</v>
      </c>
      <c r="BP33" s="25">
        <f ca="1"/>
        <v>-3.3548767242948855E+92</v>
      </c>
      <c r="BQ33" s="25">
        <f ca="1"/>
        <v>2.9211829198528405E+94</v>
      </c>
      <c r="BR33" s="25">
        <f ca="1"/>
        <v>-2.5435538627826822E+96</v>
      </c>
      <c r="BS33" s="25">
        <f ca="1"/>
        <v>2.2147419146222535E+98</v>
      </c>
      <c r="BT33" s="25">
        <f ca="1"/>
        <v>-1.9284363583393588E+100</v>
      </c>
      <c r="BU33" s="25">
        <f ca="1"/>
        <v>1.6791422800157089E+102</v>
      </c>
      <c r="BV33" s="25">
        <f ca="1"/>
        <v>-1.46207510781654E+104</v>
      </c>
      <c r="BW33" s="25">
        <f ca="1"/>
        <v>1.2730687841870961E+106</v>
      </c>
      <c r="BX33" s="25">
        <f ca="1"/>
        <v>-1.1084958088726147E+108</v>
      </c>
      <c r="BY33" s="25">
        <f ca="1"/>
        <v>9.6519761818900078E+109</v>
      </c>
      <c r="BZ33" s="25">
        <f ca="1"/>
        <v>-8.4042396434967318E+111</v>
      </c>
      <c r="CA33" s="25">
        <f ca="1"/>
        <v>7.3178013138747048E+113</v>
      </c>
      <c r="CB33" s="25">
        <f ca="1"/>
        <v>-6.3718097461421064E+115</v>
      </c>
      <c r="CC33" s="25">
        <f ca="1"/>
        <v>5.5481090152110567E+117</v>
      </c>
      <c r="CD33" s="25">
        <f ca="1"/>
        <v>-4.8308902605422671E+119</v>
      </c>
      <c r="CE33" s="25">
        <f ca="1"/>
        <v>4.2063882748912311E+121</v>
      </c>
      <c r="CF33" s="25">
        <f ca="1"/>
        <v>-3.6626173158312062E+123</v>
      </c>
      <c r="CG33" s="25">
        <f ca="1"/>
        <v>3.1891410696206983E+125</v>
      </c>
      <c r="CH33" s="25">
        <f ca="1"/>
        <v>-2.776872352451405E+127</v>
      </c>
      <c r="CI33" s="25">
        <f ca="1"/>
        <v>2.417898704846604E+129</v>
      </c>
      <c r="CJ33" s="25">
        <f ca="1"/>
        <v>-2.105330531933838E+131</v>
      </c>
      <c r="CK33" s="25">
        <f ca="1"/>
        <v>1.833168875026971E+133</v>
      </c>
      <c r="CL33" s="25">
        <f ca="1"/>
        <v>-1.5961902767262276E+135</v>
      </c>
      <c r="CM33" s="25">
        <f ca="1"/>
        <v>1.3898465298118627E+137</v>
      </c>
      <c r="CN33" s="25">
        <f ca="1"/>
        <v>-1.2101773858639978E+139</v>
      </c>
      <c r="CO33" s="25">
        <f ca="1"/>
        <v>1.0537345482704952E+141</v>
      </c>
      <c r="CP33" s="25">
        <f ca="1"/>
        <v>-9.175154908601221E+142</v>
      </c>
      <c r="CQ33" s="25">
        <f ca="1"/>
        <v>7.9890583197637581E+144</v>
      </c>
      <c r="CR33" s="25">
        <f ca="1"/>
        <v>-6.9562915800750035E+146</v>
      </c>
      <c r="CS33" s="25">
        <f ca="1"/>
        <v>6.0570333336173876E+148</v>
      </c>
      <c r="CT33" s="25">
        <f ca="1"/>
        <v>-5.2740245836786194E+150</v>
      </c>
      <c r="CU33" s="25">
        <f ca="1"/>
        <v>4.5922374497870782E+152</v>
      </c>
      <c r="CV33" s="25">
        <f ca="1"/>
        <v>-3.9985867454030049E+154</v>
      </c>
      <c r="CW33" s="25">
        <f ca="1"/>
        <v>3.4816788407258694E+156</v>
      </c>
      <c r="CX33" s="25">
        <f ca="1"/>
        <v>-3.0315929906721302E+158</v>
      </c>
      <c r="CY33" s="25">
        <f ca="1"/>
        <v>2.6396909311647818E+160</v>
      </c>
      <c r="CZ33" s="25">
        <f ca="1"/>
        <v>-2.2984510894151179E+162</v>
      </c>
      <c r="DA33" s="25">
        <f ca="1"/>
        <v>2.0013242262807014E+164</v>
      </c>
      <c r="DB33" s="25">
        <f ca="1"/>
        <v>-1.7426077401182684E+166</v>
      </c>
      <c r="DC33" s="25">
        <f ca="1"/>
        <v>1.5173362197106478E+168</v>
      </c>
      <c r="DD33" s="25">
        <f ca="1"/>
        <v>-1.3211861457068615E+170</v>
      </c>
      <c r="DE33" s="25">
        <f ca="1"/>
        <v>1.1503929115595891E+172</v>
      </c>
      <c r="DF33" s="25">
        <f ca="1"/>
        <v>-1.0016785713859427E+174</v>
      </c>
      <c r="DG33" s="25">
        <f ca="1"/>
        <v>8.7218892805374333E+175</v>
      </c>
      <c r="DH33" s="25">
        <f ca="1"/>
        <v>-7.5943875405760086E+177</v>
      </c>
    </row>
    <row r="34" spans="10:112" x14ac:dyDescent="0.2">
      <c r="J34" s="5" t="s">
        <v>5</v>
      </c>
      <c r="K34">
        <f t="shared" ca="1" si="8"/>
        <v>17.280000000000005</v>
      </c>
      <c r="L34" s="21">
        <f t="shared" ca="1" si="9"/>
        <v>0</v>
      </c>
      <c r="M34" s="21">
        <f ca="1"/>
        <v>1.2289029669099095E-12</v>
      </c>
      <c r="N34" s="21">
        <f ca="1"/>
        <v>2.6445983663402025E-11</v>
      </c>
      <c r="O34" s="21">
        <f ca="1"/>
        <v>1.5814088066847544E-10</v>
      </c>
      <c r="P34" s="21">
        <f ca="1"/>
        <v>1.3075379277322813E-8</v>
      </c>
      <c r="Q34" s="21">
        <f ca="1"/>
        <v>-9.1222117735061688E-7</v>
      </c>
      <c r="R34" s="21">
        <f ca="1"/>
        <v>8.1155937840766043E-5</v>
      </c>
      <c r="S34" s="25">
        <f ca="1"/>
        <v>-7.052606841033069E-3</v>
      </c>
      <c r="T34" s="25">
        <f ca="1"/>
        <v>0.61422289554642506</v>
      </c>
      <c r="U34" s="25">
        <f ca="1"/>
        <v>-53.480502479700668</v>
      </c>
      <c r="V34" s="25">
        <f ca="1"/>
        <v>4656.7145913547447</v>
      </c>
      <c r="W34" s="25">
        <f ca="1"/>
        <v>-405472.57692692353</v>
      </c>
      <c r="X34" s="25">
        <f ca="1"/>
        <v>35305610.598187923</v>
      </c>
      <c r="Y34" s="25">
        <f ca="1"/>
        <v>-3074156011.6535072</v>
      </c>
      <c r="Z34" s="25">
        <f ca="1"/>
        <v>267675172710.13266</v>
      </c>
      <c r="AA34" s="25">
        <f ca="1"/>
        <v>-23307209366511.605</v>
      </c>
      <c r="AB34" s="25">
        <f ca="1"/>
        <v>2029422465057862.2</v>
      </c>
      <c r="AC34" s="25">
        <f ca="1"/>
        <v>-1.7670736450788093E+17</v>
      </c>
      <c r="AD34" s="25">
        <f ca="1"/>
        <v>1.5386393523077843E+19</v>
      </c>
      <c r="AE34" s="25">
        <f ca="1"/>
        <v>-1.3397353659000242E+21</v>
      </c>
      <c r="AF34" s="25">
        <f ca="1"/>
        <v>1.1665442249037713E+23</v>
      </c>
      <c r="AG34" s="25">
        <f ca="1"/>
        <v>-1.0157419616537572E+25</v>
      </c>
      <c r="AH34" s="25">
        <f ca="1"/>
        <v>8.8443430659420411E+26</v>
      </c>
      <c r="AI34" s="25">
        <f ca="1"/>
        <v>-7.7010114006436042E+28</v>
      </c>
      <c r="AJ34" s="25">
        <f ca="1"/>
        <v>6.705481249502613E+30</v>
      </c>
      <c r="AK34" s="25">
        <f ca="1"/>
        <v>-5.8386459191156817E+32</v>
      </c>
      <c r="AL34" s="25">
        <f ca="1"/>
        <v>5.0838686889676792E+34</v>
      </c>
      <c r="AM34" s="25">
        <f ca="1"/>
        <v>-4.4266635114911238E+36</v>
      </c>
      <c r="AN34" s="25">
        <f ca="1"/>
        <v>3.8544169888750466E+38</v>
      </c>
      <c r="AO34" s="25">
        <f ca="1"/>
        <v>-3.3561462906685108E+40</v>
      </c>
      <c r="AP34" s="25">
        <f ca="1"/>
        <v>2.9222883660170456E+42</v>
      </c>
      <c r="AQ34" s="25">
        <f ca="1"/>
        <v>-2.5445164049918514E+44</v>
      </c>
      <c r="AR34" s="25">
        <f ca="1"/>
        <v>2.2155800264493438E+46</v>
      </c>
      <c r="AS34" s="25">
        <f ca="1"/>
        <v>-1.9291661252295972E+48</v>
      </c>
      <c r="AT34" s="25">
        <f ca="1"/>
        <v>1.6797777080061929E+50</v>
      </c>
      <c r="AU34" s="25">
        <f ca="1"/>
        <v>-1.4626283923468344E+52</v>
      </c>
      <c r="AV34" s="25">
        <f ca="1"/>
        <v>1.273550544159977E+54</v>
      </c>
      <c r="AW34" s="25">
        <f ca="1"/>
        <v>-1.1089152904571562E+56</v>
      </c>
      <c r="AX34" s="25">
        <f ca="1"/>
        <v>9.6556287227749908E+57</v>
      </c>
      <c r="AY34" s="25">
        <f ca="1"/>
        <v>-8.4074200107424199E+59</v>
      </c>
      <c r="AZ34" s="25">
        <f ca="1"/>
        <v>7.320570546618695E+61</v>
      </c>
      <c r="BA34" s="25">
        <f ca="1"/>
        <v>-6.374220992830924E+63</v>
      </c>
      <c r="BB34" s="25">
        <f ca="1"/>
        <v>5.5502085536506999E+65</v>
      </c>
      <c r="BC34" s="25">
        <f ca="1"/>
        <v>-4.8327183860841202E+67</v>
      </c>
      <c r="BD34" s="25">
        <f ca="1"/>
        <v>4.2079800737998297E+69</v>
      </c>
      <c r="BE34" s="25">
        <f ca="1"/>
        <v>-3.6640033386766839E+71</v>
      </c>
      <c r="BF34" s="25">
        <f ca="1"/>
        <v>3.1903479176200356E+73</v>
      </c>
      <c r="BG34" s="25">
        <f ca="1"/>
        <v>-2.7779231880117678E+75</v>
      </c>
      <c r="BH34" s="25">
        <f ca="1"/>
        <v>2.4188136961094056E+77</v>
      </c>
      <c r="BI34" s="25">
        <f ca="1"/>
        <v>-2.1061272398514066E+79</v>
      </c>
      <c r="BJ34" s="25">
        <f ca="1"/>
        <v>1.8338625904007901E+81</v>
      </c>
      <c r="BK34" s="25">
        <f ca="1"/>
        <v>-1.5967943136753543E+83</v>
      </c>
      <c r="BL34" s="25">
        <f ca="1"/>
        <v>1.3903724813039018E+85</v>
      </c>
      <c r="BM34" s="25">
        <f ca="1"/>
        <v>-1.2106353462129097E+87</v>
      </c>
      <c r="BN34" s="25">
        <f ca="1"/>
        <v>1.0541333068715264E+89</v>
      </c>
      <c r="BO34" s="25">
        <f ca="1"/>
        <v>-9.1786270088010295E+90</v>
      </c>
      <c r="BP34" s="25">
        <f ca="1"/>
        <v>7.9920815723698089E+92</v>
      </c>
      <c r="BQ34" s="25">
        <f ca="1"/>
        <v>-6.9589240088051689E+94</v>
      </c>
      <c r="BR34" s="25">
        <f ca="1"/>
        <v>6.0593254613097701E+96</v>
      </c>
      <c r="BS34" s="25">
        <f ca="1"/>
        <v>-5.2760204019501605E+98</v>
      </c>
      <c r="BT34" s="25">
        <f ca="1"/>
        <v>4.5939752633418168E+100</v>
      </c>
      <c r="BU34" s="25">
        <f ca="1"/>
        <v>-4.0000999071943846E+102</v>
      </c>
      <c r="BV34" s="25">
        <f ca="1"/>
        <v>3.4829963920826567E+104</v>
      </c>
      <c r="BW34" s="25">
        <f ca="1"/>
        <v>-3.0327402186735641E+106</v>
      </c>
      <c r="BX34" s="25">
        <f ca="1"/>
        <v>2.6406898539623614E+108</v>
      </c>
      <c r="BY34" s="25">
        <f ca="1"/>
        <v>-2.2993208788155475E+110</v>
      </c>
      <c r="BZ34" s="25">
        <f ca="1"/>
        <v>2.0020815757004305E+112</v>
      </c>
      <c r="CA34" s="25">
        <f ca="1"/>
        <v>-1.7432671849715616E+114</v>
      </c>
      <c r="CB34" s="25">
        <f ca="1"/>
        <v>1.5179104163802528E+116</v>
      </c>
      <c r="CC34" s="25">
        <f ca="1"/>
        <v>-1.3216861144513883E+118</v>
      </c>
      <c r="CD34" s="25">
        <f ca="1"/>
        <v>1.150828248019613E+120</v>
      </c>
      <c r="CE34" s="25">
        <f ca="1"/>
        <v>-1.0020576307481545E+122</v>
      </c>
      <c r="CF34" s="25">
        <f ca="1"/>
        <v>8.7251898540770944E+123</v>
      </c>
      <c r="CG34" s="25">
        <f ca="1"/>
        <v>-7.5972614402278071E+125</v>
      </c>
      <c r="CH34" s="25">
        <f ca="1"/>
        <v>6.6151433214031135E+127</v>
      </c>
      <c r="CI34" s="25">
        <f ca="1"/>
        <v>-5.7599862143735895E+129</v>
      </c>
      <c r="CJ34" s="25">
        <f ca="1"/>
        <v>5.0153775327027465E+131</v>
      </c>
      <c r="CK34" s="25">
        <f ca="1"/>
        <v>-4.367026388495451E+133</v>
      </c>
      <c r="CL34" s="25">
        <f ca="1"/>
        <v>3.8024893148050724E+135</v>
      </c>
      <c r="CM34" s="25">
        <f ca="1"/>
        <v>-3.3109314446318734E+137</v>
      </c>
      <c r="CN34" s="25">
        <f ca="1"/>
        <v>2.8829185629451432E+139</v>
      </c>
      <c r="CO34" s="25">
        <f ca="1"/>
        <v>-2.5102360406914966E+141</v>
      </c>
      <c r="CP34" s="25">
        <f ca="1"/>
        <v>2.1857311756837234E+143</v>
      </c>
      <c r="CQ34" s="25">
        <f ca="1"/>
        <v>-1.9031759145007389E+145</v>
      </c>
      <c r="CR34" s="25">
        <f ca="1"/>
        <v>1.6571473206912977E+147</v>
      </c>
      <c r="CS34" s="25">
        <f ca="1"/>
        <v>-1.4429234951697797E+149</v>
      </c>
      <c r="CT34" s="25">
        <f ca="1"/>
        <v>1.2563929512582091E+151</v>
      </c>
      <c r="CU34" s="25">
        <f ca="1"/>
        <v>-1.0939757050567517E+153</v>
      </c>
      <c r="CV34" s="25">
        <f ca="1"/>
        <v>9.5255456667112283E+154</v>
      </c>
      <c r="CW34" s="25">
        <f ca="1"/>
        <v>-8.2941531360510479E+156</v>
      </c>
      <c r="CX34" s="25">
        <f ca="1"/>
        <v>7.2219459809714763E+158</v>
      </c>
      <c r="CY34" s="25">
        <f ca="1"/>
        <v>-6.2883458861361736E+160</v>
      </c>
      <c r="CZ34" s="25">
        <f ca="1"/>
        <v>5.475434749564063E+162</v>
      </c>
      <c r="DA34" s="25">
        <f ca="1"/>
        <v>-4.7676107897994283E+164</v>
      </c>
      <c r="DB34" s="25">
        <f ca="1"/>
        <v>4.1512891090194492E+166</v>
      </c>
      <c r="DC34" s="25">
        <f ca="1"/>
        <v>-3.6146409651423085E+168</v>
      </c>
      <c r="DD34" s="25">
        <f ca="1"/>
        <v>3.1473667489208122E+170</v>
      </c>
      <c r="DE34" s="25">
        <f ca="1"/>
        <v>-2.7404983088887144E+172</v>
      </c>
      <c r="DF34" s="25">
        <f ca="1"/>
        <v>2.3862268302850587E+174</v>
      </c>
      <c r="DG34" s="25">
        <f ca="1"/>
        <v>-2.077752964526097E+176</v>
      </c>
      <c r="DH34" s="25">
        <f ca="1"/>
        <v>1.8091563328375048E+178</v>
      </c>
    </row>
    <row r="35" spans="10:112" x14ac:dyDescent="0.2">
      <c r="J35" s="5" t="s">
        <v>5</v>
      </c>
      <c r="K35">
        <f t="shared" ca="1" si="8"/>
        <v>18.000000000000004</v>
      </c>
      <c r="L35" s="21">
        <f t="shared" ca="1" si="9"/>
        <v>0</v>
      </c>
      <c r="M35" s="21">
        <f ca="1"/>
        <v>-3.9952607024476612E-13</v>
      </c>
      <c r="N35" s="21">
        <f ca="1"/>
        <v>-1.3226728889378487E-11</v>
      </c>
      <c r="O35" s="21">
        <f ca="1"/>
        <v>1.137446995702381E-10</v>
      </c>
      <c r="P35" s="21">
        <f ca="1"/>
        <v>-2.3536157133713955E-8</v>
      </c>
      <c r="Q35" s="21">
        <f ca="1"/>
        <v>1.9051508476531798E-6</v>
      </c>
      <c r="R35" s="21">
        <f ca="1"/>
        <v>-1.6733594177453971E-4</v>
      </c>
      <c r="S35" s="25">
        <f ca="1"/>
        <v>1.4554828522376738E-2</v>
      </c>
      <c r="T35" s="25">
        <f ca="1"/>
        <v>-1.2675164768316531</v>
      </c>
      <c r="U35" s="25">
        <f ca="1"/>
        <v>110.36362787455886</v>
      </c>
      <c r="V35" s="25">
        <f ca="1"/>
        <v>-9609.6981372946648</v>
      </c>
      <c r="W35" s="25">
        <f ca="1"/>
        <v>836742.18894779962</v>
      </c>
      <c r="X35" s="25">
        <f ca="1"/>
        <v>-72857438.372432426</v>
      </c>
      <c r="Y35" s="25">
        <f ca="1"/>
        <v>6343896314.0456619</v>
      </c>
      <c r="Z35" s="25">
        <f ca="1"/>
        <v>-552380404276.81348</v>
      </c>
      <c r="AA35" s="25">
        <f ca="1"/>
        <v>48097272538806.297</v>
      </c>
      <c r="AB35" s="25">
        <f ca="1"/>
        <v>-4187961066539035</v>
      </c>
      <c r="AC35" s="25">
        <f ca="1"/>
        <v>3.6465722414812205E+17</v>
      </c>
      <c r="AD35" s="25">
        <f ca="1"/>
        <v>-3.1751701845585805E+19</v>
      </c>
      <c r="AE35" s="25">
        <f ca="1"/>
        <v>2.7647075207224099E+21</v>
      </c>
      <c r="AF35" s="25">
        <f ca="1"/>
        <v>-2.4073064531517173E+23</v>
      </c>
      <c r="AG35" s="25">
        <f ca="1"/>
        <v>2.0961075686845778E+25</v>
      </c>
      <c r="AH35" s="25">
        <f ca="1"/>
        <v>-1.8251381886774387E+27</v>
      </c>
      <c r="AI35" s="25">
        <f ca="1"/>
        <v>1.5891977384821052E+29</v>
      </c>
      <c r="AJ35" s="25">
        <f ca="1"/>
        <v>-1.3837579355165115E+31</v>
      </c>
      <c r="AK35" s="25">
        <f ca="1"/>
        <v>1.2048758802877434E+33</v>
      </c>
      <c r="AL35" s="25">
        <f ca="1"/>
        <v>-1.0491183823688669E+35</v>
      </c>
      <c r="AM35" s="25">
        <f ca="1"/>
        <v>9.1349606895725644E+36</v>
      </c>
      <c r="AN35" s="25">
        <f ca="1"/>
        <v>-7.95406011394205E+38</v>
      </c>
      <c r="AO35" s="25">
        <f ca="1"/>
        <v>6.92581768506375E+40</v>
      </c>
      <c r="AP35" s="25">
        <f ca="1"/>
        <v>-6.0304988797688714E+42</v>
      </c>
      <c r="AQ35" s="25">
        <f ca="1"/>
        <v>5.2509203089943684E+44</v>
      </c>
      <c r="AR35" s="25">
        <f ca="1"/>
        <v>-4.5721199259166861E+46</v>
      </c>
      <c r="AS35" s="25">
        <f ca="1"/>
        <v>3.9810698671539923E+48</v>
      </c>
      <c r="AT35" s="25">
        <f ca="1"/>
        <v>-3.4664264157471503E+50</v>
      </c>
      <c r="AU35" s="25">
        <f ca="1"/>
        <v>3.0183122870887407E+52</v>
      </c>
      <c r="AV35" s="25">
        <f ca="1"/>
        <v>-2.6281270593269631E+54</v>
      </c>
      <c r="AW35" s="25">
        <f ca="1"/>
        <v>2.2883821099335836E+56</v>
      </c>
      <c r="AX35" s="25">
        <f ca="1"/>
        <v>-1.9925568904591476E+58</v>
      </c>
      <c r="AY35" s="25">
        <f ca="1"/>
        <v>1.7349737810314648E+60</v>
      </c>
      <c r="AZ35" s="25">
        <f ca="1"/>
        <v>-1.5106891227446884E+62</v>
      </c>
      <c r="BA35" s="25">
        <f ca="1"/>
        <v>1.3153983365802401E+64</v>
      </c>
      <c r="BB35" s="25">
        <f ca="1"/>
        <v>-1.1453533078562347E+66</v>
      </c>
      <c r="BC35" s="25">
        <f ca="1"/>
        <v>9.9729045060807368E+67</v>
      </c>
      <c r="BD35" s="25">
        <f ca="1"/>
        <v>-8.6836807127717849E+69</v>
      </c>
      <c r="BE35" s="25">
        <f ca="1"/>
        <v>7.5611182956166405E+71</v>
      </c>
      <c r="BF35" s="25">
        <f ca="1"/>
        <v>-6.5836724968737548E+73</v>
      </c>
      <c r="BG35" s="25">
        <f ca="1"/>
        <v>5.7325837067275977E+75</v>
      </c>
      <c r="BH35" s="25">
        <f ca="1"/>
        <v>-4.9915174198357282E+77</v>
      </c>
      <c r="BI35" s="25">
        <f ca="1"/>
        <v>4.3462507356471197E+79</v>
      </c>
      <c r="BJ35" s="25">
        <f ca="1"/>
        <v>-3.7843993856551159E+81</v>
      </c>
      <c r="BK35" s="25">
        <f ca="1"/>
        <v>3.2951800485607371E+83</v>
      </c>
      <c r="BL35" s="25">
        <f ca="1"/>
        <v>-2.869203391584708E+85</v>
      </c>
      <c r="BM35" s="25">
        <f ca="1"/>
        <v>2.4982938658774928E+87</v>
      </c>
      <c r="BN35" s="25">
        <f ca="1"/>
        <v>-2.1753327974542238E+89</v>
      </c>
      <c r="BO35" s="25">
        <f ca="1"/>
        <v>1.8941217621802631E+91</v>
      </c>
      <c r="BP35" s="25">
        <f ca="1"/>
        <v>-1.6492636226344413E+93</v>
      </c>
      <c r="BQ35" s="25">
        <f ca="1"/>
        <v>1.436058943652225E+95</v>
      </c>
      <c r="BR35" s="25">
        <f ca="1"/>
        <v>-1.2504157985061222E+97</v>
      </c>
      <c r="BS35" s="25">
        <f ca="1"/>
        <v>1.0887712346801488E+99</v>
      </c>
      <c r="BT35" s="25">
        <f ca="1"/>
        <v>-9.4802289197174724E+100</v>
      </c>
      <c r="BU35" s="25">
        <f ca="1"/>
        <v>8.2546946050287808E+102</v>
      </c>
      <c r="BV35" s="25">
        <f ca="1"/>
        <v>-7.1875883588180258E+104</v>
      </c>
      <c r="BW35" s="25">
        <f ca="1"/>
        <v>6.2584297648448588E+106</v>
      </c>
      <c r="BX35" s="25">
        <f ca="1"/>
        <v>-5.4493859645486317E+108</v>
      </c>
      <c r="BY35" s="25">
        <f ca="1"/>
        <v>4.7449294002512049E+110</v>
      </c>
      <c r="BZ35" s="25">
        <f ca="1"/>
        <v>-4.131539802802922E+112</v>
      </c>
      <c r="CA35" s="25">
        <f ca="1"/>
        <v>3.5974447040752822E+114</v>
      </c>
      <c r="CB35" s="25">
        <f ca="1"/>
        <v>-3.1323934940913416E+116</v>
      </c>
      <c r="CC35" s="25">
        <f ca="1"/>
        <v>2.7274606863895907E+118</v>
      </c>
      <c r="CD35" s="25">
        <f ca="1"/>
        <v>-2.3748746157955876E+120</v>
      </c>
      <c r="CE35" s="25">
        <f ca="1"/>
        <v>2.0678682808866042E+122</v>
      </c>
      <c r="CF35" s="25">
        <f ca="1"/>
        <v>-1.800549468446117E+124</v>
      </c>
      <c r="CG35" s="25">
        <f ca="1"/>
        <v>1.5677876672742362E+126</v>
      </c>
      <c r="CH35" s="25">
        <f ca="1"/>
        <v>-1.3651156009495368E+128</v>
      </c>
      <c r="CI35" s="25">
        <f ca="1"/>
        <v>1.1886434897117012E+130</v>
      </c>
      <c r="CJ35" s="25">
        <f ca="1"/>
        <v>-1.0349843959377909E+132</v>
      </c>
      <c r="CK35" s="25">
        <f ca="1"/>
        <v>9.0118922040663842E+133</v>
      </c>
      <c r="CL35" s="25">
        <f ca="1"/>
        <v>-7.8469010176839352E+135</v>
      </c>
      <c r="CM35" s="25">
        <f ca="1"/>
        <v>6.8325113291463468E+137</v>
      </c>
      <c r="CN35" s="25">
        <f ca="1"/>
        <v>-5.9492544837391166E+139</v>
      </c>
      <c r="CO35" s="25">
        <f ca="1"/>
        <v>5.1801785913338593E+141</v>
      </c>
      <c r="CP35" s="25">
        <f ca="1"/>
        <v>-4.5105231775609447E+143</v>
      </c>
      <c r="CQ35" s="25">
        <f ca="1"/>
        <v>3.9274358936871773E+145</v>
      </c>
      <c r="CR35" s="25">
        <f ca="1"/>
        <v>-3.419725848158328E+147</v>
      </c>
      <c r="CS35" s="25">
        <f ca="1"/>
        <v>2.9776488256268066E+149</v>
      </c>
      <c r="CT35" s="25">
        <f ca="1"/>
        <v>-2.5927202712848013E+151</v>
      </c>
      <c r="CU35" s="25">
        <f ca="1"/>
        <v>2.2575524512082379E+153</v>
      </c>
      <c r="CV35" s="25">
        <f ca="1"/>
        <v>-1.9657126634146212E+155</v>
      </c>
      <c r="CW35" s="25">
        <f ca="1"/>
        <v>1.7115997783531385E+157</v>
      </c>
      <c r="CX35" s="25">
        <f ca="1"/>
        <v>-1.4903367393327853E+159</v>
      </c>
      <c r="CY35" s="25">
        <f ca="1"/>
        <v>1.2976769597050155E+161</v>
      </c>
      <c r="CZ35" s="25">
        <f ca="1"/>
        <v>-1.1299228203306277E+163</v>
      </c>
      <c r="DA35" s="25">
        <f ca="1"/>
        <v>9.8385470309509204E+164</v>
      </c>
      <c r="DB35" s="25">
        <f ca="1"/>
        <v>-8.5666919844940667E+166</v>
      </c>
      <c r="DC35" s="25">
        <f ca="1"/>
        <v>7.4592530102589493E+168</v>
      </c>
      <c r="DD35" s="25">
        <f ca="1"/>
        <v>-6.4949756068932848E+170</v>
      </c>
      <c r="DE35" s="25">
        <f ca="1"/>
        <v>5.6553528987582024E+172</v>
      </c>
      <c r="DF35" s="25">
        <f ca="1"/>
        <v>-4.9242704430711651E+174</v>
      </c>
      <c r="DG35" s="25">
        <f ca="1"/>
        <v>4.2876969537707777E+176</v>
      </c>
      <c r="DH35" s="25">
        <f ca="1"/>
        <v>-3.7334150063271658E+178</v>
      </c>
    </row>
    <row r="36" spans="10:112" x14ac:dyDescent="0.2">
      <c r="J36" s="5" t="s">
        <v>5</v>
      </c>
      <c r="K36">
        <f t="shared" ca="1" si="8"/>
        <v>18.720000000000002</v>
      </c>
      <c r="L36" s="21">
        <f t="shared" ca="1" si="9"/>
        <v>0</v>
      </c>
      <c r="M36" s="21">
        <f ca="1"/>
        <v>1.134208384360398E-13</v>
      </c>
      <c r="N36" s="21">
        <f ca="1"/>
        <v>1.0255031173727162E-11</v>
      </c>
      <c r="O36" s="21">
        <f ca="1"/>
        <v>-3.6178609326059729E-10</v>
      </c>
      <c r="P36" s="21">
        <f ca="1"/>
        <v>4.0076541603781223E-8</v>
      </c>
      <c r="Q36" s="21">
        <f ca="1"/>
        <v>-3.3761961285096338E-6</v>
      </c>
      <c r="R36" s="21">
        <f ca="1"/>
        <v>2.9539312934469324E-4</v>
      </c>
      <c r="S36" s="25">
        <f ca="1"/>
        <v>-2.5702488379743659E-2</v>
      </c>
      <c r="T36" s="25">
        <f ca="1"/>
        <v>2.2382311195992788</v>
      </c>
      <c r="U36" s="25">
        <f ca="1"/>
        <v>-194.88545882289378</v>
      </c>
      <c r="V36" s="25">
        <f ca="1"/>
        <v>16969.259613793089</v>
      </c>
      <c r="W36" s="25">
        <f ca="1"/>
        <v>-1477559.1186132187</v>
      </c>
      <c r="X36" s="25">
        <f ca="1"/>
        <v>128655124.28721482</v>
      </c>
      <c r="Y36" s="25">
        <f ca="1"/>
        <v>-11202353385.955439</v>
      </c>
      <c r="Z36" s="25">
        <f ca="1"/>
        <v>975419550131.27246</v>
      </c>
      <c r="AA36" s="25">
        <f ca="1"/>
        <v>-84932447971643.016</v>
      </c>
      <c r="AB36" s="25">
        <f ca="1"/>
        <v>7395300535978936</v>
      </c>
      <c r="AC36" s="25">
        <f ca="1"/>
        <v>-6.4392904383593075E+17</v>
      </c>
      <c r="AD36" s="25">
        <f ca="1"/>
        <v>5.6068662995353403E+19</v>
      </c>
      <c r="AE36" s="25">
        <f ca="1"/>
        <v>-4.8820518350157806E+21</v>
      </c>
      <c r="AF36" s="25">
        <f ca="1"/>
        <v>4.2509360570566232E+23</v>
      </c>
      <c r="AG36" s="25">
        <f ca="1"/>
        <v>-3.7014062881461567E+25</v>
      </c>
      <c r="AH36" s="25">
        <f ca="1"/>
        <v>3.2229156886952373E+27</v>
      </c>
      <c r="AI36" s="25">
        <f ca="1"/>
        <v>-2.8062808370167548E+29</v>
      </c>
      <c r="AJ36" s="25">
        <f ca="1"/>
        <v>2.4435054766808543E+31</v>
      </c>
      <c r="AK36" s="25">
        <f ca="1"/>
        <v>-2.1276270485161289E+33</v>
      </c>
      <c r="AL36" s="25">
        <f ca="1"/>
        <v>1.8525830618257698E+35</v>
      </c>
      <c r="AM36" s="25">
        <f ca="1"/>
        <v>-1.6130947401507083E+37</v>
      </c>
      <c r="AN36" s="25">
        <f ca="1"/>
        <v>1.4045657084532925E+39</v>
      </c>
      <c r="AO36" s="25">
        <f ca="1"/>
        <v>-1.2229937772772002E+41</v>
      </c>
      <c r="AP36" s="25">
        <f ca="1"/>
        <v>1.0648941308027762E+43</v>
      </c>
      <c r="AQ36" s="25">
        <f ca="1"/>
        <v>-9.2723244458599619E+44</v>
      </c>
      <c r="AR36" s="25">
        <f ca="1"/>
        <v>8.0736664934455795E+46</v>
      </c>
      <c r="AS36" s="25">
        <f ca="1"/>
        <v>-7.0299622309366158E+48</v>
      </c>
      <c r="AT36" s="25">
        <f ca="1"/>
        <v>6.1211803842177688E+50</v>
      </c>
      <c r="AU36" s="25">
        <f ca="1"/>
        <v>-5.3298791750607091E+52</v>
      </c>
      <c r="AV36" s="25">
        <f ca="1"/>
        <v>4.6408715701287164E+54</v>
      </c>
      <c r="AW36" s="25">
        <f ca="1"/>
        <v>-4.0409338041295576E+56</v>
      </c>
      <c r="AX36" s="25">
        <f ca="1"/>
        <v>3.5185515829527864E+58</v>
      </c>
      <c r="AY36" s="25">
        <f ca="1"/>
        <v>-3.0636990958000445E+60</v>
      </c>
      <c r="AZ36" s="25">
        <f ca="1"/>
        <v>2.6676465950028844E+62</v>
      </c>
      <c r="BA36" s="25">
        <f ca="1"/>
        <v>-2.3227928505074501E+64</v>
      </c>
      <c r="BB36" s="25">
        <f ca="1"/>
        <v>2.0225192634119116E+66</v>
      </c>
      <c r="BC36" s="25">
        <f ca="1"/>
        <v>-1.7610628386335046E+68</v>
      </c>
      <c r="BD36" s="25">
        <f ca="1"/>
        <v>1.5334055787355286E+70</v>
      </c>
      <c r="BE36" s="25">
        <f ca="1"/>
        <v>-1.3351781761074215E+72</v>
      </c>
      <c r="BF36" s="25">
        <f ca="1"/>
        <v>1.1625761551119342E+74</v>
      </c>
      <c r="BG36" s="25">
        <f ca="1"/>
        <v>-1.0122868547591555E+76</v>
      </c>
      <c r="BH36" s="25">
        <f ca="1"/>
        <v>8.8142585052376395E+77</v>
      </c>
      <c r="BI36" s="25">
        <f ca="1"/>
        <v>-7.6748159508243782E+79</v>
      </c>
      <c r="BJ36" s="25">
        <f ca="1"/>
        <v>6.6826721548984362E+81</v>
      </c>
      <c r="BK36" s="25">
        <f ca="1"/>
        <v>-5.8187854166141967E+83</v>
      </c>
      <c r="BL36" s="25">
        <f ca="1"/>
        <v>5.0665756062541178E+85</v>
      </c>
      <c r="BM36" s="25">
        <f ca="1"/>
        <v>-4.4116059514059408E+87</v>
      </c>
      <c r="BN36" s="25">
        <f ca="1"/>
        <v>3.8413059594840194E+89</v>
      </c>
      <c r="BO36" s="25">
        <f ca="1"/>
        <v>-3.3447301587905794E+91</v>
      </c>
      <c r="BP36" s="25">
        <f ca="1"/>
        <v>2.912348027759279E+93</v>
      </c>
      <c r="BQ36" s="25">
        <f ca="1"/>
        <v>-2.5358610806021735E+95</v>
      </c>
      <c r="BR36" s="25">
        <f ca="1"/>
        <v>2.2080435987797922E+97</v>
      </c>
      <c r="BS36" s="25">
        <f ca="1"/>
        <v>-1.9226039515361279E+99</v>
      </c>
      <c r="BT36" s="25">
        <f ca="1"/>
        <v>1.6740638438955826E+101</v>
      </c>
      <c r="BU36" s="25">
        <f ca="1"/>
        <v>-1.4576531745913202E+103</v>
      </c>
      <c r="BV36" s="25">
        <f ca="1"/>
        <v>1.2692184859878506E+105</v>
      </c>
      <c r="BW36" s="25">
        <f ca="1"/>
        <v>-1.105143248924726E+107</v>
      </c>
      <c r="BX36" s="25">
        <f ca="1"/>
        <v>9.6227845254972867E+108</v>
      </c>
      <c r="BY36" s="25">
        <f ca="1"/>
        <v>-8.3788216698826454E+110</v>
      </c>
      <c r="BZ36" s="25">
        <f ca="1"/>
        <v>7.2956691890663508E+112</v>
      </c>
      <c r="CA36" s="25">
        <f ca="1"/>
        <v>-6.3525386997570002E+114</v>
      </c>
      <c r="CB36" s="25">
        <f ca="1"/>
        <v>5.5313291880596707E+116</v>
      </c>
      <c r="CC36" s="25">
        <f ca="1"/>
        <v>-4.8162796061126275E+118</v>
      </c>
      <c r="CD36" s="25">
        <f ca="1"/>
        <v>4.193666378477375E+120</v>
      </c>
      <c r="CE36" s="25">
        <f ca="1"/>
        <v>-3.6515400126792977E+122</v>
      </c>
      <c r="CF36" s="25">
        <f ca="1"/>
        <v>3.1794957588016595E+124</v>
      </c>
      <c r="CG36" s="25">
        <f ca="1"/>
        <v>-2.7684739165216412E+126</v>
      </c>
      <c r="CH36" s="25">
        <f ca="1"/>
        <v>2.4105859569850081E+128</v>
      </c>
      <c r="CI36" s="25">
        <f ca="1"/>
        <v>-2.0989631223668076E+130</v>
      </c>
      <c r="CJ36" s="25">
        <f ca="1"/>
        <v>1.8276245973680579E+132</v>
      </c>
      <c r="CK36" s="25">
        <f ca="1"/>
        <v>-1.5913627225324012E+134</v>
      </c>
      <c r="CL36" s="25">
        <f ca="1"/>
        <v>1.3856430463415025E+136</v>
      </c>
      <c r="CM36" s="25">
        <f ca="1"/>
        <v>-1.2065172978409179E+138</v>
      </c>
      <c r="CN36" s="25">
        <f ca="1"/>
        <v>1.0505476095252495E+140</v>
      </c>
      <c r="CO36" s="25">
        <f ca="1"/>
        <v>-9.1474053613173749E+141</v>
      </c>
      <c r="CP36" s="25">
        <f ca="1"/>
        <v>7.964896029992514E+143</v>
      </c>
      <c r="CQ36" s="25">
        <f ca="1"/>
        <v>-6.9352528135316147E+145</v>
      </c>
      <c r="CR36" s="25">
        <f ca="1"/>
        <v>6.0387143041769728E+147</v>
      </c>
      <c r="CS36" s="25">
        <f ca="1"/>
        <v>-5.2580737037186802E+149</v>
      </c>
      <c r="CT36" s="25">
        <f ca="1"/>
        <v>4.5783485823487699E+151</v>
      </c>
      <c r="CU36" s="25">
        <f ca="1"/>
        <v>-3.9864933286634039E+153</v>
      </c>
      <c r="CV36" s="25">
        <f ca="1"/>
        <v>3.4711487720152798E+155</v>
      </c>
      <c r="CW36" s="25">
        <f ca="1"/>
        <v>-3.0224241718480286E+157</v>
      </c>
      <c r="CX36" s="25">
        <f ca="1"/>
        <v>2.6317073898470841E+159</v>
      </c>
      <c r="CY36" s="25">
        <f ca="1"/>
        <v>-2.2914996016396319E+161</v>
      </c>
      <c r="CZ36" s="25">
        <f ca="1"/>
        <v>1.995271375751124E+163</v>
      </c>
      <c r="DA36" s="25">
        <f ca="1"/>
        <v>-1.7373373576164666E+165</v>
      </c>
      <c r="DB36" s="25">
        <f ca="1"/>
        <v>1.5127471535211628E+167</v>
      </c>
      <c r="DC36" s="25">
        <f ca="1"/>
        <v>-1.3171903202645378E+169</v>
      </c>
      <c r="DD36" s="25">
        <f ca="1"/>
        <v>1.1469136370609764E+171</v>
      </c>
      <c r="DE36" s="25">
        <f ca="1"/>
        <v>-9.9864907192170697E+172</v>
      </c>
      <c r="DF36" s="25">
        <f ca="1"/>
        <v>8.6955106001330495E+174</v>
      </c>
      <c r="DG36" s="25">
        <f ca="1"/>
        <v>-7.5714189020899745E+176</v>
      </c>
      <c r="DH36" s="25">
        <f ca="1"/>
        <v>6.592641516652073E+178</v>
      </c>
    </row>
    <row r="37" spans="10:112" x14ac:dyDescent="0.2">
      <c r="J37" s="5" t="s">
        <v>5</v>
      </c>
      <c r="K37">
        <f t="shared" ca="1" si="8"/>
        <v>19.440000000000001</v>
      </c>
      <c r="L37" s="21">
        <f t="shared" ca="1" si="9"/>
        <v>0</v>
      </c>
      <c r="M37" s="21">
        <f ca="1"/>
        <v>2.6343571389344719E-14</v>
      </c>
      <c r="N37" s="21">
        <f ca="1"/>
        <v>-1.0220414919802668E-11</v>
      </c>
      <c r="O37" s="21">
        <f ca="1"/>
        <v>6.0810547772786308E-10</v>
      </c>
      <c r="P37" s="21">
        <f ca="1"/>
        <v>-5.8583469373049658E-8</v>
      </c>
      <c r="Q37" s="21">
        <f ca="1"/>
        <v>5.0112678061409548E-6</v>
      </c>
      <c r="R37" s="21">
        <f ca="1"/>
        <v>-4.3764865774508155E-4</v>
      </c>
      <c r="S37" s="25">
        <f ca="1"/>
        <v>3.8088702259450533E-2</v>
      </c>
      <c r="T37" s="25">
        <f ca="1"/>
        <v>-3.3167530347179848</v>
      </c>
      <c r="U37" s="25">
        <f ca="1"/>
        <v>288.79490959117544</v>
      </c>
      <c r="V37" s="25">
        <f ca="1"/>
        <v>-25146.218895530852</v>
      </c>
      <c r="W37" s="25">
        <f ca="1"/>
        <v>2189549.2263667146</v>
      </c>
      <c r="X37" s="25">
        <f ca="1"/>
        <v>-190650051.77997094</v>
      </c>
      <c r="Y37" s="25">
        <f ca="1"/>
        <v>16600421256.546589</v>
      </c>
      <c r="Z37" s="25">
        <f ca="1"/>
        <v>-1445444083695.1184</v>
      </c>
      <c r="AA37" s="25">
        <f ca="1"/>
        <v>125858769623017.37</v>
      </c>
      <c r="AB37" s="25">
        <f ca="1"/>
        <v>-1.0958867295886946E+16</v>
      </c>
      <c r="AC37" s="25">
        <f ca="1"/>
        <v>9.5421854798902285E+17</v>
      </c>
      <c r="AD37" s="25">
        <f ca="1"/>
        <v>-8.3086418764983566E+19</v>
      </c>
      <c r="AE37" s="25">
        <f ca="1"/>
        <v>7.2345617235446669E+21</v>
      </c>
      <c r="AF37" s="25">
        <f ca="1"/>
        <v>-6.2993307582359815E+23</v>
      </c>
      <c r="AG37" s="25">
        <f ca="1"/>
        <v>5.4849995781380046E+25</v>
      </c>
      <c r="AH37" s="25">
        <f ca="1"/>
        <v>-4.7759391476371997E+27</v>
      </c>
      <c r="AI37" s="25">
        <f ca="1"/>
        <v>4.1585408379697068E+29</v>
      </c>
      <c r="AJ37" s="25">
        <f ca="1"/>
        <v>-3.6209552438743683E+31</v>
      </c>
      <c r="AK37" s="25">
        <f ca="1"/>
        <v>3.1528647641085859E+33</v>
      </c>
      <c r="AL37" s="25">
        <f ca="1"/>
        <v>-2.7452855810836391E+35</v>
      </c>
      <c r="AM37" s="25">
        <f ca="1"/>
        <v>2.3903952391172615E+37</v>
      </c>
      <c r="AN37" s="25">
        <f ca="1"/>
        <v>-2.0813825121024396E+39</v>
      </c>
      <c r="AO37" s="25">
        <f ca="1"/>
        <v>1.8123166791804949E+41</v>
      </c>
      <c r="AP37" s="25">
        <f ca="1"/>
        <v>-1.5780336994943316E+43</v>
      </c>
      <c r="AQ37" s="25">
        <f ca="1"/>
        <v>1.3740371014329547E+45</v>
      </c>
      <c r="AR37" s="25">
        <f ca="1"/>
        <v>-1.1964116841859993E+47</v>
      </c>
      <c r="AS37" s="25">
        <f ca="1"/>
        <v>1.0417483753269846E+49</v>
      </c>
      <c r="AT37" s="25">
        <f ca="1"/>
        <v>-9.070788022559096E+50</v>
      </c>
      <c r="AU37" s="25">
        <f ca="1"/>
        <v>7.898183217648475E+52</v>
      </c>
      <c r="AV37" s="25">
        <f ca="1"/>
        <v>-6.8771641432256407E+54</v>
      </c>
      <c r="AW37" s="25">
        <f ca="1"/>
        <v>5.9881349102141624E+56</v>
      </c>
      <c r="AX37" s="25">
        <f ca="1"/>
        <v>-5.2140328420468635E+58</v>
      </c>
      <c r="AY37" s="25">
        <f ca="1"/>
        <v>4.5400009995718358E+60</v>
      </c>
      <c r="AZ37" s="25">
        <f ca="1"/>
        <v>-3.9531030395316411E+62</v>
      </c>
      <c r="BA37" s="25">
        <f ca="1"/>
        <v>3.4420749340425437E+64</v>
      </c>
      <c r="BB37" s="25">
        <f ca="1"/>
        <v>-2.9971087859545645E+66</v>
      </c>
      <c r="BC37" s="25">
        <f ca="1"/>
        <v>2.6096645909728531E+68</v>
      </c>
      <c r="BD37" s="25">
        <f ca="1"/>
        <v>-2.2723063337884296E+70</v>
      </c>
      <c r="BE37" s="25">
        <f ca="1"/>
        <v>1.9785592724964589E+72</v>
      </c>
      <c r="BF37" s="25">
        <f ca="1"/>
        <v>-1.7227856722359527E+74</v>
      </c>
      <c r="BG37" s="25">
        <f ca="1"/>
        <v>1.5000766030711863E+76</v>
      </c>
      <c r="BH37" s="25">
        <f ca="1"/>
        <v>-1.3061577254476942E+78</v>
      </c>
      <c r="BI37" s="25">
        <f ca="1"/>
        <v>1.137307255012052E+80</v>
      </c>
      <c r="BJ37" s="25">
        <f ca="1"/>
        <v>-9.9028453233678444E+81</v>
      </c>
      <c r="BK37" s="25">
        <f ca="1"/>
        <v>8.6226782662622908E+83</v>
      </c>
      <c r="BL37" s="25">
        <f ca="1"/>
        <v>-7.5080017970215295E+85</v>
      </c>
      <c r="BM37" s="25">
        <f ca="1"/>
        <v>6.5374225088086833E+87</v>
      </c>
      <c r="BN37" s="25">
        <f ca="1"/>
        <v>-5.6923125771803632E+89</v>
      </c>
      <c r="BO37" s="25">
        <f ca="1"/>
        <v>4.9564522459219868E+91</v>
      </c>
      <c r="BP37" s="25">
        <f ca="1"/>
        <v>-4.3157185296865512E+93</v>
      </c>
      <c r="BQ37" s="25">
        <f ca="1"/>
        <v>3.7578141588682253E+95</v>
      </c>
      <c r="BR37" s="25">
        <f ca="1"/>
        <v>-3.2720315644904017E+97</v>
      </c>
      <c r="BS37" s="25">
        <f ca="1"/>
        <v>2.8490473733927241E+99</v>
      </c>
      <c r="BT37" s="25">
        <f ca="1"/>
        <v>-2.4807434695698496E+101</v>
      </c>
      <c r="BU37" s="25">
        <f ca="1"/>
        <v>2.1600511873851345E+103</v>
      </c>
      <c r="BV37" s="25">
        <f ca="1"/>
        <v>-1.8808156463404759E+105</v>
      </c>
      <c r="BW37" s="25">
        <f ca="1"/>
        <v>1.6376776236499505E+107</v>
      </c>
      <c r="BX37" s="25">
        <f ca="1"/>
        <v>-1.4259706974589054E+109</v>
      </c>
      <c r="BY37" s="25">
        <f ca="1"/>
        <v>1.2416316866316716E+111</v>
      </c>
      <c r="BZ37" s="25">
        <f ca="1"/>
        <v>-1.0811226682252621E+113</v>
      </c>
      <c r="CA37" s="25">
        <f ca="1"/>
        <v>9.4136307597088696E+114</v>
      </c>
      <c r="CB37" s="25">
        <f ca="1"/>
        <v>-8.1967057656470149E+116</v>
      </c>
      <c r="CC37" s="25">
        <f ca="1"/>
        <v>7.1370958903713023E+118</v>
      </c>
      <c r="CD37" s="25">
        <f ca="1"/>
        <v>-6.2144645915973133E+120</v>
      </c>
      <c r="CE37" s="25">
        <f ca="1"/>
        <v>5.4111042857527886E+122</v>
      </c>
      <c r="CF37" s="25">
        <f ca="1"/>
        <v>-4.7115964955182577E+124</v>
      </c>
      <c r="CG37" s="25">
        <f ca="1"/>
        <v>4.1025159309956994E+126</v>
      </c>
      <c r="CH37" s="25">
        <f ca="1"/>
        <v>-3.5721728250887077E+128</v>
      </c>
      <c r="CI37" s="25">
        <f ca="1"/>
        <v>3.1103885778708552E+130</v>
      </c>
      <c r="CJ37" s="25">
        <f ca="1"/>
        <v>-2.7083004040010957E+132</v>
      </c>
      <c r="CK37" s="25">
        <f ca="1"/>
        <v>2.3581912338854544E+134</v>
      </c>
      <c r="CL37" s="25">
        <f ca="1"/>
        <v>-2.0533416039663051E+136</v>
      </c>
      <c r="CM37" s="25">
        <f ca="1"/>
        <v>1.7879006935464327E+138</v>
      </c>
      <c r="CN37" s="25">
        <f ca="1"/>
        <v>-1.5567740330245935E+140</v>
      </c>
      <c r="CO37" s="25">
        <f ca="1"/>
        <v>1.3555257283850471E+142</v>
      </c>
      <c r="CP37" s="25">
        <f ca="1"/>
        <v>-1.1802933253864112E+144</v>
      </c>
      <c r="CQ37" s="25">
        <f ca="1"/>
        <v>1.0277136794824411E+146</v>
      </c>
      <c r="CR37" s="25">
        <f ca="1"/>
        <v>-8.9485840873458645E+147</v>
      </c>
      <c r="CS37" s="25">
        <f ca="1"/>
        <v>7.7917769089759192E+149</v>
      </c>
      <c r="CT37" s="25">
        <f ca="1"/>
        <v>-6.7845132600477518E+151</v>
      </c>
      <c r="CU37" s="25">
        <f ca="1"/>
        <v>5.9074612522259061E+153</v>
      </c>
      <c r="CV37" s="25">
        <f ca="1"/>
        <v>-5.1437880816087963E+155</v>
      </c>
      <c r="CW37" s="25">
        <f ca="1"/>
        <v>4.4788369654614711E+157</v>
      </c>
      <c r="CX37" s="25">
        <f ca="1"/>
        <v>-3.8998458421930294E+159</v>
      </c>
      <c r="CY37" s="25">
        <f ca="1"/>
        <v>3.3957024357333889E+161</v>
      </c>
      <c r="CZ37" s="25">
        <f ca="1"/>
        <v>-2.956730983387146E+163</v>
      </c>
      <c r="DA37" s="25">
        <f ca="1"/>
        <v>2.5745065339429264E+165</v>
      </c>
      <c r="DB37" s="25">
        <f ca="1"/>
        <v>-2.2416932519582421E+167</v>
      </c>
      <c r="DC37" s="25">
        <f ca="1"/>
        <v>1.9519036248779307E+169</v>
      </c>
      <c r="DD37" s="25">
        <f ca="1"/>
        <v>-1.6995758708214994E+171</v>
      </c>
      <c r="DE37" s="25">
        <f ca="1"/>
        <v>1.479867194190647E+173</v>
      </c>
      <c r="DF37" s="25">
        <f ca="1"/>
        <v>-1.2885608404072875E+175</v>
      </c>
      <c r="DG37" s="25">
        <f ca="1"/>
        <v>1.1219851659318774E+177</v>
      </c>
      <c r="DH37" s="25">
        <f ca="1"/>
        <v>-9.7694317031494299E+178</v>
      </c>
    </row>
    <row r="38" spans="10:112" x14ac:dyDescent="0.2">
      <c r="J38" s="5" t="s">
        <v>5</v>
      </c>
      <c r="K38">
        <f t="shared" ca="1" si="8"/>
        <v>20.16</v>
      </c>
      <c r="L38" s="21">
        <f t="shared" ca="1" si="9"/>
        <v>0</v>
      </c>
      <c r="M38" s="21">
        <f ca="1"/>
        <v>-1.0643712793800582E-13</v>
      </c>
      <c r="N38" s="21">
        <f ca="1"/>
        <v>1.006634108735019E-11</v>
      </c>
      <c r="O38" s="21">
        <f ca="1"/>
        <v>-7.6937464275445198E-10</v>
      </c>
      <c r="P38" s="21">
        <f ca="1"/>
        <v>6.9926352060263238E-8</v>
      </c>
      <c r="Q38" s="21">
        <f ca="1"/>
        <v>-6.0321079100587268E-6</v>
      </c>
      <c r="R38" s="21">
        <f ca="1"/>
        <v>5.2616102983725282E-4</v>
      </c>
      <c r="S38" s="25">
        <f ca="1"/>
        <v>-4.5799984655354578E-2</v>
      </c>
      <c r="T38" s="25">
        <f ca="1"/>
        <v>3.9881434700252512</v>
      </c>
      <c r="U38" s="25">
        <f ca="1"/>
        <v>-347.25539248409638</v>
      </c>
      <c r="V38" s="25">
        <f ca="1"/>
        <v>30236.523567667129</v>
      </c>
      <c r="W38" s="25">
        <f ca="1"/>
        <v>-2632776.111737771</v>
      </c>
      <c r="X38" s="25">
        <f ca="1"/>
        <v>229243026.93826962</v>
      </c>
      <c r="Y38" s="25">
        <f ca="1"/>
        <v>-19960817184.584682</v>
      </c>
      <c r="Z38" s="25">
        <f ca="1"/>
        <v>1738042947416.2678</v>
      </c>
      <c r="AA38" s="25">
        <f ca="1"/>
        <v>-151336152952592.28</v>
      </c>
      <c r="AB38" s="25">
        <f ca="1"/>
        <v>1.3177252743042004E+16</v>
      </c>
      <c r="AC38" s="25">
        <f ca="1"/>
        <v>-1.1473794361670546E+18</v>
      </c>
      <c r="AD38" s="25">
        <f ca="1"/>
        <v>9.9905465594406896E+19</v>
      </c>
      <c r="AE38" s="25">
        <f ca="1"/>
        <v>-8.6990421311415512E+21</v>
      </c>
      <c r="AF38" s="25">
        <f ca="1"/>
        <v>7.5744939027268217E+23</v>
      </c>
      <c r="AG38" s="25">
        <f ca="1"/>
        <v>-6.5953190038079309E+25</v>
      </c>
      <c r="AH38" s="25">
        <f ca="1"/>
        <v>5.7427246388476088E+27</v>
      </c>
      <c r="AI38" s="25">
        <f ca="1"/>
        <v>-5.0003474067875108E+29</v>
      </c>
      <c r="AJ38" s="25">
        <f ca="1"/>
        <v>4.3539392467865262E+31</v>
      </c>
      <c r="AK38" s="25">
        <f ca="1"/>
        <v>-3.7910939825852754E+33</v>
      </c>
      <c r="AL38" s="25">
        <f ca="1"/>
        <v>3.3010092172053153E+35</v>
      </c>
      <c r="AM38" s="25">
        <f ca="1"/>
        <v>-2.8742790081515324E+37</v>
      </c>
      <c r="AN38" s="25">
        <f ca="1"/>
        <v>2.5027133440405374E+39</v>
      </c>
      <c r="AO38" s="25">
        <f ca="1"/>
        <v>-2.1791809579636882E+41</v>
      </c>
      <c r="AP38" s="25">
        <f ca="1"/>
        <v>1.8974724607831936E+43</v>
      </c>
      <c r="AQ38" s="25">
        <f ca="1"/>
        <v>-1.6521811675497494E+45</v>
      </c>
      <c r="AR38" s="25">
        <f ca="1"/>
        <v>1.4385993298049512E+47</v>
      </c>
      <c r="AS38" s="25">
        <f ca="1"/>
        <v>-1.2526277822089616E+49</v>
      </c>
      <c r="AT38" s="25">
        <f ca="1"/>
        <v>1.0906972693880512E+51</v>
      </c>
      <c r="AU38" s="25">
        <f ca="1"/>
        <v>-9.4969994306904238E+52</v>
      </c>
      <c r="AV38" s="25">
        <f ca="1"/>
        <v>8.2692971476070617E+54</v>
      </c>
      <c r="AW38" s="25">
        <f ca="1"/>
        <v>-7.2003031920210435E+56</v>
      </c>
      <c r="AX38" s="25">
        <f ca="1"/>
        <v>6.2695009178659103E+58</v>
      </c>
      <c r="AY38" s="25">
        <f ca="1"/>
        <v>-5.459025920280525E+60</v>
      </c>
      <c r="AZ38" s="25">
        <f ca="1"/>
        <v>4.7533231733601326E+62</v>
      </c>
      <c r="BA38" s="25">
        <f ca="1"/>
        <v>-4.1388484906188864E+64</v>
      </c>
      <c r="BB38" s="25">
        <f ca="1"/>
        <v>3.6038085784495406E+66</v>
      </c>
      <c r="BC38" s="25">
        <f ca="1"/>
        <v>-3.1379346935612209E+68</v>
      </c>
      <c r="BD38" s="25">
        <f ca="1"/>
        <v>2.7322855603200355E+70</v>
      </c>
      <c r="BE38" s="25">
        <f ca="1"/>
        <v>-2.3790757654873163E+72</v>
      </c>
      <c r="BF38" s="25">
        <f ca="1"/>
        <v>2.0715263368248003E+74</v>
      </c>
      <c r="BG38" s="25">
        <f ca="1"/>
        <v>-1.803734637799477E+76</v>
      </c>
      <c r="BH38" s="25">
        <f ca="1"/>
        <v>1.5705610813447126E+78</v>
      </c>
      <c r="BI38" s="25">
        <f ca="1"/>
        <v>-1.3675304884336842E+80</v>
      </c>
      <c r="BJ38" s="25">
        <f ca="1"/>
        <v>1.1907461982914149E+82</v>
      </c>
      <c r="BK38" s="25">
        <f ca="1"/>
        <v>-1.0368152818073096E+84</v>
      </c>
      <c r="BL38" s="25">
        <f ca="1"/>
        <v>9.0278342280802821E+85</v>
      </c>
      <c r="BM38" s="25">
        <f ca="1"/>
        <v>-7.8607821740078155E+87</v>
      </c>
      <c r="BN38" s="25">
        <f ca="1"/>
        <v>6.8445980316077167E+89</v>
      </c>
      <c r="BO38" s="25">
        <f ca="1"/>
        <v>-5.9597787061440125E+91</v>
      </c>
      <c r="BP38" s="25">
        <f ca="1"/>
        <v>5.1893423196196965E+93</v>
      </c>
      <c r="BQ38" s="25">
        <f ca="1"/>
        <v>-4.5185022864077489E+95</v>
      </c>
      <c r="BR38" s="25">
        <f ca="1"/>
        <v>3.9343835219890279E+97</v>
      </c>
      <c r="BS38" s="25">
        <f ca="1"/>
        <v>-3.4257753381386532E+99</v>
      </c>
      <c r="BT38" s="25">
        <f ca="1"/>
        <v>2.9829162820064651E+101</v>
      </c>
      <c r="BU38" s="25">
        <f ca="1"/>
        <v>-2.597306789619706E+103</v>
      </c>
      <c r="BV38" s="25">
        <f ca="1"/>
        <v>2.2615460581638957E+105</v>
      </c>
      <c r="BW38" s="25">
        <f ca="1"/>
        <v>-1.9691900062162171E+107</v>
      </c>
      <c r="BX38" s="25">
        <f ca="1"/>
        <v>1.7146275958359496E+109</v>
      </c>
      <c r="BY38" s="25">
        <f ca="1"/>
        <v>-1.4929731428259952E+111</v>
      </c>
      <c r="BZ38" s="25">
        <f ca="1"/>
        <v>1.2999725483322916E+113</v>
      </c>
      <c r="CA38" s="25">
        <f ca="1"/>
        <v>-1.1319216521328354E+115</v>
      </c>
      <c r="CB38" s="25">
        <f ca="1"/>
        <v>9.8559514061340202E+116</v>
      </c>
      <c r="CC38" s="25">
        <f ca="1"/>
        <v>-8.5818464499763318E+118</v>
      </c>
      <c r="CD38" s="25">
        <f ca="1"/>
        <v>7.4724484178295796E+120</v>
      </c>
      <c r="CE38" s="25">
        <f ca="1"/>
        <v>-6.5064652091599442E+122</v>
      </c>
      <c r="CF38" s="25">
        <f ca="1"/>
        <v>5.6653572096928531E+124</v>
      </c>
      <c r="CG38" s="25">
        <f ca="1"/>
        <v>-4.9329814702202577E+126</v>
      </c>
      <c r="CH38" s="25">
        <f ca="1"/>
        <v>4.295281883356427E+128</v>
      </c>
      <c r="CI38" s="25">
        <f ca="1"/>
        <v>-3.7400194119655088E+130</v>
      </c>
      <c r="CJ38" s="25">
        <f ca="1"/>
        <v>3.2565371916751858E+132</v>
      </c>
      <c r="CK38" s="25">
        <f ca="1"/>
        <v>-2.8355559992108144E+134</v>
      </c>
      <c r="CL38" s="25">
        <f ca="1"/>
        <v>2.4689961610800509E+136</v>
      </c>
      <c r="CM38" s="25">
        <f ca="1"/>
        <v>-2.1498224845937217E+138</v>
      </c>
      <c r="CN38" s="25">
        <f ca="1"/>
        <v>1.871909235064572E+140</v>
      </c>
      <c r="CO38" s="25">
        <f ca="1"/>
        <v>-1.629922567761326E+142</v>
      </c>
      <c r="CP38" s="25">
        <f ca="1"/>
        <v>1.4192181581955983E+144</v>
      </c>
      <c r="CQ38" s="25">
        <f ca="1"/>
        <v>-1.2357520660128979E+146</v>
      </c>
      <c r="CR38" s="25">
        <f ca="1"/>
        <v>1.0760031217446426E+148</v>
      </c>
      <c r="CS38" s="25">
        <f ca="1"/>
        <v>-9.3690534683041515E+149</v>
      </c>
      <c r="CT38" s="25">
        <f ca="1"/>
        <v>8.157891098830271E+151</v>
      </c>
      <c r="CU38" s="25">
        <f ca="1"/>
        <v>-7.1032988983913125E+153</v>
      </c>
      <c r="CV38" s="25">
        <f ca="1"/>
        <v>6.1850366263312878E+155</v>
      </c>
      <c r="CW38" s="25">
        <f ca="1"/>
        <v>-5.3854805515396642E+157</v>
      </c>
      <c r="CX38" s="25">
        <f ca="1"/>
        <v>4.6892852093287593E+159</v>
      </c>
      <c r="CY38" s="25">
        <f ca="1"/>
        <v>-4.0830888838959552E+161</v>
      </c>
      <c r="CZ38" s="25">
        <f ca="1"/>
        <v>3.5552571638484645E+163</v>
      </c>
      <c r="DA38" s="25">
        <f ca="1"/>
        <v>-3.0956596489849812E+165</v>
      </c>
      <c r="DB38" s="25">
        <f ca="1"/>
        <v>2.6954755227833862E+167</v>
      </c>
      <c r="DC38" s="25">
        <f ca="1"/>
        <v>-2.3470242590481932E+169</v>
      </c>
      <c r="DD38" s="25">
        <f ca="1"/>
        <v>2.0436182135583054E+171</v>
      </c>
      <c r="DE38" s="25">
        <f ca="1"/>
        <v>-1.7794342715830784E+173</v>
      </c>
      <c r="DF38" s="25">
        <f ca="1"/>
        <v>1.5494020878641304E+175</v>
      </c>
      <c r="DG38" s="25">
        <f ca="1"/>
        <v>-1.349106774110844E+177</v>
      </c>
      <c r="DH38" s="25">
        <f ca="1"/>
        <v>1.174704166341213E+179</v>
      </c>
    </row>
    <row r="39" spans="10:112" x14ac:dyDescent="0.2">
      <c r="J39" s="5" t="s">
        <v>5</v>
      </c>
      <c r="K39">
        <f t="shared" ca="1" si="8"/>
        <v>20.88</v>
      </c>
      <c r="L39" s="21">
        <f t="shared" ca="1" si="9"/>
        <v>0</v>
      </c>
      <c r="M39" s="21">
        <f ca="1"/>
        <v>1.2989792131878225E-13</v>
      </c>
      <c r="N39" s="21">
        <f ca="1"/>
        <v>-8.0649669868011237E-12</v>
      </c>
      <c r="O39" s="21">
        <f ca="1"/>
        <v>7.2363200657913375E-10</v>
      </c>
      <c r="P39" s="21">
        <f ca="1"/>
        <v>-6.3394807555070611E-8</v>
      </c>
      <c r="Q39" s="21">
        <f ca="1"/>
        <v>5.5040261066814717E-6</v>
      </c>
      <c r="R39" s="21">
        <f ca="1"/>
        <v>-4.7958717601854985E-4</v>
      </c>
      <c r="S39" s="25">
        <f ca="1"/>
        <v>4.1753078074242438E-2</v>
      </c>
      <c r="T39" s="25">
        <f ca="1"/>
        <v>-3.6356483243914934</v>
      </c>
      <c r="U39" s="25">
        <f ca="1"/>
        <v>316.56440635823361</v>
      </c>
      <c r="V39" s="25">
        <f ca="1"/>
        <v>-27564.1502192648</v>
      </c>
      <c r="W39" s="25">
        <f ca="1"/>
        <v>2400085.6260697502</v>
      </c>
      <c r="X39" s="25">
        <f ca="1"/>
        <v>-208982024.47461194</v>
      </c>
      <c r="Y39" s="25">
        <f ca="1"/>
        <v>18196636366.916016</v>
      </c>
      <c r="Z39" s="25">
        <f ca="1"/>
        <v>-1584430897385.9177</v>
      </c>
      <c r="AA39" s="25">
        <f ca="1"/>
        <v>137960731644566.55</v>
      </c>
      <c r="AB39" s="25">
        <f ca="1"/>
        <v>-1.2012618227661184E+16</v>
      </c>
      <c r="AC39" s="25">
        <f ca="1"/>
        <v>1.0459715236367744E+18</v>
      </c>
      <c r="AD39" s="25">
        <f ca="1"/>
        <v>-9.1075601299301761E+19</v>
      </c>
      <c r="AE39" s="25">
        <f ca="1"/>
        <v>7.930201697254301E+21</v>
      </c>
      <c r="AF39" s="25">
        <f ca="1"/>
        <v>-6.9050435091252097E+23</v>
      </c>
      <c r="AG39" s="25">
        <f ca="1"/>
        <v>6.0124102366046472E+25</v>
      </c>
      <c r="AH39" s="25">
        <f ca="1"/>
        <v>-5.235170032666184E+27</v>
      </c>
      <c r="AI39" s="25">
        <f ca="1"/>
        <v>4.5584057295470651E+29</v>
      </c>
      <c r="AJ39" s="25">
        <f ca="1"/>
        <v>-3.9691285412911567E+31</v>
      </c>
      <c r="AK39" s="25">
        <f ca="1"/>
        <v>3.4560287767226512E+33</v>
      </c>
      <c r="AL39" s="25">
        <f ca="1"/>
        <v>-3.0092587784142763E+35</v>
      </c>
      <c r="AM39" s="25">
        <f ca="1"/>
        <v>2.6202439217102924E+37</v>
      </c>
      <c r="AN39" s="25">
        <f ca="1"/>
        <v>-2.2815180464066273E+39</v>
      </c>
      <c r="AO39" s="25">
        <f ca="1"/>
        <v>1.9865801626138216E+41</v>
      </c>
      <c r="AP39" s="25">
        <f ca="1"/>
        <v>-1.7297696806327984E+43</v>
      </c>
      <c r="AQ39" s="25">
        <f ca="1"/>
        <v>1.506157770195222E+45</v>
      </c>
      <c r="AR39" s="25">
        <f ca="1"/>
        <v>-1.31145276398275E+47</v>
      </c>
      <c r="AS39" s="25">
        <f ca="1"/>
        <v>1.1419177898840356E+49</v>
      </c>
      <c r="AT39" s="25">
        <f ca="1"/>
        <v>-9.9429905114812949E+50</v>
      </c>
      <c r="AU39" s="25">
        <f ca="1"/>
        <v>8.6576337795251342E+52</v>
      </c>
      <c r="AV39" s="25">
        <f ca="1"/>
        <v>-7.5384385184541372E+54</v>
      </c>
      <c r="AW39" s="25">
        <f ca="1"/>
        <v>6.5639245946055743E+56</v>
      </c>
      <c r="AX39" s="25">
        <f ca="1"/>
        <v>-5.7153886681167973E+58</v>
      </c>
      <c r="AY39" s="25">
        <f ca="1"/>
        <v>4.9765452294323261E+60</v>
      </c>
      <c r="AZ39" s="25">
        <f ca="1"/>
        <v>-4.3332140399728875E+62</v>
      </c>
      <c r="BA39" s="25">
        <f ca="1"/>
        <v>3.7730479781774265E+64</v>
      </c>
      <c r="BB39" s="25">
        <f ca="1"/>
        <v>-3.2852960676084757E+66</v>
      </c>
      <c r="BC39" s="25">
        <f ca="1"/>
        <v>2.8605971390423085E+68</v>
      </c>
      <c r="BD39" s="25">
        <f ca="1"/>
        <v>-2.4908001664074843E+70</v>
      </c>
      <c r="BE39" s="25">
        <f ca="1"/>
        <v>2.1688078283727137E+72</v>
      </c>
      <c r="BF39" s="25">
        <f ca="1"/>
        <v>-1.8884402931428341E+74</v>
      </c>
      <c r="BG39" s="25">
        <f ca="1"/>
        <v>1.6443166121551513E+76</v>
      </c>
      <c r="BH39" s="25">
        <f ca="1"/>
        <v>-1.4317514463269781E+78</v>
      </c>
      <c r="BI39" s="25">
        <f ca="1"/>
        <v>1.2466651427748092E+80</v>
      </c>
      <c r="BJ39" s="25">
        <f ca="1"/>
        <v>-1.0855054361543141E+82</v>
      </c>
      <c r="BK39" s="25">
        <f ca="1"/>
        <v>9.4517927187558609E+83</v>
      </c>
      <c r="BL39" s="25">
        <f ca="1"/>
        <v>-8.2299344271202994E+85</v>
      </c>
      <c r="BM39" s="25">
        <f ca="1"/>
        <v>7.1660289947212808E+87</v>
      </c>
      <c r="BN39" s="25">
        <f ca="1"/>
        <v>-6.2396574368763716E+89</v>
      </c>
      <c r="BO39" s="25">
        <f ca="1"/>
        <v>5.4330403851625646E+91</v>
      </c>
      <c r="BP39" s="25">
        <f ca="1"/>
        <v>-4.7306968572275249E+93</v>
      </c>
      <c r="BQ39" s="25">
        <f ca="1"/>
        <v>4.1191471383315969E+95</v>
      </c>
      <c r="BR39" s="25">
        <f ca="1"/>
        <v>-3.5866540721802435E+97</v>
      </c>
      <c r="BS39" s="25">
        <f ca="1"/>
        <v>3.1229977957761293E+99</v>
      </c>
      <c r="BT39" s="25">
        <f ca="1"/>
        <v>-2.7192795948938178E+101</v>
      </c>
      <c r="BU39" s="25">
        <f ca="1"/>
        <v>2.3677511156770476E+103</v>
      </c>
      <c r="BV39" s="25">
        <f ca="1"/>
        <v>-2.0616656545053853E+105</v>
      </c>
      <c r="BW39" s="25">
        <f ca="1"/>
        <v>1.7951486720139156E+107</v>
      </c>
      <c r="BX39" s="25">
        <f ca="1"/>
        <v>-1.5630850461087253E+109</v>
      </c>
      <c r="BY39" s="25">
        <f ca="1"/>
        <v>1.3610209000838546E+111</v>
      </c>
      <c r="BZ39" s="25">
        <f ca="1"/>
        <v>-1.1850781216777232E+113</v>
      </c>
      <c r="CA39" s="25">
        <f ca="1"/>
        <v>1.0318799324776515E+115</v>
      </c>
      <c r="CB39" s="25">
        <f ca="1"/>
        <v>-8.9848607916469841E+116</v>
      </c>
      <c r="CC39" s="25">
        <f ca="1"/>
        <v>7.8233640275801818E+118</v>
      </c>
      <c r="CD39" s="25">
        <f ca="1"/>
        <v>-6.8120170281254074E+120</v>
      </c>
      <c r="CE39" s="25">
        <f ca="1"/>
        <v>5.9314095353202529E+122</v>
      </c>
      <c r="CF39" s="25">
        <f ca="1"/>
        <v>-5.1646405066855192E+124</v>
      </c>
      <c r="CG39" s="25">
        <f ca="1"/>
        <v>4.4969937422904138E+126</v>
      </c>
      <c r="CH39" s="25">
        <f ca="1"/>
        <v>-3.9156554443665435E+128</v>
      </c>
      <c r="CI39" s="25">
        <f ca="1"/>
        <v>3.4094682887391029E+130</v>
      </c>
      <c r="CJ39" s="25">
        <f ca="1"/>
        <v>-2.9687172880958382E+132</v>
      </c>
      <c r="CK39" s="25">
        <f ca="1"/>
        <v>2.5849433372786854E+134</v>
      </c>
      <c r="CL39" s="25">
        <f ca="1"/>
        <v>-2.250780862069666E+136</v>
      </c>
      <c r="CM39" s="25">
        <f ca="1"/>
        <v>1.9598164555484387E+138</v>
      </c>
      <c r="CN39" s="25">
        <f ca="1"/>
        <v>-1.7064657889025375E+140</v>
      </c>
      <c r="CO39" s="25">
        <f ca="1"/>
        <v>1.4858664343033363E+142</v>
      </c>
      <c r="CP39" s="25">
        <f ca="1"/>
        <v>-1.2937845428528568E+144</v>
      </c>
      <c r="CQ39" s="25">
        <f ca="1"/>
        <v>1.1265335865197002E+146</v>
      </c>
      <c r="CR39" s="25">
        <f ca="1"/>
        <v>-9.8090360452024023E+147</v>
      </c>
      <c r="CS39" s="25">
        <f ca="1"/>
        <v>8.5409959620762246E+149</v>
      </c>
      <c r="CT39" s="25">
        <f ca="1"/>
        <v>-7.4368787807525153E+151</v>
      </c>
      <c r="CU39" s="25">
        <f ca="1"/>
        <v>6.4754937533259856E+153</v>
      </c>
      <c r="CV39" s="25">
        <f ca="1"/>
        <v>-5.6383895160276978E+155</v>
      </c>
      <c r="CW39" s="25">
        <f ca="1"/>
        <v>4.9094999617785364E+157</v>
      </c>
      <c r="CX39" s="25">
        <f ca="1"/>
        <v>-4.2748358917360474E+159</v>
      </c>
      <c r="CY39" s="25">
        <f ca="1"/>
        <v>3.722216527862978E+161</v>
      </c>
      <c r="CZ39" s="25">
        <f ca="1"/>
        <v>-3.2410357335775365E+163</v>
      </c>
      <c r="DA39" s="25">
        <f ca="1"/>
        <v>2.8220584556797084E+165</v>
      </c>
      <c r="DB39" s="25">
        <f ca="1"/>
        <v>-2.457243480769174E+167</v>
      </c>
      <c r="DC39" s="25">
        <f ca="1"/>
        <v>2.1395891044107763E+169</v>
      </c>
      <c r="DD39" s="25">
        <f ca="1"/>
        <v>-1.8629987510559347E+171</v>
      </c>
      <c r="DE39" s="25">
        <f ca="1"/>
        <v>1.6221639656329195E+173</v>
      </c>
      <c r="DF39" s="25">
        <f ca="1"/>
        <v>-1.4124625311243241E+175</v>
      </c>
      <c r="DG39" s="25">
        <f ca="1"/>
        <v>1.2298697567552757E+177</v>
      </c>
      <c r="DH39" s="25">
        <f ca="1"/>
        <v>-1.0708812341926436E+179</v>
      </c>
    </row>
    <row r="40" spans="10:112" x14ac:dyDescent="0.2">
      <c r="J40" s="5" t="s">
        <v>5</v>
      </c>
      <c r="K40">
        <f t="shared" ca="1" si="8"/>
        <v>21.599999999999998</v>
      </c>
      <c r="L40" s="21">
        <f t="shared" ca="1" si="9"/>
        <v>0</v>
      </c>
      <c r="M40" s="21">
        <f ca="1"/>
        <v>-9.138710748957051E-14</v>
      </c>
      <c r="N40" s="21">
        <f ca="1"/>
        <v>3.975733124227277E-12</v>
      </c>
      <c r="O40" s="21">
        <f ca="1"/>
        <v>-4.264545226396196E-10</v>
      </c>
      <c r="P40" s="21">
        <f ca="1"/>
        <v>3.5903852819486715E-8</v>
      </c>
      <c r="Q40" s="21">
        <f ca="1"/>
        <v>-3.1420404026094575E-6</v>
      </c>
      <c r="R40" s="21">
        <f ca="1"/>
        <v>2.7338929563230371E-4</v>
      </c>
      <c r="S40" s="25">
        <f ca="1"/>
        <v>-2.3807190957072958E-2</v>
      </c>
      <c r="T40" s="25">
        <f ca="1"/>
        <v>2.0729251555552173</v>
      </c>
      <c r="U40" s="25">
        <f ca="1"/>
        <v>-180.49569843076262</v>
      </c>
      <c r="V40" s="25">
        <f ca="1"/>
        <v>15716.247915729544</v>
      </c>
      <c r="W40" s="25">
        <f ca="1"/>
        <v>-1368456.779344487</v>
      </c>
      <c r="X40" s="25">
        <f ca="1"/>
        <v>119155273.20046276</v>
      </c>
      <c r="Y40" s="25">
        <f ca="1"/>
        <v>-10375175546.958071</v>
      </c>
      <c r="Z40" s="25">
        <f ca="1"/>
        <v>903394910734.3324</v>
      </c>
      <c r="AA40" s="25">
        <f ca="1"/>
        <v>-78661065670448.516</v>
      </c>
      <c r="AB40" s="25">
        <f ca="1"/>
        <v>6849234126185130</v>
      </c>
      <c r="AC40" s="25">
        <f ca="1"/>
        <v>-5.9638154804991424E+17</v>
      </c>
      <c r="AD40" s="25">
        <f ca="1"/>
        <v>5.1928572494552818E+19</v>
      </c>
      <c r="AE40" s="25">
        <f ca="1"/>
        <v>-4.5215628319492617E+21</v>
      </c>
      <c r="AF40" s="25">
        <f ca="1"/>
        <v>3.9370484226980341E+23</v>
      </c>
      <c r="AG40" s="25">
        <f ca="1"/>
        <v>-3.4280957400711281E+25</v>
      </c>
      <c r="AH40" s="25">
        <f ca="1"/>
        <v>2.9849367194321522E+27</v>
      </c>
      <c r="AI40" s="25">
        <f ca="1"/>
        <v>-2.5990660397452947E+29</v>
      </c>
      <c r="AJ40" s="25">
        <f ca="1"/>
        <v>2.2630778853638051E+31</v>
      </c>
      <c r="AK40" s="25">
        <f ca="1"/>
        <v>-1.9705238100547134E+33</v>
      </c>
      <c r="AL40" s="25">
        <f ca="1"/>
        <v>1.7157889753177145E+35</v>
      </c>
      <c r="AM40" s="25">
        <f ca="1"/>
        <v>-1.4939843877045426E+37</v>
      </c>
      <c r="AN40" s="25">
        <f ca="1"/>
        <v>1.3008530669056296E+39</v>
      </c>
      <c r="AO40" s="25">
        <f ca="1"/>
        <v>-1.1326883437368581E+41</v>
      </c>
      <c r="AP40" s="25">
        <f ca="1"/>
        <v>9.8626271996206964E+42</v>
      </c>
      <c r="AQ40" s="25">
        <f ca="1"/>
        <v>-8.587659245948395E+44</v>
      </c>
      <c r="AR40" s="25">
        <f ca="1"/>
        <v>7.4775097782626503E+46</v>
      </c>
      <c r="AS40" s="25">
        <f ca="1"/>
        <v>-6.5108722741174247E+48</v>
      </c>
      <c r="AT40" s="25">
        <f ca="1"/>
        <v>5.6691945616847304E+50</v>
      </c>
      <c r="AU40" s="25">
        <f ca="1"/>
        <v>-4.9363227575513142E+52</v>
      </c>
      <c r="AV40" s="25">
        <f ca="1"/>
        <v>4.2981912336199141E+54</v>
      </c>
      <c r="AW40" s="25">
        <f ca="1"/>
        <v>-3.7425526628107712E+56</v>
      </c>
      <c r="AX40" s="25">
        <f ca="1"/>
        <v>3.2587429624706649E+58</v>
      </c>
      <c r="AY40" s="25">
        <f ca="1"/>
        <v>-2.837476624170356E+60</v>
      </c>
      <c r="AZ40" s="25">
        <f ca="1"/>
        <v>2.4706685017614912E+62</v>
      </c>
      <c r="BA40" s="25">
        <f ca="1"/>
        <v>-2.1512786373636349E+64</v>
      </c>
      <c r="BB40" s="25">
        <f ca="1"/>
        <v>1.8731771471071702E+66</v>
      </c>
      <c r="BC40" s="25">
        <f ca="1"/>
        <v>-1.63102657345426E+68</v>
      </c>
      <c r="BD40" s="25">
        <f ca="1"/>
        <v>1.4201794461470351E+70</v>
      </c>
      <c r="BE40" s="25">
        <f ca="1"/>
        <v>-1.2365890857234769E+72</v>
      </c>
      <c r="BF40" s="25">
        <f ca="1"/>
        <v>1.0767319376991653E+74</v>
      </c>
      <c r="BG40" s="25">
        <f ca="1"/>
        <v>-9.3753994681516307E+75</v>
      </c>
      <c r="BH40" s="25">
        <f ca="1"/>
        <v>8.1634167344608125E+77</v>
      </c>
      <c r="BI40" s="25">
        <f ca="1"/>
        <v>-7.1081102204611731E+79</v>
      </c>
      <c r="BJ40" s="25">
        <f ca="1"/>
        <v>6.1892259760473621E+81</v>
      </c>
      <c r="BK40" s="25">
        <f ca="1"/>
        <v>-5.3891283329163266E+83</v>
      </c>
      <c r="BL40" s="25">
        <f ca="1"/>
        <v>4.6924614323403812E+85</v>
      </c>
      <c r="BM40" s="25">
        <f ca="1"/>
        <v>-4.0858545081419986E+87</v>
      </c>
      <c r="BN40" s="25">
        <f ca="1"/>
        <v>3.5576652685194267E+89</v>
      </c>
      <c r="BO40" s="25">
        <f ca="1"/>
        <v>-3.0977564515837446E+91</v>
      </c>
      <c r="BP40" s="25">
        <f ca="1"/>
        <v>2.6973012661537608E+93</v>
      </c>
      <c r="BQ40" s="25">
        <f ca="1"/>
        <v>-2.3486139837349309E+95</v>
      </c>
      <c r="BR40" s="25">
        <f ca="1"/>
        <v>2.0450024303220795E+97</v>
      </c>
      <c r="BS40" s="25">
        <f ca="1"/>
        <v>-1.7806395469776801E+99</v>
      </c>
      <c r="BT40" s="25">
        <f ca="1"/>
        <v>1.5504515541145389E+101</v>
      </c>
      <c r="BU40" s="25">
        <f ca="1"/>
        <v>-1.3500205730780176E+103</v>
      </c>
      <c r="BV40" s="25">
        <f ca="1"/>
        <v>1.1754998360943681E+105</v>
      </c>
      <c r="BW40" s="25">
        <f ca="1"/>
        <v>-1.0235398572537402E+107</v>
      </c>
      <c r="BX40" s="25">
        <f ca="1"/>
        <v>8.9122414756585616E+108</v>
      </c>
      <c r="BY40" s="25">
        <f ca="1"/>
        <v>-7.760132403007934E+110</v>
      </c>
      <c r="BZ40" s="25">
        <f ca="1"/>
        <v>6.7569595232229562E+112</v>
      </c>
      <c r="CA40" s="25">
        <f ca="1"/>
        <v>-5.8834694599767768E+114</v>
      </c>
      <c r="CB40" s="25">
        <f ca="1"/>
        <v>5.1228977719210256E+116</v>
      </c>
      <c r="CC40" s="25">
        <f ca="1"/>
        <v>-4.4606472014655452E+118</v>
      </c>
      <c r="CD40" s="25">
        <f ca="1"/>
        <v>3.8840075171910201E+120</v>
      </c>
      <c r="CE40" s="25">
        <f ca="1"/>
        <v>-3.3819115729753338E+122</v>
      </c>
      <c r="CF40" s="25">
        <f ca="1"/>
        <v>2.9447229020030735E+124</v>
      </c>
      <c r="CG40" s="25">
        <f ca="1"/>
        <v>-2.5640507690603198E+126</v>
      </c>
      <c r="CH40" s="25">
        <f ca="1"/>
        <v>2.2325891315093787E+128</v>
      </c>
      <c r="CI40" s="25">
        <f ca="1"/>
        <v>-1.9439764182050561E+130</v>
      </c>
      <c r="CJ40" s="25">
        <f ca="1"/>
        <v>1.6926734351620148E+132</v>
      </c>
      <c r="CK40" s="25">
        <f ca="1"/>
        <v>-1.4738570546800498E+134</v>
      </c>
      <c r="CL40" s="25">
        <f ca="1"/>
        <v>1.2833276475578602E+136</v>
      </c>
      <c r="CM40" s="25">
        <f ca="1"/>
        <v>-1.1174284817898529E+138</v>
      </c>
      <c r="CN40" s="25">
        <f ca="1"/>
        <v>9.7297554080699274E+139</v>
      </c>
      <c r="CO40" s="25">
        <f ca="1"/>
        <v>-8.4719641429964564E+141</v>
      </c>
      <c r="CP40" s="25">
        <f ca="1"/>
        <v>7.3767708878568203E+143</v>
      </c>
      <c r="CQ40" s="25">
        <f ca="1"/>
        <v>-6.4231561670284856E+145</v>
      </c>
      <c r="CR40" s="25">
        <f ca="1"/>
        <v>5.5928177482034391E+147</v>
      </c>
      <c r="CS40" s="25">
        <f ca="1"/>
        <v>-4.8698193771443239E+149</v>
      </c>
      <c r="CT40" s="25">
        <f ca="1"/>
        <v>4.2402849214295021E+151</v>
      </c>
      <c r="CU40" s="25">
        <f ca="1"/>
        <v>-3.6921320530466823E+153</v>
      </c>
      <c r="CV40" s="25">
        <f ca="1"/>
        <v>3.2148403585434276E+155</v>
      </c>
      <c r="CW40" s="25">
        <f ca="1"/>
        <v>-2.7992494261929805E+157</v>
      </c>
      <c r="CX40" s="25">
        <f ca="1"/>
        <v>2.4373830349672342E+159</v>
      </c>
      <c r="CY40" s="25">
        <f ca="1"/>
        <v>-2.1222960710670606E+161</v>
      </c>
      <c r="CZ40" s="25">
        <f ca="1"/>
        <v>1.8479412339584246E+163</v>
      </c>
      <c r="DA40" s="25">
        <f ca="1"/>
        <v>-1.6090529736724373E+165</v>
      </c>
      <c r="DB40" s="25">
        <f ca="1"/>
        <v>1.401046431838191E+167</v>
      </c>
      <c r="DC40" s="25">
        <f ca="1"/>
        <v>-1.219929446876079E+169</v>
      </c>
      <c r="DD40" s="25">
        <f ca="1"/>
        <v>1.0622259345129634E+171</v>
      </c>
      <c r="DE40" s="25">
        <f ca="1"/>
        <v>-9.2490917310118391E+172</v>
      </c>
      <c r="DF40" s="25">
        <f ca="1"/>
        <v>8.0534371332116607E+174</v>
      </c>
      <c r="DG40" s="25">
        <f ca="1"/>
        <v>-7.0123479737071515E+176</v>
      </c>
      <c r="DH40" s="25">
        <f ca="1"/>
        <v>6.1058431686974523E+178</v>
      </c>
    </row>
    <row r="41" spans="10:112" x14ac:dyDescent="0.2">
      <c r="J41" s="5" t="s">
        <v>5</v>
      </c>
      <c r="K41">
        <f t="shared" ca="1" si="8"/>
        <v>22.319999999999997</v>
      </c>
      <c r="L41" s="21">
        <f t="shared" ca="1" si="9"/>
        <v>0</v>
      </c>
      <c r="M41" s="21">
        <f ca="1"/>
        <v>3.1514543293759917E-14</v>
      </c>
      <c r="N41" s="21">
        <f ca="1"/>
        <v>-1.8756282312920659E-13</v>
      </c>
      <c r="O41" s="21">
        <f ca="1"/>
        <v>8.8154974248924744E-11</v>
      </c>
      <c r="P41" s="21">
        <f ca="1"/>
        <v>-6.205274863845981E-9</v>
      </c>
      <c r="Q41" s="21">
        <f ca="1"/>
        <v>5.6520031259967124E-7</v>
      </c>
      <c r="R41" s="21">
        <f ca="1"/>
        <v>-4.8822550500877184E-5</v>
      </c>
      <c r="S41" s="25">
        <f ca="1"/>
        <v>4.2569778432735199E-3</v>
      </c>
      <c r="T41" s="25">
        <f ca="1"/>
        <v>-0.37057949352047198</v>
      </c>
      <c r="U41" s="25">
        <f ca="1"/>
        <v>32.268655876350401</v>
      </c>
      <c r="V41" s="25">
        <f ca="1"/>
        <v>-2809.7011027808808</v>
      </c>
      <c r="W41" s="25">
        <f ca="1"/>
        <v>244648.6403201551</v>
      </c>
      <c r="X41" s="25">
        <f ca="1"/>
        <v>-21302222.071952797</v>
      </c>
      <c r="Y41" s="25">
        <f ca="1"/>
        <v>1854842798.9057939</v>
      </c>
      <c r="Z41" s="25">
        <f ca="1"/>
        <v>-161506234593.30411</v>
      </c>
      <c r="AA41" s="25">
        <f ca="1"/>
        <v>14062789579679.266</v>
      </c>
      <c r="AB41" s="25">
        <f ca="1"/>
        <v>-1224485550287762.7</v>
      </c>
      <c r="AC41" s="25">
        <f ca="1"/>
        <v>1.0661930583926117E+17</v>
      </c>
      <c r="AD41" s="25">
        <f ca="1"/>
        <v>-9.2836345635982008E+18</v>
      </c>
      <c r="AE41" s="25">
        <f ca="1"/>
        <v>8.0835145222988877E+20</v>
      </c>
      <c r="AF41" s="25">
        <f ca="1"/>
        <v>-7.0385371790022101E+22</v>
      </c>
      <c r="AG41" s="25">
        <f ca="1"/>
        <v>6.1286468260237849E+24</v>
      </c>
      <c r="AH41" s="25">
        <f ca="1"/>
        <v>-5.3363804101486626E+26</v>
      </c>
      <c r="AI41" s="25">
        <f ca="1"/>
        <v>4.6465323733288319E+28</v>
      </c>
      <c r="AJ41" s="25">
        <f ca="1"/>
        <v>-4.0458628202990889E+30</v>
      </c>
      <c r="AK41" s="25">
        <f ca="1"/>
        <v>3.5228434121403796E+32</v>
      </c>
      <c r="AL41" s="25">
        <f ca="1"/>
        <v>-3.0674361088553779E+34</v>
      </c>
      <c r="AM41" s="25">
        <f ca="1"/>
        <v>2.670900514477617E+36</v>
      </c>
      <c r="AN41" s="25">
        <f ca="1"/>
        <v>-2.3256261271889245E+38</v>
      </c>
      <c r="AO41" s="25">
        <f ca="1"/>
        <v>2.0249862749086986E+40</v>
      </c>
      <c r="AP41" s="25">
        <f ca="1"/>
        <v>-1.7632109330166188E+42</v>
      </c>
      <c r="AQ41" s="25">
        <f ca="1"/>
        <v>1.5352759832653702E+44</v>
      </c>
      <c r="AR41" s="25">
        <f ca="1"/>
        <v>-1.3368067884871918E+46</v>
      </c>
      <c r="AS41" s="25">
        <f ca="1"/>
        <v>1.1639942324536124E+48</v>
      </c>
      <c r="AT41" s="25">
        <f ca="1"/>
        <v>-1.0135216134850253E+50</v>
      </c>
      <c r="AU41" s="25">
        <f ca="1"/>
        <v>8.8250098871707823E+51</v>
      </c>
      <c r="AV41" s="25">
        <f ca="1"/>
        <v>-7.6841774731242756E+53</v>
      </c>
      <c r="AW41" s="25">
        <f ca="1"/>
        <v>6.690823488402959E+55</v>
      </c>
      <c r="AX41" s="25">
        <f ca="1"/>
        <v>-5.8258830056358759E+57</v>
      </c>
      <c r="AY41" s="25">
        <f ca="1"/>
        <v>5.0727556711346309E+59</v>
      </c>
      <c r="AZ41" s="25">
        <f ca="1"/>
        <v>-4.4169871029224198E+61</v>
      </c>
      <c r="BA41" s="25">
        <f ca="1"/>
        <v>3.845991475284122E+63</v>
      </c>
      <c r="BB41" s="25">
        <f ca="1"/>
        <v>-3.3488099655467678E+65</v>
      </c>
      <c r="BC41" s="25">
        <f ca="1"/>
        <v>2.9159004270847645E+67</v>
      </c>
      <c r="BD41" s="25">
        <f ca="1"/>
        <v>-2.5389542518531357E+69</v>
      </c>
      <c r="BE41" s="25">
        <f ca="1"/>
        <v>2.2107369075863603E+71</v>
      </c>
      <c r="BF41" s="25">
        <f ca="1"/>
        <v>-1.9249490891761076E+73</v>
      </c>
      <c r="BG41" s="25">
        <f ca="1"/>
        <v>1.6761058193783178E+75</v>
      </c>
      <c r="BH41" s="25">
        <f ca="1"/>
        <v>-1.459431178492247E+77</v>
      </c>
      <c r="BI41" s="25">
        <f ca="1"/>
        <v>1.2707666426128639E+79</v>
      </c>
      <c r="BJ41" s="25">
        <f ca="1"/>
        <v>-1.1064912712402689E+81</v>
      </c>
      <c r="BK41" s="25">
        <f ca="1"/>
        <v>9.6345221244833476E+82</v>
      </c>
      <c r="BL41" s="25">
        <f ca="1"/>
        <v>-8.3890419183436023E+84</v>
      </c>
      <c r="BM41" s="25">
        <f ca="1"/>
        <v>7.3045682389254953E+86</v>
      </c>
      <c r="BN41" s="25">
        <f ca="1"/>
        <v>-6.3602873458587188E+88</v>
      </c>
      <c r="BO41" s="25">
        <f ca="1"/>
        <v>5.5380761461462108E+90</v>
      </c>
      <c r="BP41" s="25">
        <f ca="1"/>
        <v>-4.8221543670481468E+92</v>
      </c>
      <c r="BQ41" s="25">
        <f ca="1"/>
        <v>4.1987816934988712E+94</v>
      </c>
      <c r="BR41" s="25">
        <f ca="1"/>
        <v>-3.6559940573725802E+96</v>
      </c>
      <c r="BS41" s="25">
        <f ca="1"/>
        <v>3.1833740173343968E+98</v>
      </c>
      <c r="BT41" s="25">
        <f ca="1"/>
        <v>-2.7718508222966171E+100</v>
      </c>
      <c r="BU41" s="25">
        <f ca="1"/>
        <v>2.413526321201785E+102</v>
      </c>
      <c r="BV41" s="25">
        <f ca="1"/>
        <v>-2.101523377909431E+104</v>
      </c>
      <c r="BW41" s="25">
        <f ca="1"/>
        <v>1.8298538818921081E+106</v>
      </c>
      <c r="BX41" s="25">
        <f ca="1"/>
        <v>-1.5933038215385101E+108</v>
      </c>
      <c r="BY41" s="25">
        <f ca="1"/>
        <v>1.3873332143352565E+110</v>
      </c>
      <c r="BZ41" s="25">
        <f ca="1"/>
        <v>-1.2079889733392393E+112</v>
      </c>
      <c r="CA41" s="25">
        <f ca="1"/>
        <v>1.0518290376320209E+114</v>
      </c>
      <c r="CB41" s="25">
        <f ca="1"/>
        <v>-9.1585631063141192E+115</v>
      </c>
      <c r="CC41" s="25">
        <f ca="1"/>
        <v>7.9746113837259356E+117</v>
      </c>
      <c r="CD41" s="25">
        <f ca="1"/>
        <v>-6.9437122377426149E+119</v>
      </c>
      <c r="CE41" s="25">
        <f ca="1"/>
        <v>6.0460801562030673E+121</v>
      </c>
      <c r="CF41" s="25">
        <f ca="1"/>
        <v>-5.2644873525341454E+123</v>
      </c>
      <c r="CG41" s="25">
        <f ca="1"/>
        <v>4.5839331217859402E+125</v>
      </c>
      <c r="CH41" s="25">
        <f ca="1"/>
        <v>-3.9913559398887176E+127</v>
      </c>
      <c r="CI41" s="25">
        <f ca="1"/>
        <v>3.4753827806017678E+129</v>
      </c>
      <c r="CJ41" s="25">
        <f ca="1"/>
        <v>-3.0261108389245823E+131</v>
      </c>
      <c r="CK41" s="25">
        <f ca="1"/>
        <v>2.6349174717011271E+133</v>
      </c>
      <c r="CL41" s="25">
        <f ca="1"/>
        <v>-2.294294707705812E+135</v>
      </c>
      <c r="CM41" s="25">
        <f ca="1"/>
        <v>1.997705151049207E+137</v>
      </c>
      <c r="CN41" s="25">
        <f ca="1"/>
        <v>-1.7394565123323565E+139</v>
      </c>
      <c r="CO41" s="25">
        <f ca="1"/>
        <v>1.514592359491252E+141</v>
      </c>
      <c r="CP41" s="25">
        <f ca="1"/>
        <v>-1.3187969915691501E+143</v>
      </c>
      <c r="CQ41" s="25">
        <f ca="1"/>
        <v>1.148312609708425E+145</v>
      </c>
      <c r="CR41" s="25">
        <f ca="1"/>
        <v>-9.9986719566779697E+146</v>
      </c>
      <c r="CS41" s="25">
        <f ca="1"/>
        <v>8.7061171367475724E+148</v>
      </c>
      <c r="CT41" s="25">
        <f ca="1"/>
        <v>-7.5806543036094286E+150</v>
      </c>
      <c r="CU41" s="25">
        <f ca="1"/>
        <v>6.6006830333436563E+152</v>
      </c>
      <c r="CV41" s="25">
        <f ca="1"/>
        <v>-5.7473952460707785E+154</v>
      </c>
      <c r="CW41" s="25">
        <f ca="1"/>
        <v>5.0044142322380125E+156</v>
      </c>
      <c r="CX41" s="25">
        <f ca="1"/>
        <v>-4.3574803429341144E+158</v>
      </c>
      <c r="CY41" s="25">
        <f ca="1"/>
        <v>3.7941773118500984E+160</v>
      </c>
      <c r="CZ41" s="25">
        <f ca="1"/>
        <v>-3.3036939563253719E+162</v>
      </c>
      <c r="DA41" s="25">
        <f ca="1"/>
        <v>2.876616683931086E+164</v>
      </c>
      <c r="DB41" s="25">
        <f ca="1"/>
        <v>-2.5047488222773188E+166</v>
      </c>
      <c r="DC41" s="25">
        <f ca="1"/>
        <v>2.1809533045348616E+168</v>
      </c>
      <c r="DD41" s="25">
        <f ca="1"/>
        <v>-1.8990156914164624E+170</v>
      </c>
      <c r="DE41" s="25">
        <f ca="1"/>
        <v>1.6535249006695555E+172</v>
      </c>
      <c r="DF41" s="25">
        <f ca="1"/>
        <v>-1.4397693549835189E+174</v>
      </c>
      <c r="DG41" s="25">
        <f ca="1"/>
        <v>1.2536465551321754E+176</v>
      </c>
      <c r="DH41" s="25">
        <f ca="1"/>
        <v>-1.0915843428357724E+178</v>
      </c>
    </row>
    <row r="42" spans="10:112" x14ac:dyDescent="0.2">
      <c r="J42" s="5" t="s">
        <v>5</v>
      </c>
      <c r="K42">
        <f t="shared" ca="1" si="8"/>
        <v>23.039999999999996</v>
      </c>
      <c r="L42" s="21">
        <f t="shared" ca="1" si="9"/>
        <v>0</v>
      </c>
      <c r="M42" s="21">
        <f ca="1"/>
        <v>2.2709717758568999E-14</v>
      </c>
      <c r="N42" s="21">
        <f ca="1"/>
        <v>-2.126552036124189E-12</v>
      </c>
      <c r="O42" s="21">
        <f ca="1"/>
        <v>1.6628829854136457E-10</v>
      </c>
      <c r="P42" s="21">
        <f ca="1"/>
        <v>-1.5065182053791795E-8</v>
      </c>
      <c r="Q42" s="21">
        <f ca="1"/>
        <v>1.2994973053150832E-6</v>
      </c>
      <c r="R42" s="21">
        <f ca="1"/>
        <v>-1.1336983571284309E-4</v>
      </c>
      <c r="S42" s="25">
        <f ca="1"/>
        <v>9.8678716018803583E-3</v>
      </c>
      <c r="T42" s="25">
        <f ca="1"/>
        <v>-0.85927774393609868</v>
      </c>
      <c r="U42" s="25">
        <f ca="1"/>
        <v>74.818829230999341</v>
      </c>
      <c r="V42" s="25">
        <f ca="1"/>
        <v>-6514.6925844539583</v>
      </c>
      <c r="W42" s="25">
        <f ca="1"/>
        <v>567251.91535480891</v>
      </c>
      <c r="X42" s="25">
        <f ca="1"/>
        <v>-49392178.462903574</v>
      </c>
      <c r="Y42" s="25">
        <f ca="1"/>
        <v>4300712025.7387581</v>
      </c>
      <c r="Z42" s="25">
        <f ca="1"/>
        <v>-374474759150.1189</v>
      </c>
      <c r="AA42" s="25">
        <f ca="1"/>
        <v>32606541460175.258</v>
      </c>
      <c r="AB42" s="25">
        <f ca="1"/>
        <v>-2839140744088119</v>
      </c>
      <c r="AC42" s="25">
        <f ca="1"/>
        <v>2.4721174964680118E+17</v>
      </c>
      <c r="AD42" s="25">
        <f ca="1"/>
        <v>-2.1525403166875689E+19</v>
      </c>
      <c r="AE42" s="25">
        <f ca="1"/>
        <v>1.874275725801069E+21</v>
      </c>
      <c r="AF42" s="25">
        <f ca="1"/>
        <v>-1.6319831359692711E+23</v>
      </c>
      <c r="AG42" s="25">
        <f ca="1"/>
        <v>1.4210123512908676E+25</v>
      </c>
      <c r="AH42" s="25">
        <f ca="1"/>
        <v>-1.2373143190122016E+27</v>
      </c>
      <c r="AI42" s="25">
        <f ca="1"/>
        <v>1.0773634181588165E+29</v>
      </c>
      <c r="AJ42" s="25">
        <f ca="1"/>
        <v>-9.3808979412239633E+30</v>
      </c>
      <c r="AK42" s="25">
        <f ca="1"/>
        <v>8.1682044053483452E+32</v>
      </c>
      <c r="AL42" s="25">
        <f ca="1"/>
        <v>-7.1122789764459354E+34</v>
      </c>
      <c r="AM42" s="25">
        <f ca="1"/>
        <v>6.1928558258989348E+36</v>
      </c>
      <c r="AN42" s="25">
        <f ca="1"/>
        <v>-5.3922889424586256E+38</v>
      </c>
      <c r="AO42" s="25">
        <f ca="1"/>
        <v>4.6952134615116576E+40</v>
      </c>
      <c r="AP42" s="25">
        <f ca="1"/>
        <v>-4.0882507752095329E+42</v>
      </c>
      <c r="AQ42" s="25">
        <f ca="1"/>
        <v>3.559751763793126E+44</v>
      </c>
      <c r="AR42" s="25">
        <f ca="1"/>
        <v>-3.0995732200842821E+46</v>
      </c>
      <c r="AS42" s="25">
        <f ca="1"/>
        <v>2.6988831761758672E+48</v>
      </c>
      <c r="AT42" s="25">
        <f ca="1"/>
        <v>-2.3499913960564808E+50</v>
      </c>
      <c r="AU42" s="25">
        <f ca="1"/>
        <v>2.0462017809027337E+52</v>
      </c>
      <c r="AV42" s="25">
        <f ca="1"/>
        <v>-1.7816838543305404E+54</v>
      </c>
      <c r="AW42" s="25">
        <f ca="1"/>
        <v>1.5513608610885218E+56</v>
      </c>
      <c r="AX42" s="25">
        <f ca="1"/>
        <v>-1.3508123315298454E+58</v>
      </c>
      <c r="AY42" s="25">
        <f ca="1"/>
        <v>1.1761892418329996E+60</v>
      </c>
      <c r="AZ42" s="25">
        <f ca="1"/>
        <v>-1.02414014168564E+62</v>
      </c>
      <c r="BA42" s="25">
        <f ca="1"/>
        <v>8.91746831638514E+63</v>
      </c>
      <c r="BB42" s="25">
        <f ca="1"/>
        <v>-7.7646835561828663E+65</v>
      </c>
      <c r="BC42" s="25">
        <f ca="1"/>
        <v>6.760922336766584E+67</v>
      </c>
      <c r="BD42" s="25">
        <f ca="1"/>
        <v>-5.8869199901123213E+69</v>
      </c>
      <c r="BE42" s="25">
        <f ca="1"/>
        <v>5.1259022428821778E+71</v>
      </c>
      <c r="BF42" s="25">
        <f ca="1"/>
        <v>-4.4632632765038191E+73</v>
      </c>
      <c r="BG42" s="25">
        <f ca="1"/>
        <v>3.8862854052765999E+75</v>
      </c>
      <c r="BH42" s="25">
        <f ca="1"/>
        <v>-3.383894992431773E+77</v>
      </c>
      <c r="BI42" s="25">
        <f ca="1"/>
        <v>2.9464499195703961E+79</v>
      </c>
      <c r="BJ42" s="25">
        <f ca="1"/>
        <v>-2.5655545304901853E+81</v>
      </c>
      <c r="BK42" s="25">
        <f ca="1"/>
        <v>2.2338984977142962E+83</v>
      </c>
      <c r="BL42" s="25">
        <f ca="1"/>
        <v>-1.9451165191708941E+85</v>
      </c>
      <c r="BM42" s="25">
        <f ca="1"/>
        <v>1.6936661522547766E+87</v>
      </c>
      <c r="BN42" s="25">
        <f ca="1"/>
        <v>-1.4747214406035686E+89</v>
      </c>
      <c r="BO42" s="25">
        <f ca="1"/>
        <v>1.2840802920224571E+91</v>
      </c>
      <c r="BP42" s="25">
        <f ca="1"/>
        <v>-1.118083829910032E+93</v>
      </c>
      <c r="BQ42" s="25">
        <f ca="1"/>
        <v>9.7354617033902959E+94</v>
      </c>
      <c r="BR42" s="25">
        <f ca="1"/>
        <v>-8.4769327703993027E+96</v>
      </c>
      <c r="BS42" s="25">
        <f ca="1"/>
        <v>7.381097207628629E+98</v>
      </c>
      <c r="BT42" s="25">
        <f ca="1"/>
        <v>-6.4269232119788152E+100</v>
      </c>
      <c r="BU42" s="25">
        <f ca="1"/>
        <v>5.5960978172705189E+102</v>
      </c>
      <c r="BV42" s="25">
        <f ca="1"/>
        <v>-4.8726754229910476E+104</v>
      </c>
      <c r="BW42" s="25">
        <f ca="1"/>
        <v>4.2427717586612082E+106</v>
      </c>
      <c r="BX42" s="25">
        <f ca="1"/>
        <v>-3.6942974102394245E+108</v>
      </c>
      <c r="BY42" s="25">
        <f ca="1"/>
        <v>3.2167257942737521E+110</v>
      </c>
      <c r="BZ42" s="25">
        <f ca="1"/>
        <v>-2.8008911266501153E+112</v>
      </c>
      <c r="CA42" s="25">
        <f ca="1"/>
        <v>2.4388125084558322E+114</v>
      </c>
      <c r="CB42" s="25">
        <f ca="1"/>
        <v>-2.1235407527297385E+116</v>
      </c>
      <c r="CC42" s="25">
        <f ca="1"/>
        <v>1.8490250123242096E+118</v>
      </c>
      <c r="CD42" s="25">
        <f ca="1"/>
        <v>-1.6099966491369077E+120</v>
      </c>
      <c r="CE42" s="25">
        <f ca="1"/>
        <v>1.4018681158746652E+122</v>
      </c>
      <c r="CF42" s="25">
        <f ca="1"/>
        <v>-1.2206449096397278E+124</v>
      </c>
      <c r="CG42" s="25">
        <f ca="1"/>
        <v>1.0628489075092071E+126</v>
      </c>
      <c r="CH42" s="25">
        <f ca="1"/>
        <v>-9.2545161272734889E+127</v>
      </c>
      <c r="CI42" s="25">
        <f ca="1"/>
        <v>8.0581603033941289E+129</v>
      </c>
      <c r="CJ42" s="25">
        <f ca="1"/>
        <v>-7.0164605671639147E+131</v>
      </c>
      <c r="CK42" s="25">
        <f ca="1"/>
        <v>6.1094241162998485E+133</v>
      </c>
      <c r="CL42" s="25">
        <f ca="1"/>
        <v>-5.3196426710501887E+135</v>
      </c>
      <c r="CM42" s="25">
        <f ca="1"/>
        <v>4.6319583661179728E+137</v>
      </c>
      <c r="CN42" s="25">
        <f ca="1"/>
        <v>-4.0331728336209251E+139</v>
      </c>
      <c r="CO42" s="25">
        <f ca="1"/>
        <v>3.5117938936680743E+141</v>
      </c>
      <c r="CP42" s="25">
        <f ca="1"/>
        <v>-3.0578149909167803E+143</v>
      </c>
      <c r="CQ42" s="25">
        <f ca="1"/>
        <v>2.6625231439505281E+145</v>
      </c>
      <c r="CR42" s="25">
        <f ca="1"/>
        <v>-2.3183317215495781E+147</v>
      </c>
      <c r="CS42" s="25">
        <f ca="1"/>
        <v>2.0186348364162404E+149</v>
      </c>
      <c r="CT42" s="25">
        <f ca="1"/>
        <v>-1.757680561809144E+151</v>
      </c>
      <c r="CU42" s="25">
        <f ca="1"/>
        <v>1.5304605377991547E+153</v>
      </c>
      <c r="CV42" s="25">
        <f ca="1"/>
        <v>-1.3326138484171364E+155</v>
      </c>
      <c r="CW42" s="25">
        <f ca="1"/>
        <v>1.1603433248575405E+157</v>
      </c>
      <c r="CX42" s="25">
        <f ca="1"/>
        <v>-1.0103426683886603E+159</v>
      </c>
      <c r="CY42" s="25">
        <f ca="1"/>
        <v>8.797329942774009E+160</v>
      </c>
      <c r="CZ42" s="25">
        <f ca="1"/>
        <v>-7.6600757884904502E+162</v>
      </c>
      <c r="DA42" s="25">
        <f ca="1"/>
        <v>6.6698374924102713E+164</v>
      </c>
      <c r="DB42" s="25">
        <f ca="1"/>
        <v>-5.8076099249572338E+166</v>
      </c>
      <c r="DC42" s="25">
        <f ca="1"/>
        <v>5.0568448000182672E+168</v>
      </c>
      <c r="DD42" s="25">
        <f ca="1"/>
        <v>-4.4031330722784549E+170</v>
      </c>
      <c r="DE42" s="25">
        <f ca="1"/>
        <v>3.8339283918941444E+172</v>
      </c>
      <c r="DF42" s="25">
        <f ca="1"/>
        <v>-3.3383063089133132E+174</v>
      </c>
      <c r="DG42" s="25">
        <f ca="1"/>
        <v>2.9067546059785979E+176</v>
      </c>
      <c r="DH42" s="25">
        <f ca="1"/>
        <v>-2.5309907352774317E+178</v>
      </c>
    </row>
    <row r="43" spans="10:112" x14ac:dyDescent="0.2">
      <c r="J43" s="5" t="s">
        <v>5</v>
      </c>
      <c r="K43">
        <f t="shared" ca="1" si="8"/>
        <v>23.759999999999994</v>
      </c>
      <c r="L43" s="21">
        <f t="shared" ca="1" si="9"/>
        <v>0</v>
      </c>
      <c r="M43" s="21">
        <f ca="1"/>
        <v>-3.9424368339197801E-14</v>
      </c>
      <c r="N43" s="21">
        <f ca="1"/>
        <v>2.0551623267473645E-12</v>
      </c>
      <c r="O43" s="21">
        <f ca="1"/>
        <v>-2.0661141643175146E-10</v>
      </c>
      <c r="P43" s="21">
        <f ca="1"/>
        <v>1.756098088895607E-8</v>
      </c>
      <c r="Q43" s="21">
        <f ca="1"/>
        <v>-1.5349308340256106E-6</v>
      </c>
      <c r="R43" s="21">
        <f ca="1"/>
        <v>1.3357441454313974E-4</v>
      </c>
      <c r="S43" s="25">
        <f ca="1"/>
        <v>-1.1631686180780133E-2</v>
      </c>
      <c r="T43" s="25">
        <f ca="1"/>
        <v>1.0127892907637384</v>
      </c>
      <c r="U43" s="25">
        <f ca="1"/>
        <v>-88.186520527398471</v>
      </c>
      <c r="V43" s="25">
        <f ca="1"/>
        <v>7678.638860739582</v>
      </c>
      <c r="W43" s="25">
        <f ca="1"/>
        <v>-668600.12549562496</v>
      </c>
      <c r="X43" s="25">
        <f ca="1"/>
        <v>58216840.98226323</v>
      </c>
      <c r="Y43" s="25">
        <f ca="1"/>
        <v>-5069099575.9864359</v>
      </c>
      <c r="Z43" s="25">
        <f ca="1"/>
        <v>441380363964.57916</v>
      </c>
      <c r="AA43" s="25">
        <f ca="1"/>
        <v>-38432195469241.555</v>
      </c>
      <c r="AB43" s="25">
        <f ca="1"/>
        <v>3346396371684343.5</v>
      </c>
      <c r="AC43" s="25">
        <f ca="1"/>
        <v>-2.9137988449008698E+17</v>
      </c>
      <c r="AD43" s="25">
        <f ca="1"/>
        <v>2.5371243467666706E+19</v>
      </c>
      <c r="AE43" s="25">
        <f ca="1"/>
        <v>-2.2091435591796853E+21</v>
      </c>
      <c r="AF43" s="25">
        <f ca="1"/>
        <v>1.9235617171402631E+23</v>
      </c>
      <c r="AG43" s="25">
        <f ca="1"/>
        <v>-1.6748977966020306E+25</v>
      </c>
      <c r="AH43" s="25">
        <f ca="1"/>
        <v>1.4583793200214629E+27</v>
      </c>
      <c r="AI43" s="25">
        <f ca="1"/>
        <v>-1.2698507606739821E+29</v>
      </c>
      <c r="AJ43" s="25">
        <f ca="1"/>
        <v>1.1056937877866777E+31</v>
      </c>
      <c r="AK43" s="25">
        <f ca="1"/>
        <v>-9.6275782179408973E+32</v>
      </c>
      <c r="AL43" s="25">
        <f ca="1"/>
        <v>8.3829956690009752E+34</v>
      </c>
      <c r="AM43" s="25">
        <f ca="1"/>
        <v>-7.299303604257718E+36</v>
      </c>
      <c r="AN43" s="25">
        <f ca="1"/>
        <v>6.3557032844655185E+38</v>
      </c>
      <c r="AO43" s="25">
        <f ca="1"/>
        <v>-5.5340846785168969E+40</v>
      </c>
      <c r="AP43" s="25">
        <f ca="1"/>
        <v>4.8186788870165043E+42</v>
      </c>
      <c r="AQ43" s="25">
        <f ca="1"/>
        <v>-4.1957554979808082E+44</v>
      </c>
      <c r="AR43" s="25">
        <f ca="1"/>
        <v>3.6533590661684365E+46</v>
      </c>
      <c r="AS43" s="25">
        <f ca="1"/>
        <v>-3.181079658425836E+48</v>
      </c>
      <c r="AT43" s="25">
        <f ca="1"/>
        <v>2.7698530612441267E+50</v>
      </c>
      <c r="AU43" s="25">
        <f ca="1"/>
        <v>-2.4117868160145392E+52</v>
      </c>
      <c r="AV43" s="25">
        <f ca="1"/>
        <v>2.1000087431673623E+54</v>
      </c>
      <c r="AW43" s="25">
        <f ca="1"/>
        <v>-1.8285350479968697E+56</v>
      </c>
      <c r="AX43" s="25">
        <f ca="1"/>
        <v>1.5921554767957689E+58</v>
      </c>
      <c r="AY43" s="25">
        <f ca="1"/>
        <v>-1.3863333191604763E+60</v>
      </c>
      <c r="AZ43" s="25">
        <f ca="1"/>
        <v>1.2071183372633872E+62</v>
      </c>
      <c r="BA43" s="25">
        <f ca="1"/>
        <v>-1.0510709509888454E+64</v>
      </c>
      <c r="BB43" s="25">
        <f ca="1"/>
        <v>9.1519622385749956E+65</v>
      </c>
      <c r="BC43" s="25">
        <f ca="1"/>
        <v>-7.9688638276514927E+67</v>
      </c>
      <c r="BD43" s="25">
        <f ca="1"/>
        <v>6.938707683472709E+69</v>
      </c>
      <c r="BE43" s="25">
        <f ca="1"/>
        <v>-6.041722553925513E+71</v>
      </c>
      <c r="BF43" s="25">
        <f ca="1"/>
        <v>5.2606930690504819E+73</v>
      </c>
      <c r="BG43" s="25">
        <f ca="1"/>
        <v>-4.580629335382913E+75</v>
      </c>
      <c r="BH43" s="25">
        <f ca="1"/>
        <v>3.9884792427089173E+77</v>
      </c>
      <c r="BI43" s="25">
        <f ca="1"/>
        <v>-3.4728779616895335E+79</v>
      </c>
      <c r="BJ43" s="25">
        <f ca="1"/>
        <v>3.0239298245908082E+81</v>
      </c>
      <c r="BK43" s="25">
        <f ca="1"/>
        <v>-2.6330184028698817E+83</v>
      </c>
      <c r="BL43" s="25">
        <f ca="1"/>
        <v>2.2926411365348397E+85</v>
      </c>
      <c r="BM43" s="25">
        <f ca="1"/>
        <v>-1.9962653414054056E+87</v>
      </c>
      <c r="BN43" s="25">
        <f ca="1"/>
        <v>1.7382028306966487E+89</v>
      </c>
      <c r="BO43" s="25">
        <f ca="1"/>
        <v>-1.5135007446027991E+91</v>
      </c>
      <c r="BP43" s="25">
        <f ca="1"/>
        <v>1.3178464926300643E+93</v>
      </c>
      <c r="BQ43" s="25">
        <f ca="1"/>
        <v>-1.1474849842859798E+95</v>
      </c>
      <c r="BR43" s="25">
        <f ca="1"/>
        <v>9.9914655957688685E+96</v>
      </c>
      <c r="BS43" s="25">
        <f ca="1"/>
        <v>-8.6998423612097659E+98</v>
      </c>
      <c r="BT43" s="25">
        <f ca="1"/>
        <v>7.5751906849333053E+100</v>
      </c>
      <c r="BU43" s="25">
        <f ca="1"/>
        <v>-6.5959257111321695E+102</v>
      </c>
      <c r="BV43" s="25">
        <f ca="1"/>
        <v>5.7432529155082887E+104</v>
      </c>
      <c r="BW43" s="25">
        <f ca="1"/>
        <v>-5.0008073917243519E+106</v>
      </c>
      <c r="BX43" s="25">
        <f ca="1"/>
        <v>4.3543397682516379E+108</v>
      </c>
      <c r="BY43" s="25">
        <f ca="1"/>
        <v>-3.791442727579228E+110</v>
      </c>
      <c r="BZ43" s="25">
        <f ca="1"/>
        <v>3.3013128790097374E+112</v>
      </c>
      <c r="CA43" s="25">
        <f ca="1"/>
        <v>-2.8745434147898035E+114</v>
      </c>
      <c r="CB43" s="25">
        <f ca="1"/>
        <v>2.5029435701320142E+116</v>
      </c>
      <c r="CC43" s="25">
        <f ca="1"/>
        <v>-2.1793814221182276E+118</v>
      </c>
      <c r="CD43" s="25">
        <f ca="1"/>
        <v>1.897647010405254E+120</v>
      </c>
      <c r="CE43" s="25">
        <f ca="1"/>
        <v>-1.6523331526796174E+122</v>
      </c>
      <c r="CF43" s="25">
        <f ca="1"/>
        <v>1.4387316674143261E+124</v>
      </c>
      <c r="CG43" s="25">
        <f ca="1"/>
        <v>-1.2527430121848831E+126</v>
      </c>
      <c r="CH43" s="25">
        <f ca="1"/>
        <v>1.0907976032796304E+128</v>
      </c>
      <c r="CI43" s="25">
        <f ca="1"/>
        <v>-9.4978730653257631E+129</v>
      </c>
      <c r="CJ43" s="25">
        <f ca="1"/>
        <v>8.2700578451779904E+131</v>
      </c>
      <c r="CK43" s="25">
        <f ca="1"/>
        <v>-7.2009655522011608E+133</v>
      </c>
      <c r="CL43" s="25">
        <f ca="1"/>
        <v>6.2700776529903141E+135</v>
      </c>
      <c r="CM43" s="25">
        <f ca="1"/>
        <v>-5.4595280993270728E+137</v>
      </c>
      <c r="CN43" s="25">
        <f ca="1"/>
        <v>4.7537604343905764E+139</v>
      </c>
      <c r="CO43" s="25">
        <f ca="1"/>
        <v>-4.1392292257572004E+141</v>
      </c>
      <c r="CP43" s="25">
        <f ca="1"/>
        <v>3.6041400949475902E+143</v>
      </c>
      <c r="CQ43" s="25">
        <f ca="1"/>
        <v>-3.1382233540430636E+145</v>
      </c>
      <c r="CR43" s="25">
        <f ca="1"/>
        <v>2.7325369048964515E+147</v>
      </c>
      <c r="CS43" s="25">
        <f ca="1"/>
        <v>-2.3792946180842853E+149</v>
      </c>
      <c r="CT43" s="25">
        <f ca="1"/>
        <v>2.0717168977666091E+151</v>
      </c>
      <c r="CU43" s="25">
        <f ca="1"/>
        <v>-1.803900564423358E+153</v>
      </c>
      <c r="CV43" s="25">
        <f ca="1"/>
        <v>1.5707055581942259E+155</v>
      </c>
      <c r="CW43" s="25">
        <f ca="1"/>
        <v>-1.3676562883780023E+157</v>
      </c>
      <c r="CX43" s="25">
        <f ca="1"/>
        <v>1.1908557357435665E+159</v>
      </c>
      <c r="CY43" s="25">
        <f ca="1"/>
        <v>-1.0369106590627516E+161</v>
      </c>
      <c r="CZ43" s="25">
        <f ca="1"/>
        <v>9.0286647039291331E+162</v>
      </c>
      <c r="DA43" s="25">
        <f ca="1"/>
        <v>-7.8615052920429633E+164</v>
      </c>
      <c r="DB43" s="25">
        <f ca="1"/>
        <v>6.8452276702582234E+166</v>
      </c>
      <c r="DC43" s="25">
        <f ca="1"/>
        <v>-5.9603269497376497E+168</v>
      </c>
      <c r="DD43" s="25">
        <f ca="1"/>
        <v>5.1898196903111622E+170</v>
      </c>
      <c r="DE43" s="25">
        <f ca="1"/>
        <v>-4.5189179461249136E+172</v>
      </c>
      <c r="DF43" s="25">
        <f ca="1"/>
        <v>3.9347454482730731E+174</v>
      </c>
      <c r="DG43" s="25">
        <f ca="1"/>
        <v>-3.4260904772528704E+176</v>
      </c>
      <c r="DH43" s="25">
        <f ca="1"/>
        <v>2.9831906822522792E+178</v>
      </c>
    </row>
    <row r="44" spans="10:112" x14ac:dyDescent="0.2">
      <c r="J44" s="5" t="s">
        <v>5</v>
      </c>
      <c r="K44">
        <f t="shared" ca="1" si="8"/>
        <v>24.479999999999993</v>
      </c>
      <c r="L44" s="21">
        <f t="shared" ca="1" si="9"/>
        <v>0</v>
      </c>
      <c r="M44" s="21">
        <f ca="1"/>
        <v>1.5496978682176368E-14</v>
      </c>
      <c r="N44" s="21">
        <f ca="1"/>
        <v>-3.1626655699388685E-13</v>
      </c>
      <c r="O44" s="21">
        <f ca="1"/>
        <v>5.6749613447923201E-11</v>
      </c>
      <c r="P44" s="21">
        <f ca="1"/>
        <v>-4.3210772360408243E-9</v>
      </c>
      <c r="Q44" s="21">
        <f ca="1"/>
        <v>3.8723421455593975E-7</v>
      </c>
      <c r="R44" s="21">
        <f ca="1"/>
        <v>-3.3538261015195151E-5</v>
      </c>
      <c r="S44" s="25">
        <f ca="1"/>
        <v>2.923038623471038E-3</v>
      </c>
      <c r="T44" s="25">
        <f ca="1"/>
        <v>-0.25447500232076575</v>
      </c>
      <c r="U44" s="25">
        <f ca="1"/>
        <v>22.158460563557146</v>
      </c>
      <c r="V44" s="25">
        <f ca="1"/>
        <v>-1929.3884489422746</v>
      </c>
      <c r="W44" s="25">
        <f ca="1"/>
        <v>167997.26714576516</v>
      </c>
      <c r="X44" s="25">
        <f ca="1"/>
        <v>-14627979.477877712</v>
      </c>
      <c r="Y44" s="25">
        <f ca="1"/>
        <v>1273698210.9942553</v>
      </c>
      <c r="Z44" s="25">
        <f ca="1"/>
        <v>-110904386352.47952</v>
      </c>
      <c r="AA44" s="25">
        <f ca="1"/>
        <v>9656748250274.9355</v>
      </c>
      <c r="AB44" s="25">
        <f ca="1"/>
        <v>-840839481297331.87</v>
      </c>
      <c r="AC44" s="25">
        <f ca="1"/>
        <v>7.321419333727416E+16</v>
      </c>
      <c r="AD44" s="25">
        <f ca="1"/>
        <v>-6.3749600549593211E+18</v>
      </c>
      <c r="AE44" s="25">
        <f ca="1"/>
        <v>5.5508520752624606E+20</v>
      </c>
      <c r="AF44" s="25">
        <f ca="1"/>
        <v>-4.8332787179513511E+22</v>
      </c>
      <c r="AG44" s="25">
        <f ca="1"/>
        <v>4.2084679700817951E+24</v>
      </c>
      <c r="AH44" s="25">
        <f ca="1"/>
        <v>-3.6644281633133644E+26</v>
      </c>
      <c r="AI44" s="25">
        <f ca="1"/>
        <v>3.1907178240501618E+28</v>
      </c>
      <c r="AJ44" s="25">
        <f ca="1"/>
        <v>-2.7782452756574351E+30</v>
      </c>
      <c r="AK44" s="25">
        <f ca="1"/>
        <v>2.4190941466315974E+32</v>
      </c>
      <c r="AL44" s="25">
        <f ca="1"/>
        <v>-2.1063714357914128E+34</v>
      </c>
      <c r="AM44" s="25">
        <f ca="1"/>
        <v>1.8340752184845217E+36</v>
      </c>
      <c r="AN44" s="25">
        <f ca="1"/>
        <v>-1.5969794547632466E+38</v>
      </c>
      <c r="AO44" s="25">
        <f ca="1"/>
        <v>1.3905336887127453E+40</v>
      </c>
      <c r="AP44" s="25">
        <f ca="1"/>
        <v>-1.2107757139128188E+42</v>
      </c>
      <c r="AQ44" s="25">
        <f ca="1"/>
        <v>1.0542555288668989E+44</v>
      </c>
      <c r="AR44" s="25">
        <f ca="1"/>
        <v>-9.1796912291425037E+45</v>
      </c>
      <c r="AS44" s="25">
        <f ca="1"/>
        <v>7.9930082181275976E+47</v>
      </c>
      <c r="AT44" s="25">
        <f ca="1"/>
        <v>-6.959730864610272E+49</v>
      </c>
      <c r="AU44" s="25">
        <f ca="1"/>
        <v>6.0600280127268136E+51</v>
      </c>
      <c r="AV44" s="25">
        <f ca="1"/>
        <v>-5.2766321326837873E+53</v>
      </c>
      <c r="AW44" s="25">
        <f ca="1"/>
        <v>4.5945079140224443E+55</v>
      </c>
      <c r="AX44" s="25">
        <f ca="1"/>
        <v>-4.0005637007100224E+57</v>
      </c>
      <c r="AY44" s="25">
        <f ca="1"/>
        <v>3.4834002297814954E+59</v>
      </c>
      <c r="AZ44" s="25">
        <f ca="1"/>
        <v>-3.0330918512029209E+61</v>
      </c>
      <c r="BA44" s="25">
        <f ca="1"/>
        <v>2.6409960300228357E+63</v>
      </c>
      <c r="BB44" s="25">
        <f ca="1"/>
        <v>-2.2995874746853308E+65</v>
      </c>
      <c r="BC44" s="25">
        <f ca="1"/>
        <v>2.0023137080156561E+67</v>
      </c>
      <c r="BD44" s="25">
        <f ca="1"/>
        <v>-1.7434693089272566E+69</v>
      </c>
      <c r="BE44" s="25">
        <f ca="1"/>
        <v>1.5180864112365753E+71</v>
      </c>
      <c r="BF44" s="25">
        <f ca="1"/>
        <v>-1.3218393579862539E+73</v>
      </c>
      <c r="BG44" s="25">
        <f ca="1"/>
        <v>1.1509616813566375E+75</v>
      </c>
      <c r="BH44" s="25">
        <f ca="1"/>
        <v>-1.0021738148041088E+77</v>
      </c>
      <c r="BI44" s="25">
        <f ca="1"/>
        <v>8.726201500428676E+78</v>
      </c>
      <c r="BJ44" s="25">
        <f ca="1"/>
        <v>-7.5981423083746933E+80</v>
      </c>
      <c r="BK44" s="25">
        <f ca="1"/>
        <v>6.6159103173903833E+82</v>
      </c>
      <c r="BL44" s="25">
        <f ca="1"/>
        <v>-5.7606540587570752E+84</v>
      </c>
      <c r="BM44" s="25">
        <f ca="1"/>
        <v>5.0159590430730185E+86</v>
      </c>
      <c r="BN44" s="25">
        <f ca="1"/>
        <v>-4.3675327254791784E+88</v>
      </c>
      <c r="BO44" s="25">
        <f ca="1"/>
        <v>3.8029301962651406E+90</v>
      </c>
      <c r="BP44" s="25">
        <f ca="1"/>
        <v>-3.3113153321772793E+92</v>
      </c>
      <c r="BQ44" s="25">
        <f ca="1"/>
        <v>2.8832528243302669E+94</v>
      </c>
      <c r="BR44" s="25">
        <f ca="1"/>
        <v>-2.5105270912215858E+96</v>
      </c>
      <c r="BS44" s="25">
        <f ca="1"/>
        <v>2.1859846013405158E+98</v>
      </c>
      <c r="BT44" s="25">
        <f ca="1"/>
        <v>-1.9033965791513089E+100</v>
      </c>
      <c r="BU44" s="25">
        <f ca="1"/>
        <v>1.6573394594377369E+102</v>
      </c>
      <c r="BV44" s="25">
        <f ca="1"/>
        <v>-1.4430907956313062E+104</v>
      </c>
      <c r="BW44" s="25">
        <f ca="1"/>
        <v>1.2565386243457341E+106</v>
      </c>
      <c r="BX44" s="25">
        <f ca="1"/>
        <v>-1.094102546598224E+108</v>
      </c>
      <c r="BY44" s="25">
        <f ca="1"/>
        <v>9.5266501107040476E+109</v>
      </c>
      <c r="BZ44" s="25">
        <f ca="1"/>
        <v>-8.295114805642178E+111</v>
      </c>
      <c r="CA44" s="25">
        <f ca="1"/>
        <v>7.2227833329861714E+113</v>
      </c>
      <c r="CB44" s="25">
        <f ca="1"/>
        <v>-6.2890749914369803E+115</v>
      </c>
      <c r="CC44" s="25">
        <f ca="1"/>
        <v>5.4760696014905337E+117</v>
      </c>
      <c r="CD44" s="25">
        <f ca="1"/>
        <v>-4.7681635727350302E+119</v>
      </c>
      <c r="CE44" s="25">
        <f ca="1"/>
        <v>4.1517704322401115E+121</v>
      </c>
      <c r="CF44" s="25">
        <f ca="1"/>
        <v>-3.6150600664347482E+123</v>
      </c>
      <c r="CG44" s="25">
        <f ca="1"/>
        <v>3.1477316718785774E+125</v>
      </c>
      <c r="CH44" s="25">
        <f ca="1"/>
        <v>-2.740816057288697E+127</v>
      </c>
      <c r="CI44" s="25">
        <f ca="1"/>
        <v>2.3865035025073549E+129</v>
      </c>
      <c r="CJ44" s="25">
        <f ca="1"/>
        <v>-2.0779938705970455E+131</v>
      </c>
      <c r="CK44" s="25">
        <f ca="1"/>
        <v>1.8093660963422711E+133</v>
      </c>
      <c r="CL44" s="25">
        <f ca="1"/>
        <v>-1.5754645463185339E+135</v>
      </c>
      <c r="CM44" s="25">
        <f ca="1"/>
        <v>1.3718000694963489E+137</v>
      </c>
      <c r="CN44" s="25">
        <f ca="1"/>
        <v>-1.1944638392958857E+139</v>
      </c>
      <c r="CO44" s="25">
        <f ca="1"/>
        <v>1.0400523335075289E+141</v>
      </c>
      <c r="CP44" s="25">
        <f ca="1"/>
        <v>-9.0560201225689962E+142</v>
      </c>
      <c r="CQ44" s="25">
        <f ca="1"/>
        <v>7.8853244032244545E+144</v>
      </c>
      <c r="CR44" s="25">
        <f ca="1"/>
        <v>-6.8659676218175688E+146</v>
      </c>
      <c r="CS44" s="25">
        <f ca="1"/>
        <v>5.9783857927988549E+148</v>
      </c>
      <c r="CT44" s="25">
        <f ca="1"/>
        <v>-5.2055440188746171E+150</v>
      </c>
      <c r="CU44" s="25">
        <f ca="1"/>
        <v>4.5326095490661137E+152</v>
      </c>
      <c r="CV44" s="25">
        <f ca="1"/>
        <v>-3.9466671014198496E+154</v>
      </c>
      <c r="CW44" s="25">
        <f ca="1"/>
        <v>3.4364709867054484E+156</v>
      </c>
      <c r="CX44" s="25">
        <f ca="1"/>
        <v>-2.9922292757399775E+158</v>
      </c>
      <c r="CY44" s="25">
        <f ca="1"/>
        <v>2.6054158679742182E+160</v>
      </c>
      <c r="CZ44" s="25">
        <f ca="1"/>
        <v>-2.2686068544707783E+162</v>
      </c>
      <c r="DA44" s="25">
        <f ca="1"/>
        <v>1.9753380346736754E+164</v>
      </c>
      <c r="DB44" s="25">
        <f ca="1"/>
        <v>-1.7199808523626754E+166</v>
      </c>
      <c r="DC44" s="25">
        <f ca="1"/>
        <v>1.497634369695591E+168</v>
      </c>
      <c r="DD44" s="25">
        <f ca="1"/>
        <v>-1.3040312060523857E+170</v>
      </c>
      <c r="DE44" s="25">
        <f ca="1"/>
        <v>1.1354556364141685E+172</v>
      </c>
      <c r="DF44" s="25">
        <f ca="1"/>
        <v>-9.8867227738176638E+173</v>
      </c>
      <c r="DG44" s="25">
        <f ca="1"/>
        <v>8.6086399214165904E+175</v>
      </c>
      <c r="DH44" s="25">
        <f ca="1"/>
        <v>-7.4957782262150982E+177</v>
      </c>
    </row>
    <row r="45" spans="10:112" x14ac:dyDescent="0.2">
      <c r="J45" s="5" t="s">
        <v>5</v>
      </c>
      <c r="K45">
        <f t="shared" ca="1" si="8"/>
        <v>25.199999999999992</v>
      </c>
      <c r="L45" s="21">
        <f t="shared" ca="1" si="9"/>
        <v>0</v>
      </c>
      <c r="M45" s="21">
        <f ca="1"/>
        <v>1.5066914113035806E-14</v>
      </c>
      <c r="N45" s="21">
        <f ca="1"/>
        <v>-1.0580788005940098E-12</v>
      </c>
      <c r="O45" s="21">
        <f ca="1"/>
        <v>9.355631663640326E-11</v>
      </c>
      <c r="P45" s="21">
        <f ca="1"/>
        <v>-8.1988524192519261E-9</v>
      </c>
      <c r="Q45" s="21">
        <f ca="1"/>
        <v>7.1209378659037841E-7</v>
      </c>
      <c r="R45" s="21">
        <f ca="1"/>
        <v>-6.2043499051111148E-5</v>
      </c>
      <c r="S45" s="25">
        <f ca="1"/>
        <v>5.4015936820068656E-3</v>
      </c>
      <c r="T45" s="25">
        <f ca="1"/>
        <v>-0.47034310816601055</v>
      </c>
      <c r="U45" s="25">
        <f ca="1"/>
        <v>40.953881092732459</v>
      </c>
      <c r="V45" s="25">
        <f ca="1"/>
        <v>-3565.9691751346254</v>
      </c>
      <c r="W45" s="25">
        <f ca="1"/>
        <v>310498.64802174369</v>
      </c>
      <c r="X45" s="25">
        <f ca="1"/>
        <v>-27035967.110056337</v>
      </c>
      <c r="Y45" s="25">
        <f ca="1"/>
        <v>2354095590.6755595</v>
      </c>
      <c r="Z45" s="25">
        <f ca="1"/>
        <v>-204977541675.37192</v>
      </c>
      <c r="AA45" s="25">
        <f ca="1"/>
        <v>17847955166058.047</v>
      </c>
      <c r="AB45" s="25">
        <f ca="1"/>
        <v>-1554070270565202.7</v>
      </c>
      <c r="AC45" s="25">
        <f ca="1"/>
        <v>1.3531714884592771E+17</v>
      </c>
      <c r="AD45" s="25">
        <f ca="1"/>
        <v>-1.1782434242951367E+19</v>
      </c>
      <c r="AE45" s="25">
        <f ca="1"/>
        <v>1.0259287745372975E+21</v>
      </c>
      <c r="AF45" s="25">
        <f ca="1"/>
        <v>-8.9330424318164461E+22</v>
      </c>
      <c r="AG45" s="25">
        <f ca="1"/>
        <v>7.7782443644415482E+24</v>
      </c>
      <c r="AH45" s="25">
        <f ca="1"/>
        <v>-6.7727301034060581E+26</v>
      </c>
      <c r="AI45" s="25">
        <f ca="1"/>
        <v>5.8972013354681878E+28</v>
      </c>
      <c r="AJ45" s="25">
        <f ca="1"/>
        <v>-5.1348544914787282E+30</v>
      </c>
      <c r="AK45" s="25">
        <f ca="1"/>
        <v>4.4710582442011816E+32</v>
      </c>
      <c r="AL45" s="25">
        <f ca="1"/>
        <v>-3.8930726968433641E+34</v>
      </c>
      <c r="AM45" s="25">
        <f ca="1"/>
        <v>3.3898048728316456E+36</v>
      </c>
      <c r="AN45" s="25">
        <f ca="1"/>
        <v>-2.9515958140700238E+38</v>
      </c>
      <c r="AO45" s="25">
        <f ca="1"/>
        <v>2.5700352015714273E+40</v>
      </c>
      <c r="AP45" s="25">
        <f ca="1"/>
        <v>-2.2377999405712621E+42</v>
      </c>
      <c r="AQ45" s="25">
        <f ca="1"/>
        <v>1.9485136121710695E+44</v>
      </c>
      <c r="AR45" s="25">
        <f ca="1"/>
        <v>-1.696624094040655E+46</v>
      </c>
      <c r="AS45" s="25">
        <f ca="1"/>
        <v>1.4772970014163562E+48</v>
      </c>
      <c r="AT45" s="25">
        <f ca="1"/>
        <v>-1.2863229032638396E+50</v>
      </c>
      <c r="AU45" s="25">
        <f ca="1"/>
        <v>1.1200365328534089E+52</v>
      </c>
      <c r="AV45" s="25">
        <f ca="1"/>
        <v>-9.7524644219832961E+53</v>
      </c>
      <c r="AW45" s="25">
        <f ca="1"/>
        <v>8.4917375025032445E+55</v>
      </c>
      <c r="AX45" s="25">
        <f ca="1"/>
        <v>-7.3939880927815336E+57</v>
      </c>
      <c r="AY45" s="25">
        <f ca="1"/>
        <v>6.4381476582476604E+59</v>
      </c>
      <c r="AZ45" s="25">
        <f ca="1"/>
        <v>-5.6058712496258445E+61</v>
      </c>
      <c r="BA45" s="25">
        <f ca="1"/>
        <v>4.8811854178465864E+63</v>
      </c>
      <c r="BB45" s="25">
        <f ca="1"/>
        <v>-4.2501816439306162E+65</v>
      </c>
      <c r="BC45" s="25">
        <f ca="1"/>
        <v>3.700749400004151E+67</v>
      </c>
      <c r="BD45" s="25">
        <f ca="1"/>
        <v>-3.2223437182240704E+69</v>
      </c>
      <c r="BE45" s="25">
        <f ca="1"/>
        <v>2.8057828066840964E+71</v>
      </c>
      <c r="BF45" s="25">
        <f ca="1"/>
        <v>-2.4430718280490604E+73</v>
      </c>
      <c r="BG45" s="25">
        <f ca="1"/>
        <v>2.1272494587921187E+75</v>
      </c>
      <c r="BH45" s="25">
        <f ca="1"/>
        <v>-1.8522542841259804E+77</v>
      </c>
      <c r="BI45" s="25">
        <f ca="1"/>
        <v>1.6128084644154184E+79</v>
      </c>
      <c r="BJ45" s="25">
        <f ca="1"/>
        <v>-1.4043164403409227E+81</v>
      </c>
      <c r="BK45" s="25">
        <f ca="1"/>
        <v>1.2227767327142669E+83</v>
      </c>
      <c r="BL45" s="25">
        <f ca="1"/>
        <v>-1.0647051441656529E+85</v>
      </c>
      <c r="BM45" s="25">
        <f ca="1"/>
        <v>9.2706788875226134E+86</v>
      </c>
      <c r="BN45" s="25">
        <f ca="1"/>
        <v>-8.0722336607951621E+88</v>
      </c>
      <c r="BO45" s="25">
        <f ca="1"/>
        <v>7.028714624359872E+90</v>
      </c>
      <c r="BP45" s="25">
        <f ca="1"/>
        <v>-6.1200940590493072E+92</v>
      </c>
      <c r="BQ45" s="25">
        <f ca="1"/>
        <v>5.3289332820254947E+94</v>
      </c>
      <c r="BR45" s="25">
        <f ca="1"/>
        <v>-4.640047955192743E+96</v>
      </c>
      <c r="BS45" s="25">
        <f ca="1"/>
        <v>4.0402166600789053E+98</v>
      </c>
      <c r="BT45" s="25">
        <f ca="1"/>
        <v>-3.5179271460139657E+100</v>
      </c>
      <c r="BU45" s="25">
        <f ca="1"/>
        <v>3.063155381479039E+102</v>
      </c>
      <c r="BV45" s="25">
        <f ca="1"/>
        <v>-2.6671731680729772E+104</v>
      </c>
      <c r="BW45" s="25">
        <f ca="1"/>
        <v>2.3223806247313349E+106</v>
      </c>
      <c r="BX45" s="25">
        <f ca="1"/>
        <v>-2.0221603271542563E+108</v>
      </c>
      <c r="BY45" s="25">
        <f ca="1"/>
        <v>1.7607503030170438E+110</v>
      </c>
      <c r="BZ45" s="25">
        <f ca="1"/>
        <v>-1.5331334454264146E+112</v>
      </c>
      <c r="CA45" s="25">
        <f ca="1"/>
        <v>1.3349412221923194E+114</v>
      </c>
      <c r="CB45" s="25">
        <f ca="1"/>
        <v>-1.1623698328573559E+116</v>
      </c>
      <c r="CC45" s="25">
        <f ca="1"/>
        <v>1.0121072043291727E+118</v>
      </c>
      <c r="CD45" s="25">
        <f ca="1"/>
        <v>-8.8126942398093182E+119</v>
      </c>
      <c r="CE45" s="25">
        <f ca="1"/>
        <v>7.6734539021332147E+121</v>
      </c>
      <c r="CF45" s="25">
        <f ca="1"/>
        <v>-6.681486181850958E+123</v>
      </c>
      <c r="CG45" s="25">
        <f ca="1"/>
        <v>5.817752757445349E+125</v>
      </c>
      <c r="CH45" s="25">
        <f ca="1"/>
        <v>-5.0656764416725336E+127</v>
      </c>
      <c r="CI45" s="25">
        <f ca="1"/>
        <v>4.4108230242125659E+129</v>
      </c>
      <c r="CJ45" s="25">
        <f ca="1"/>
        <v>-3.8406242433636606E+131</v>
      </c>
      <c r="CK45" s="25">
        <f ca="1"/>
        <v>3.3441365699196195E+133</v>
      </c>
      <c r="CL45" s="25">
        <f ca="1"/>
        <v>-2.9118311736946558E+135</v>
      </c>
      <c r="CM45" s="25">
        <f ca="1"/>
        <v>2.535411041632128E+137</v>
      </c>
      <c r="CN45" s="25">
        <f ca="1"/>
        <v>-2.2076517375399895E+139</v>
      </c>
      <c r="CO45" s="25">
        <f ca="1"/>
        <v>1.9222627472372112E+141</v>
      </c>
      <c r="CP45" s="25">
        <f ca="1"/>
        <v>-1.6737667479805651E+143</v>
      </c>
      <c r="CQ45" s="25">
        <f ca="1"/>
        <v>1.4573944850525295E+145</v>
      </c>
      <c r="CR45" s="25">
        <f ca="1"/>
        <v>-1.2689932379312569E+147</v>
      </c>
      <c r="CS45" s="25">
        <f ca="1"/>
        <v>1.1049471192813067E+149</v>
      </c>
      <c r="CT45" s="25">
        <f ca="1"/>
        <v>-9.6210767710504999E+150</v>
      </c>
      <c r="CU45" s="25">
        <f ca="1"/>
        <v>8.3773346813786786E+152</v>
      </c>
      <c r="CV45" s="25">
        <f ca="1"/>
        <v>-7.2943744275067516E+154</v>
      </c>
      <c r="CW45" s="25">
        <f ca="1"/>
        <v>6.3514113154552786E+156</v>
      </c>
      <c r="CX45" s="25">
        <f ca="1"/>
        <v>-5.5303475437141575E+158</v>
      </c>
      <c r="CY45" s="25">
        <f ca="1"/>
        <v>4.8154248615329781E+160</v>
      </c>
      <c r="CZ45" s="25">
        <f ca="1"/>
        <v>-4.1929221289945799E+162</v>
      </c>
      <c r="DA45" s="25">
        <f ca="1"/>
        <v>3.650891974299375E+164</v>
      </c>
      <c r="DB45" s="25">
        <f ca="1"/>
        <v>-3.1789314940603851E+166</v>
      </c>
      <c r="DC45" s="25">
        <f ca="1"/>
        <v>2.7679825957787516E+168</v>
      </c>
      <c r="DD45" s="25">
        <f ca="1"/>
        <v>-2.4101581505765323E+170</v>
      </c>
      <c r="DE45" s="25">
        <f ca="1"/>
        <v>2.0985906196264263E+172</v>
      </c>
      <c r="DF45" s="25">
        <f ca="1"/>
        <v>-1.8273002490440426E+174</v>
      </c>
      <c r="DG45" s="25">
        <f ca="1"/>
        <v>1.5910803035757426E+176</v>
      </c>
      <c r="DH45" s="25">
        <f ca="1"/>
        <v>-1.3853971364317702E+178</v>
      </c>
    </row>
    <row r="46" spans="10:112" x14ac:dyDescent="0.2">
      <c r="J46" s="5" t="s">
        <v>5</v>
      </c>
      <c r="K46">
        <f t="shared" ca="1" si="8"/>
        <v>25.919999999999991</v>
      </c>
      <c r="L46" s="21">
        <f t="shared" ca="1" si="9"/>
        <v>0</v>
      </c>
      <c r="M46" s="21">
        <f ca="1"/>
        <v>-1.7529572765651232E-14</v>
      </c>
      <c r="N46" s="21">
        <f ca="1"/>
        <v>7.7288382014374492E-13</v>
      </c>
      <c r="O46" s="21">
        <f ca="1"/>
        <v>-8.6038026789236551E-11</v>
      </c>
      <c r="P46" s="21">
        <f ca="1"/>
        <v>7.1274245305536658E-9</v>
      </c>
      <c r="Q46" s="21">
        <f ca="1"/>
        <v>-6.2677736607714959E-7</v>
      </c>
      <c r="R46" s="21">
        <f ca="1"/>
        <v>5.4477624514634322E-5</v>
      </c>
      <c r="S46" s="25">
        <f ca="1"/>
        <v>-4.7450019093462732E-3</v>
      </c>
      <c r="T46" s="25">
        <f ca="1"/>
        <v>0.41313802682755124</v>
      </c>
      <c r="U46" s="25">
        <f ca="1"/>
        <v>-35.973388865755538</v>
      </c>
      <c r="V46" s="25">
        <f ca="1"/>
        <v>3132.2964491800444</v>
      </c>
      <c r="W46" s="25">
        <f ca="1"/>
        <v>-272737.69131868589</v>
      </c>
      <c r="X46" s="25">
        <f ca="1"/>
        <v>23748015.646227933</v>
      </c>
      <c r="Y46" s="25">
        <f ca="1"/>
        <v>-2067804689.1510375</v>
      </c>
      <c r="Z46" s="25">
        <f ca="1"/>
        <v>180049409502.62653</v>
      </c>
      <c r="AA46" s="25">
        <f ca="1"/>
        <v>-15677394524718.889</v>
      </c>
      <c r="AB46" s="25">
        <f ca="1"/>
        <v>1365073618950826.5</v>
      </c>
      <c r="AC46" s="25">
        <f ca="1"/>
        <v>-1.188606934844857E+17</v>
      </c>
      <c r="AD46" s="25">
        <f ca="1"/>
        <v>1.0349525666143218E+19</v>
      </c>
      <c r="AE46" s="25">
        <f ca="1"/>
        <v>-9.0116150574432807E+20</v>
      </c>
      <c r="AF46" s="25">
        <f ca="1"/>
        <v>7.8466596985389802E+22</v>
      </c>
      <c r="AG46" s="25">
        <f ca="1"/>
        <v>-6.8323012059667797E+24</v>
      </c>
      <c r="AH46" s="25">
        <f ca="1"/>
        <v>5.9490715237397837E+26</v>
      </c>
      <c r="AI46" s="25">
        <f ca="1"/>
        <v>-5.1800192830584789E+28</v>
      </c>
      <c r="AJ46" s="25">
        <f ca="1"/>
        <v>4.5103844634884847E+30</v>
      </c>
      <c r="AK46" s="25">
        <f ca="1"/>
        <v>-3.9273151115504509E+32</v>
      </c>
      <c r="AL46" s="25">
        <f ca="1"/>
        <v>3.4196206798484836E+34</v>
      </c>
      <c r="AM46" s="25">
        <f ca="1"/>
        <v>-2.9775572527030683E+36</v>
      </c>
      <c r="AN46" s="25">
        <f ca="1"/>
        <v>2.5926405362355788E+38</v>
      </c>
      <c r="AO46" s="25">
        <f ca="1"/>
        <v>-2.2574830237201244E+40</v>
      </c>
      <c r="AP46" s="25">
        <f ca="1"/>
        <v>1.9656522110018761E+42</v>
      </c>
      <c r="AQ46" s="25">
        <f ca="1"/>
        <v>-1.7115471407839844E+44</v>
      </c>
      <c r="AR46" s="25">
        <f ca="1"/>
        <v>1.4902909063616835E+46</v>
      </c>
      <c r="AS46" s="25">
        <f ca="1"/>
        <v>-1.2976370516835436E+48</v>
      </c>
      <c r="AT46" s="25">
        <f ca="1"/>
        <v>1.1298880713248459E+50</v>
      </c>
      <c r="AU46" s="25">
        <f ca="1"/>
        <v>-9.838244461853714E+51</v>
      </c>
      <c r="AV46" s="25">
        <f ca="1"/>
        <v>8.5664285293058523E+53</v>
      </c>
      <c r="AW46" s="25">
        <f ca="1"/>
        <v>-7.4590236126210613E+55</v>
      </c>
      <c r="AX46" s="25">
        <f ca="1"/>
        <v>6.4947758640959413E+57</v>
      </c>
      <c r="AY46" s="25">
        <f ca="1"/>
        <v>-5.6551789772415813E+59</v>
      </c>
      <c r="AZ46" s="25">
        <f ca="1"/>
        <v>4.9241190048498833E+61</v>
      </c>
      <c r="BA46" s="25">
        <f ca="1"/>
        <v>-4.2875650923696652E+63</v>
      </c>
      <c r="BB46" s="25">
        <f ca="1"/>
        <v>3.7333001909988023E+65</v>
      </c>
      <c r="BC46" s="25">
        <f ca="1"/>
        <v>-3.2506865822085195E+67</v>
      </c>
      <c r="BD46" s="25">
        <f ca="1"/>
        <v>2.8304617135337908E+69</v>
      </c>
      <c r="BE46" s="25">
        <f ca="1"/>
        <v>-2.4645604272121545E+71</v>
      </c>
      <c r="BF46" s="25">
        <f ca="1"/>
        <v>2.1459601697974501E+73</v>
      </c>
      <c r="BG46" s="25">
        <f ca="1"/>
        <v>-1.8685462119369982E+75</v>
      </c>
      <c r="BH46" s="25">
        <f ca="1"/>
        <v>1.626994291545333E+77</v>
      </c>
      <c r="BI46" s="25">
        <f ca="1"/>
        <v>-1.4166684280058646E+79</v>
      </c>
      <c r="BJ46" s="25">
        <f ca="1"/>
        <v>1.2335319462014765E+81</v>
      </c>
      <c r="BK46" s="25">
        <f ca="1"/>
        <v>-1.0740700027044746E+83</v>
      </c>
      <c r="BL46" s="25">
        <f ca="1"/>
        <v>9.3522212721125954E+84</v>
      </c>
      <c r="BM46" s="25">
        <f ca="1"/>
        <v>-8.1432348452450644E+86</v>
      </c>
      <c r="BN46" s="25">
        <f ca="1"/>
        <v>7.0905372975455654E+88</v>
      </c>
      <c r="BO46" s="25">
        <f ca="1"/>
        <v>-6.1739247514446137E+90</v>
      </c>
      <c r="BP46" s="25">
        <f ca="1"/>
        <v>5.3758051381656219E+92</v>
      </c>
      <c r="BQ46" s="25">
        <f ca="1"/>
        <v>-4.6808605622810471E+94</v>
      </c>
      <c r="BR46" s="25">
        <f ca="1"/>
        <v>4.0757533132970888E+96</v>
      </c>
      <c r="BS46" s="25">
        <f ca="1"/>
        <v>-3.5488698818998902E+98</v>
      </c>
      <c r="BT46" s="25">
        <f ca="1"/>
        <v>3.0900980678999469E+100</v>
      </c>
      <c r="BU46" s="25">
        <f ca="1"/>
        <v>-2.6906329020231854E+102</v>
      </c>
      <c r="BV46" s="25">
        <f ca="1"/>
        <v>2.3428076567064196E+104</v>
      </c>
      <c r="BW46" s="25">
        <f ca="1"/>
        <v>-2.0399467025750848E+106</v>
      </c>
      <c r="BX46" s="25">
        <f ca="1"/>
        <v>1.7762373865540204E+108</v>
      </c>
      <c r="BY46" s="25">
        <f ca="1"/>
        <v>-1.5466184726343992E+110</v>
      </c>
      <c r="BZ46" s="25">
        <f ca="1"/>
        <v>1.3466830041983317E+112</v>
      </c>
      <c r="CA46" s="25">
        <f ca="1"/>
        <v>-1.172593723588187E+114</v>
      </c>
      <c r="CB46" s="25">
        <f ca="1"/>
        <v>1.0210094256123172E+116</v>
      </c>
      <c r="CC46" s="25">
        <f ca="1"/>
        <v>-8.8902083152826523E+117</v>
      </c>
      <c r="CD46" s="25">
        <f ca="1"/>
        <v>7.7409475276608358E+119</v>
      </c>
      <c r="CE46" s="25">
        <f ca="1"/>
        <v>-6.7402547275511461E+121</v>
      </c>
      <c r="CF46" s="25">
        <f ca="1"/>
        <v>5.8689241375085219E+123</v>
      </c>
      <c r="CG46" s="25">
        <f ca="1"/>
        <v>-5.1102327618327769E+125</v>
      </c>
      <c r="CH46" s="25">
        <f ca="1"/>
        <v>4.4496194307931876E+127</v>
      </c>
      <c r="CI46" s="25">
        <f ca="1"/>
        <v>-3.8744053356566399E+129</v>
      </c>
      <c r="CJ46" s="25">
        <f ca="1"/>
        <v>3.3735506908933084E+131</v>
      </c>
      <c r="CK46" s="25">
        <f ca="1"/>
        <v>-2.9374428533038028E+133</v>
      </c>
      <c r="CL46" s="25">
        <f ca="1"/>
        <v>2.5577118315482489E+135</v>
      </c>
      <c r="CM46" s="25">
        <f ca="1"/>
        <v>-2.2270696452474306E+137</v>
      </c>
      <c r="CN46" s="25">
        <f ca="1"/>
        <v>1.9391704505586143E+139</v>
      </c>
      <c r="CO46" s="25">
        <f ca="1"/>
        <v>-1.688488747688855E+141</v>
      </c>
      <c r="CP46" s="25">
        <f ca="1"/>
        <v>1.4702133328458041E+143</v>
      </c>
      <c r="CQ46" s="25">
        <f ca="1"/>
        <v>-1.2801549593008478E+145</v>
      </c>
      <c r="CR46" s="25">
        <f ca="1"/>
        <v>1.1146659353513245E+147</v>
      </c>
      <c r="CS46" s="25">
        <f ca="1"/>
        <v>-9.7057011606721342E+148</v>
      </c>
      <c r="CT46" s="25">
        <f ca="1"/>
        <v>8.4510194519025943E+150</v>
      </c>
      <c r="CU46" s="25">
        <f ca="1"/>
        <v>-7.3585337724832746E+152</v>
      </c>
      <c r="CV46" s="25">
        <f ca="1"/>
        <v>6.4072766118869244E+154</v>
      </c>
      <c r="CW46" s="25">
        <f ca="1"/>
        <v>-5.5789909852352292E+156</v>
      </c>
      <c r="CX46" s="25">
        <f ca="1"/>
        <v>4.8577800364653987E+158</v>
      </c>
      <c r="CY46" s="25">
        <f ca="1"/>
        <v>-4.2298019382239218E+160</v>
      </c>
      <c r="CZ46" s="25">
        <f ca="1"/>
        <v>3.6830042328595845E+162</v>
      </c>
      <c r="DA46" s="25">
        <f ca="1"/>
        <v>-3.2068925158602854E+164</v>
      </c>
      <c r="DB46" s="25">
        <f ca="1"/>
        <v>2.7923290221949606E+166</v>
      </c>
      <c r="DC46" s="25">
        <f ca="1"/>
        <v>-2.4313572499328379E+168</v>
      </c>
      <c r="DD46" s="25">
        <f ca="1"/>
        <v>2.1170492552321555E+170</v>
      </c>
      <c r="DE46" s="25">
        <f ca="1"/>
        <v>-1.8433726879103554E+172</v>
      </c>
      <c r="DF46" s="25">
        <f ca="1"/>
        <v>1.605075015678471E+174</v>
      </c>
      <c r="DG46" s="25">
        <f ca="1"/>
        <v>-1.3975827150155378E+176</v>
      </c>
      <c r="DH46" s="25">
        <f ca="1"/>
        <v>1.2169134939058045E+178</v>
      </c>
    </row>
    <row r="47" spans="10:112" x14ac:dyDescent="0.2">
      <c r="J47" s="5" t="s">
        <v>5</v>
      </c>
      <c r="K47">
        <f t="shared" ca="1" si="8"/>
        <v>26.63999999999999</v>
      </c>
      <c r="L47" s="21">
        <f t="shared" ca="1" si="9"/>
        <v>0</v>
      </c>
      <c r="M47" s="21">
        <f ca="1"/>
        <v>-2.6173846091341529E-15</v>
      </c>
      <c r="N47" s="21">
        <f ca="1"/>
        <v>3.3242510653051261E-13</v>
      </c>
      <c r="O47" s="21">
        <f ca="1"/>
        <v>-2.3856081361951351E-11</v>
      </c>
      <c r="P47" s="21">
        <f ca="1"/>
        <v>2.2193191508226508E-9</v>
      </c>
      <c r="Q47" s="21">
        <f ca="1"/>
        <v>-1.9034364549114944E-7</v>
      </c>
      <c r="R47" s="21">
        <f ca="1"/>
        <v>1.662580947899183E-5</v>
      </c>
      <c r="S47" s="25">
        <f ca="1"/>
        <v>-1.4468041412765223E-3</v>
      </c>
      <c r="T47" s="25">
        <f ca="1"/>
        <v>0.12599055199830655</v>
      </c>
      <c r="U47" s="25">
        <f ca="1"/>
        <v>-10.970138817713311</v>
      </c>
      <c r="V47" s="25">
        <f ca="1"/>
        <v>955.2030482940645</v>
      </c>
      <c r="W47" s="25">
        <f ca="1"/>
        <v>-83172.096355633403</v>
      </c>
      <c r="X47" s="25">
        <f ca="1"/>
        <v>7242022.5830711313</v>
      </c>
      <c r="Y47" s="25">
        <f ca="1"/>
        <v>-630582703.23178303</v>
      </c>
      <c r="Z47" s="25">
        <f ca="1"/>
        <v>54906560765.327293</v>
      </c>
      <c r="AA47" s="25">
        <f ca="1"/>
        <v>-4780864413292.8057</v>
      </c>
      <c r="AB47" s="25">
        <f ca="1"/>
        <v>416282940180840.75</v>
      </c>
      <c r="AC47" s="25">
        <f ca="1"/>
        <v>-3.624689413652844E+16</v>
      </c>
      <c r="AD47" s="25">
        <f ca="1"/>
        <v>3.1561162078715407E+18</v>
      </c>
      <c r="AE47" s="25">
        <f ca="1"/>
        <v>-2.7481167020940984E+20</v>
      </c>
      <c r="AF47" s="25">
        <f ca="1"/>
        <v>2.3928603736124948E+22</v>
      </c>
      <c r="AG47" s="25">
        <f ca="1"/>
        <v>-2.0835289721289406E+24</v>
      </c>
      <c r="AH47" s="25">
        <f ca="1"/>
        <v>1.814185660631339E+26</v>
      </c>
      <c r="AI47" s="25">
        <f ca="1"/>
        <v>-1.5796610727602963E+28</v>
      </c>
      <c r="AJ47" s="25">
        <f ca="1"/>
        <v>1.3754540998443533E+30</v>
      </c>
      <c r="AK47" s="25">
        <f ca="1"/>
        <v>-1.1976455034577659E+32</v>
      </c>
      <c r="AL47" s="25">
        <f ca="1"/>
        <v>1.0428226955119167E+34</v>
      </c>
      <c r="AM47" s="25">
        <f ca="1"/>
        <v>-9.0801424222362884E+35</v>
      </c>
      <c r="AN47" s="25">
        <f ca="1"/>
        <v>7.9063283492906025E+37</v>
      </c>
      <c r="AO47" s="25">
        <f ca="1"/>
        <v>-6.8842563321161095E+39</v>
      </c>
      <c r="AP47" s="25">
        <f ca="1"/>
        <v>5.9943102730527368E+41</v>
      </c>
      <c r="AQ47" s="25">
        <f ca="1"/>
        <v>-5.2194098993668247E+43</v>
      </c>
      <c r="AR47" s="25">
        <f ca="1"/>
        <v>4.5446829504430523E+45</v>
      </c>
      <c r="AS47" s="25">
        <f ca="1"/>
        <v>-3.9571797422067499E+47</v>
      </c>
      <c r="AT47" s="25">
        <f ca="1"/>
        <v>3.4456246305597358E+49</v>
      </c>
      <c r="AU47" s="25">
        <f ca="1"/>
        <v>-3.0001996037964234E+51</v>
      </c>
      <c r="AV47" s="25">
        <f ca="1"/>
        <v>2.6123558506017476E+53</v>
      </c>
      <c r="AW47" s="25">
        <f ca="1"/>
        <v>-2.2746496871533646E+55</v>
      </c>
      <c r="AX47" s="25">
        <f ca="1"/>
        <v>1.9805996943621123E+57</v>
      </c>
      <c r="AY47" s="25">
        <f ca="1"/>
        <v>-1.7245623233599962E+59</v>
      </c>
      <c r="AZ47" s="25">
        <f ca="1"/>
        <v>1.5016235817963681E+61</v>
      </c>
      <c r="BA47" s="25">
        <f ca="1"/>
        <v>-1.3075047221336388E+63</v>
      </c>
      <c r="BB47" s="25">
        <f ca="1"/>
        <v>1.1384801218669156E+65</v>
      </c>
      <c r="BC47" s="25">
        <f ca="1"/>
        <v>-9.9130577958526859E+66</v>
      </c>
      <c r="BD47" s="25">
        <f ca="1"/>
        <v>8.6315705453663627E+68</v>
      </c>
      <c r="BE47" s="25">
        <f ca="1"/>
        <v>-7.5157445476416242E+70</v>
      </c>
      <c r="BF47" s="25">
        <f ca="1"/>
        <v>6.5441643335381345E+72</v>
      </c>
      <c r="BG47" s="25">
        <f ca="1"/>
        <v>-5.6981828683614639E+74</v>
      </c>
      <c r="BH47" s="25">
        <f ca="1"/>
        <v>4.9615636690060632E+76</v>
      </c>
      <c r="BI47" s="25">
        <f ca="1"/>
        <v>-4.3201691855634785E+78</v>
      </c>
      <c r="BJ47" s="25">
        <f ca="1"/>
        <v>3.7616894666658753E+80</v>
      </c>
      <c r="BK47" s="25">
        <f ca="1"/>
        <v>-3.2754059009796357E+82</v>
      </c>
      <c r="BL47" s="25">
        <f ca="1"/>
        <v>2.8519855004621362E+84</v>
      </c>
      <c r="BM47" s="25">
        <f ca="1"/>
        <v>-2.4833017771670761E+86</v>
      </c>
      <c r="BN47" s="25">
        <f ca="1"/>
        <v>2.1622787757798518E+88</v>
      </c>
      <c r="BO47" s="25">
        <f ca="1"/>
        <v>-1.8827552684803861E+90</v>
      </c>
      <c r="BP47" s="25">
        <f ca="1"/>
        <v>1.6393665056959117E+92</v>
      </c>
      <c r="BQ47" s="25">
        <f ca="1"/>
        <v>-1.4274412532473133E+94</v>
      </c>
      <c r="BR47" s="25">
        <f ca="1"/>
        <v>1.2429121397763964E+96</v>
      </c>
      <c r="BS47" s="25">
        <f ca="1"/>
        <v>-1.0822375937988175E+98</v>
      </c>
      <c r="BT47" s="25">
        <f ca="1"/>
        <v>9.4233387216103946E+99</v>
      </c>
      <c r="BU47" s="25">
        <f ca="1"/>
        <v>-8.2051587535878117E+101</v>
      </c>
      <c r="BV47" s="25">
        <f ca="1"/>
        <v>7.1444561381609049E+103</v>
      </c>
      <c r="BW47" s="25">
        <f ca="1"/>
        <v>-6.2208733606507838E+105</v>
      </c>
      <c r="BX47" s="25">
        <f ca="1"/>
        <v>5.4166845762477288E+107</v>
      </c>
      <c r="BY47" s="25">
        <f ca="1"/>
        <v>-4.7164554070733648E+109</v>
      </c>
      <c r="BZ47" s="25">
        <f ca="1"/>
        <v>4.1067467181781511E+111</v>
      </c>
      <c r="CA47" s="25">
        <f ca="1"/>
        <v>-3.5758566872006639E+113</v>
      </c>
      <c r="CB47" s="25">
        <f ca="1"/>
        <v>3.1135962173655083E+115</v>
      </c>
      <c r="CC47" s="25">
        <f ca="1"/>
        <v>-2.7110933834381549E+117</v>
      </c>
      <c r="CD47" s="25">
        <f ca="1"/>
        <v>2.3606231574693988E+119</v>
      </c>
      <c r="CE47" s="25">
        <f ca="1"/>
        <v>-2.0554591463440507E+121</v>
      </c>
      <c r="CF47" s="25">
        <f ca="1"/>
        <v>1.789744495609601E+123</v>
      </c>
      <c r="CG47" s="25">
        <f ca="1"/>
        <v>-1.5583794819090532E+125</v>
      </c>
      <c r="CH47" s="25">
        <f ca="1"/>
        <v>1.3569236366378354E+127</v>
      </c>
      <c r="CI47" s="25">
        <f ca="1"/>
        <v>-1.1815105223349593E+129</v>
      </c>
      <c r="CJ47" s="25">
        <f ca="1"/>
        <v>1.028773526155926E+131</v>
      </c>
      <c r="CK47" s="25">
        <f ca="1"/>
        <v>-8.9578124622003803E+132</v>
      </c>
      <c r="CL47" s="25">
        <f ca="1"/>
        <v>7.7998123073581558E+134</v>
      </c>
      <c r="CM47" s="25">
        <f ca="1"/>
        <v>-6.7915099011876258E+136</v>
      </c>
      <c r="CN47" s="25">
        <f ca="1"/>
        <v>5.9135534190248E+138</v>
      </c>
      <c r="CO47" s="25">
        <f ca="1"/>
        <v>-5.1490926978615949E+140</v>
      </c>
      <c r="CP47" s="25">
        <f ca="1"/>
        <v>4.4834558399142438E+142</v>
      </c>
      <c r="CQ47" s="25">
        <f ca="1"/>
        <v>-3.903867622505454E+144</v>
      </c>
      <c r="CR47" s="25">
        <f ca="1"/>
        <v>3.3992043098472644E+146</v>
      </c>
      <c r="CS47" s="25">
        <f ca="1"/>
        <v>-2.9597801609544919E+148</v>
      </c>
      <c r="CT47" s="25">
        <f ca="1"/>
        <v>2.5771615362459394E+150</v>
      </c>
      <c r="CU47" s="25">
        <f ca="1"/>
        <v>-2.2440050350778912E+152</v>
      </c>
      <c r="CV47" s="25">
        <f ca="1"/>
        <v>1.9539165576675685E+154</v>
      </c>
      <c r="CW47" s="25">
        <f ca="1"/>
        <v>-1.7013285864552273E+156</v>
      </c>
      <c r="CX47" s="25">
        <f ca="1"/>
        <v>1.4813933316297752E+158</v>
      </c>
      <c r="CY47" s="25">
        <f ca="1"/>
        <v>-1.2898896900154549E+160</v>
      </c>
      <c r="CZ47" s="25">
        <f ca="1"/>
        <v>1.1231422316297972E+162</v>
      </c>
      <c r="DA47" s="25">
        <f ca="1"/>
        <v>-9.7795065906391385E+163</v>
      </c>
      <c r="DB47" s="25">
        <f ca="1"/>
        <v>8.5152838583562548E+165</v>
      </c>
      <c r="DC47" s="25">
        <f ca="1"/>
        <v>-7.4144905488165002E+167</v>
      </c>
      <c r="DD47" s="25">
        <f ca="1"/>
        <v>6.4559997074602779E+169</v>
      </c>
      <c r="DE47" s="25">
        <f ca="1"/>
        <v>-5.6214155171295125E+171</v>
      </c>
      <c r="DF47" s="25">
        <f ca="1"/>
        <v>4.8947202366983523E+173</v>
      </c>
      <c r="DG47" s="25">
        <f ca="1"/>
        <v>-4.2619667808826735E+175</v>
      </c>
      <c r="DH47" s="25">
        <f ca="1"/>
        <v>3.7110110410722608E+177</v>
      </c>
    </row>
    <row r="48" spans="10:112" x14ac:dyDescent="0.2">
      <c r="J48" s="5" t="s">
        <v>5</v>
      </c>
      <c r="K48">
        <f t="shared" ca="1" si="8"/>
        <v>27.359999999999989</v>
      </c>
      <c r="L48" s="21">
        <f t="shared" ca="1" si="9"/>
        <v>0</v>
      </c>
      <c r="M48" s="21">
        <f ca="1"/>
        <v>1.2164427018235243E-14</v>
      </c>
      <c r="N48" s="21">
        <f ca="1"/>
        <v>-6.07142180246284E-13</v>
      </c>
      <c r="O48" s="21">
        <f ca="1"/>
        <v>6.3686711593002404E-11</v>
      </c>
      <c r="P48" s="21">
        <f ca="1"/>
        <v>-5.3422347799135338E-9</v>
      </c>
      <c r="Q48" s="21">
        <f ca="1"/>
        <v>4.6856744206656028E-7</v>
      </c>
      <c r="R48" s="21">
        <f ca="1"/>
        <v>-4.0746242242369019E-5</v>
      </c>
      <c r="S48" s="25">
        <f ca="1"/>
        <v>3.5486949730572466E-3</v>
      </c>
      <c r="T48" s="25">
        <f ca="1"/>
        <v>-0.3089825159586968</v>
      </c>
      <c r="U48" s="25">
        <f ca="1"/>
        <v>26.904131994436209</v>
      </c>
      <c r="V48" s="25">
        <f ca="1"/>
        <v>-2342.6137019158205</v>
      </c>
      <c r="W48" s="25">
        <f ca="1"/>
        <v>203977.82139078472</v>
      </c>
      <c r="X48" s="25">
        <f ca="1"/>
        <v>-17760906.207089569</v>
      </c>
      <c r="Y48" s="25">
        <f ca="1"/>
        <v>1546490688.2094152</v>
      </c>
      <c r="Z48" s="25">
        <f ca="1"/>
        <v>-134657173753.04521</v>
      </c>
      <c r="AA48" s="25">
        <f ca="1"/>
        <v>11724968408459.506</v>
      </c>
      <c r="AB48" s="25">
        <f ca="1"/>
        <v>-1020925067130987.9</v>
      </c>
      <c r="AC48" s="25">
        <f ca="1"/>
        <v>8.8894737829549632E+16</v>
      </c>
      <c r="AD48" s="25">
        <f ca="1"/>
        <v>-7.7403079502675139E+18</v>
      </c>
      <c r="AE48" s="25">
        <f ca="1"/>
        <v>6.7396978300232217E+20</v>
      </c>
      <c r="AF48" s="25">
        <f ca="1"/>
        <v>-5.8684392315996533E+22</v>
      </c>
      <c r="AG48" s="25">
        <f ca="1"/>
        <v>5.1098105409957511E+24</v>
      </c>
      <c r="AH48" s="25">
        <f ca="1"/>
        <v>-4.4492517915626298E+26</v>
      </c>
      <c r="AI48" s="25">
        <f ca="1"/>
        <v>3.8740852221236479E+28</v>
      </c>
      <c r="AJ48" s="25">
        <f ca="1"/>
        <v>-3.373271959285013E+30</v>
      </c>
      <c r="AK48" s="25">
        <f ca="1"/>
        <v>2.9372001540691407E+32</v>
      </c>
      <c r="AL48" s="25">
        <f ca="1"/>
        <v>-2.5575005066867955E+34</v>
      </c>
      <c r="AM48" s="25">
        <f ca="1"/>
        <v>2.2268856389108191E+36</v>
      </c>
      <c r="AN48" s="25">
        <f ca="1"/>
        <v>-1.9390102312087469E+38</v>
      </c>
      <c r="AO48" s="25">
        <f ca="1"/>
        <v>1.6883492403189198E+40</v>
      </c>
      <c r="AP48" s="25">
        <f ca="1"/>
        <v>-1.4700918599632693E+42</v>
      </c>
      <c r="AQ48" s="25">
        <f ca="1"/>
        <v>1.2800491895397373E+44</v>
      </c>
      <c r="AR48" s="25">
        <f ca="1"/>
        <v>-1.1145738387275178E+46</v>
      </c>
      <c r="AS48" s="25">
        <f ca="1"/>
        <v>9.7048992501801847E+47</v>
      </c>
      <c r="AT48" s="25">
        <f ca="1"/>
        <v>-8.4503212065049749E+49</v>
      </c>
      <c r="AU48" s="25">
        <f ca="1"/>
        <v>7.3579257911185243E+51</v>
      </c>
      <c r="AV48" s="25">
        <f ca="1"/>
        <v>-6.4067472258843233E+53</v>
      </c>
      <c r="AW48" s="25">
        <f ca="1"/>
        <v>5.5785300343640359E+55</v>
      </c>
      <c r="AX48" s="25">
        <f ca="1"/>
        <v>-4.8573786739348269E+57</v>
      </c>
      <c r="AY48" s="25">
        <f ca="1"/>
        <v>4.2294524608912717E+59</v>
      </c>
      <c r="AZ48" s="25">
        <f ca="1"/>
        <v>-3.6826999333878286E+61</v>
      </c>
      <c r="BA48" s="25">
        <f ca="1"/>
        <v>3.2066275539876224E+63</v>
      </c>
      <c r="BB48" s="25">
        <f ca="1"/>
        <v>-2.7920983126457162E+65</v>
      </c>
      <c r="BC48" s="25">
        <f ca="1"/>
        <v>2.4311563648183967E+67</v>
      </c>
      <c r="BD48" s="25">
        <f ca="1"/>
        <v>-2.1168743390687959E+69</v>
      </c>
      <c r="BE48" s="25">
        <f ca="1"/>
        <v>1.8432203836229537E+71</v>
      </c>
      <c r="BF48" s="25">
        <f ca="1"/>
        <v>-1.6049424001699019E+73</v>
      </c>
      <c r="BG48" s="25">
        <f ca="1"/>
        <v>1.3974672430651879E+75</v>
      </c>
      <c r="BH48" s="25">
        <f ca="1"/>
        <v>-1.2168129493204726E+77</v>
      </c>
      <c r="BI48" s="25">
        <f ca="1"/>
        <v>1.0595123148549673E+79</v>
      </c>
      <c r="BJ48" s="25">
        <f ca="1"/>
        <v>-9.2254635024736306E+80</v>
      </c>
      <c r="BK48" s="25">
        <f ca="1"/>
        <v>8.0328633883904681E+82</v>
      </c>
      <c r="BL48" s="25">
        <f ca="1"/>
        <v>-6.9944338513986182E+84</v>
      </c>
      <c r="BM48" s="25">
        <f ca="1"/>
        <v>6.0902448524514662E+86</v>
      </c>
      <c r="BN48" s="25">
        <f ca="1"/>
        <v>-5.3029427614637876E+88</v>
      </c>
      <c r="BO48" s="25">
        <f ca="1"/>
        <v>4.6174172980979152E+90</v>
      </c>
      <c r="BP48" s="25">
        <f ca="1"/>
        <v>-4.0205115279970852E+92</v>
      </c>
      <c r="BQ48" s="25">
        <f ca="1"/>
        <v>3.5007693485741934E+94</v>
      </c>
      <c r="BR48" s="25">
        <f ca="1"/>
        <v>-3.0482156179818E+96</v>
      </c>
      <c r="BS48" s="25">
        <f ca="1"/>
        <v>2.6541647073928165E+98</v>
      </c>
      <c r="BT48" s="25">
        <f ca="1"/>
        <v>-2.3110538022352123E+100</v>
      </c>
      <c r="BU48" s="25">
        <f ca="1"/>
        <v>2.0122977530178449E+102</v>
      </c>
      <c r="BV48" s="25">
        <f ca="1"/>
        <v>-1.7521626899746828E+104</v>
      </c>
      <c r="BW48" s="25">
        <f ca="1"/>
        <v>1.5256559758788792E+106</v>
      </c>
      <c r="BX48" s="25">
        <f ca="1"/>
        <v>-1.3284303849481969E+108</v>
      </c>
      <c r="BY48" s="25">
        <f ca="1"/>
        <v>1.1567006687972454E+110</v>
      </c>
      <c r="BZ48" s="25">
        <f ca="1"/>
        <v>-1.0071709081301766E+112</v>
      </c>
      <c r="CA48" s="25">
        <f ca="1"/>
        <v>8.7697125587257215E+113</v>
      </c>
      <c r="CB48" s="25">
        <f ca="1"/>
        <v>-7.6360285768630733E+115</v>
      </c>
      <c r="CC48" s="25">
        <f ca="1"/>
        <v>6.6488989275541387E+117</v>
      </c>
      <c r="CD48" s="25">
        <f ca="1"/>
        <v>-5.7893781438664339E+119</v>
      </c>
      <c r="CE48" s="25">
        <f ca="1"/>
        <v>5.0409698895825831E+121</v>
      </c>
      <c r="CF48" s="25">
        <f ca="1"/>
        <v>-4.3893103535826835E+123</v>
      </c>
      <c r="CG48" s="25">
        <f ca="1"/>
        <v>3.8218925726738407E+125</v>
      </c>
      <c r="CH48" s="25">
        <f ca="1"/>
        <v>-3.3278263919380683E+127</v>
      </c>
      <c r="CI48" s="25">
        <f ca="1"/>
        <v>2.8976294556421156E+129</v>
      </c>
      <c r="CJ48" s="25">
        <f ca="1"/>
        <v>-2.5230452173062383E+131</v>
      </c>
      <c r="CK48" s="25">
        <f ca="1"/>
        <v>2.1968844760936605E+133</v>
      </c>
      <c r="CL48" s="25">
        <f ca="1"/>
        <v>-1.912887398210872E+135</v>
      </c>
      <c r="CM48" s="25">
        <f ca="1"/>
        <v>1.6656033751671692E+137</v>
      </c>
      <c r="CN48" s="25">
        <f ca="1"/>
        <v>-1.4502864130753408E+139</v>
      </c>
      <c r="CO48" s="25">
        <f ca="1"/>
        <v>1.2628040452546725E+141</v>
      </c>
      <c r="CP48" s="25">
        <f ca="1"/>
        <v>-1.0995580199431435E+143</v>
      </c>
      <c r="CQ48" s="25">
        <f ca="1"/>
        <v>9.5741524091923447E+144</v>
      </c>
      <c r="CR48" s="25">
        <f ca="1"/>
        <v>-8.3364763561256581E+146</v>
      </c>
      <c r="CS48" s="25">
        <f ca="1"/>
        <v>7.2587979662321548E+148</v>
      </c>
      <c r="CT48" s="25">
        <f ca="1"/>
        <v>-6.3204339176058802E+150</v>
      </c>
      <c r="CU48" s="25">
        <f ca="1"/>
        <v>5.5033746761736515E+152</v>
      </c>
      <c r="CV48" s="25">
        <f ca="1"/>
        <v>-4.7919388480564781E+154</v>
      </c>
      <c r="CW48" s="25">
        <f ca="1"/>
        <v>4.1724722147172055E+156</v>
      </c>
      <c r="CX48" s="25">
        <f ca="1"/>
        <v>-3.6330856746321113E+158</v>
      </c>
      <c r="CY48" s="25">
        <f ca="1"/>
        <v>3.1634270619371082E+160</v>
      </c>
      <c r="CZ48" s="25">
        <f ca="1"/>
        <v>-2.754482462682191E+162</v>
      </c>
      <c r="DA48" s="25">
        <f ca="1"/>
        <v>2.3984032154601913E+164</v>
      </c>
      <c r="DB48" s="25">
        <f ca="1"/>
        <v>-2.0883552761226935E+166</v>
      </c>
      <c r="DC48" s="25">
        <f ca="1"/>
        <v>1.8183880555182987E+168</v>
      </c>
      <c r="DD48" s="25">
        <f ca="1"/>
        <v>-1.5833202129240366E+170</v>
      </c>
      <c r="DE48" s="25">
        <f ca="1"/>
        <v>1.3786402132625483E+172</v>
      </c>
      <c r="DF48" s="25">
        <f ca="1"/>
        <v>-1.2004197395513145E+174</v>
      </c>
      <c r="DG48" s="25">
        <f ca="1"/>
        <v>1.0452382987540352E+176</v>
      </c>
      <c r="DH48" s="25">
        <f ca="1"/>
        <v>-9.1011757403338389E+177</v>
      </c>
    </row>
    <row r="49" spans="9:112" x14ac:dyDescent="0.2">
      <c r="J49" s="5" t="s">
        <v>5</v>
      </c>
      <c r="K49">
        <f t="shared" ca="1" si="8"/>
        <v>28.079999999999988</v>
      </c>
      <c r="L49" s="21">
        <f t="shared" ca="1" si="9"/>
        <v>0</v>
      </c>
      <c r="M49" s="21">
        <f ca="1"/>
        <v>-8.3553511946550587E-16</v>
      </c>
      <c r="N49" s="21">
        <f ca="1"/>
        <v>-6.7794527339348189E-14</v>
      </c>
      <c r="O49" s="21">
        <f ca="1"/>
        <v>1.1439599729272941E-12</v>
      </c>
      <c r="P49" s="21">
        <f ca="1"/>
        <v>-2.1509913622725436E-10</v>
      </c>
      <c r="Q49" s="21">
        <f ca="1"/>
        <v>1.6495718090357776E-8</v>
      </c>
      <c r="R49" s="21">
        <f ca="1"/>
        <v>-1.4752393182840986E-6</v>
      </c>
      <c r="S49" s="25">
        <f ca="1"/>
        <v>1.2782575390234922E-4</v>
      </c>
      <c r="T49" s="25">
        <f ca="1"/>
        <v>-1.1139909602075643E-2</v>
      </c>
      <c r="U49" s="25">
        <f ca="1"/>
        <v>0.96983424974326926</v>
      </c>
      <c r="V49" s="25">
        <f ca="1"/>
        <v>-84.448345825884871</v>
      </c>
      <c r="W49" s="25">
        <f ca="1"/>
        <v>7353.1153131494211</v>
      </c>
      <c r="X49" s="25">
        <f ca="1"/>
        <v>-640256.35343958461</v>
      </c>
      <c r="Y49" s="25">
        <f ca="1"/>
        <v>55748864.502851218</v>
      </c>
      <c r="Z49" s="25">
        <f ca="1"/>
        <v>-4854206213.7382507</v>
      </c>
      <c r="AA49" s="25">
        <f ca="1"/>
        <v>422669009702.78674</v>
      </c>
      <c r="AB49" s="25">
        <f ca="1"/>
        <v>-36802946699911.477</v>
      </c>
      <c r="AC49" s="25">
        <f ca="1"/>
        <v>3204533225013324</v>
      </c>
      <c r="AD49" s="25">
        <f ca="1"/>
        <v>-2.7902747231797472E+17</v>
      </c>
      <c r="AE49" s="25">
        <f ca="1"/>
        <v>2.4295685155874468E+19</v>
      </c>
      <c r="AF49" s="25">
        <f ca="1"/>
        <v>-2.115491755316808E+21</v>
      </c>
      <c r="AG49" s="25">
        <f ca="1"/>
        <v>1.8420165301362084E+23</v>
      </c>
      <c r="AH49" s="25">
        <f ca="1"/>
        <v>-1.6038941720135799E+25</v>
      </c>
      <c r="AI49" s="25">
        <f ca="1"/>
        <v>1.396554522140393E+27</v>
      </c>
      <c r="AJ49" s="25">
        <f ca="1"/>
        <v>-1.2160182182483008E+29</v>
      </c>
      <c r="AK49" s="25">
        <f ca="1"/>
        <v>1.0588203207745015E+31</v>
      </c>
      <c r="AL49" s="25">
        <f ca="1"/>
        <v>-9.2194381207543654E+32</v>
      </c>
      <c r="AM49" s="25">
        <f ca="1"/>
        <v>8.0276169237330816E+34</v>
      </c>
      <c r="AN49" s="25">
        <f ca="1"/>
        <v>-6.9898656111304214E+36</v>
      </c>
      <c r="AO49" s="25">
        <f ca="1"/>
        <v>6.086267160708396E+38</v>
      </c>
      <c r="AP49" s="25">
        <f ca="1"/>
        <v>-5.2994792764730725E+40</v>
      </c>
      <c r="AQ49" s="25">
        <f ca="1"/>
        <v>4.6144015469900519E+42</v>
      </c>
      <c r="AR49" s="25">
        <f ca="1"/>
        <v>-4.0178856310265573E+44</v>
      </c>
      <c r="AS49" s="25">
        <f ca="1"/>
        <v>3.4984829082635687E+46</v>
      </c>
      <c r="AT49" s="25">
        <f ca="1"/>
        <v>-3.0462247518691073E+48</v>
      </c>
      <c r="AU49" s="25">
        <f ca="1"/>
        <v>2.6524312058182305E+50</v>
      </c>
      <c r="AV49" s="25">
        <f ca="1"/>
        <v>-2.3095443950028826E+52</v>
      </c>
      <c r="AW49" s="25">
        <f ca="1"/>
        <v>2.0109834708583096E+54</v>
      </c>
      <c r="AX49" s="25">
        <f ca="1"/>
        <v>-1.7510183085527069E+56</v>
      </c>
      <c r="AY49" s="25">
        <f ca="1"/>
        <v>1.5246595316758884E+58</v>
      </c>
      <c r="AZ49" s="25">
        <f ca="1"/>
        <v>-1.327562753727865E+60</v>
      </c>
      <c r="BA49" s="25">
        <f ca="1"/>
        <v>1.155945198563955E+62</v>
      </c>
      <c r="BB49" s="25">
        <f ca="1"/>
        <v>-1.0065130995359097E+64</v>
      </c>
      <c r="BC49" s="25">
        <f ca="1"/>
        <v>8.7639848393845352E+65</v>
      </c>
      <c r="BD49" s="25">
        <f ca="1"/>
        <v>-7.6310412949793597E+67</v>
      </c>
      <c r="BE49" s="25">
        <f ca="1"/>
        <v>6.6445563648156324E+69</v>
      </c>
      <c r="BF49" s="25">
        <f ca="1"/>
        <v>-5.7855969557207586E+71</v>
      </c>
      <c r="BG49" s="25">
        <f ca="1"/>
        <v>5.0376775056484987E+73</v>
      </c>
      <c r="BH49" s="25">
        <f ca="1"/>
        <v>-4.386443584844448E+75</v>
      </c>
      <c r="BI49" s="25">
        <f ca="1"/>
        <v>3.819396398727219E+77</v>
      </c>
      <c r="BJ49" s="25">
        <f ca="1"/>
        <v>-3.3256529050122925E+79</v>
      </c>
      <c r="BK49" s="25">
        <f ca="1"/>
        <v>2.8957369411308896E+81</v>
      </c>
      <c r="BL49" s="25">
        <f ca="1"/>
        <v>-2.5213973531609699E+83</v>
      </c>
      <c r="BM49" s="25">
        <f ca="1"/>
        <v>2.1954496357132253E+85</v>
      </c>
      <c r="BN49" s="25">
        <f ca="1"/>
        <v>-1.9116380434486865E+87</v>
      </c>
      <c r="BO49" s="25">
        <f ca="1"/>
        <v>1.6645155278058334E+89</v>
      </c>
      <c r="BP49" s="25">
        <f ca="1"/>
        <v>-1.4493391946251575E+91</v>
      </c>
      <c r="BQ49" s="25">
        <f ca="1"/>
        <v>1.2619792762436371E+93</v>
      </c>
      <c r="BR49" s="25">
        <f ca="1"/>
        <v>-1.0988398710077694E+95</v>
      </c>
      <c r="BS49" s="25">
        <f ca="1"/>
        <v>9.5678992899980361E+96</v>
      </c>
      <c r="BT49" s="25">
        <f ca="1"/>
        <v>-8.3310315942201179E+98</v>
      </c>
      <c r="BU49" s="25">
        <f ca="1"/>
        <v>7.2540570631265498E+100</v>
      </c>
      <c r="BV49" s="25">
        <f ca="1"/>
        <v>-6.3163058836079494E+102</v>
      </c>
      <c r="BW49" s="25">
        <f ca="1"/>
        <v>5.4997802840697577E+104</v>
      </c>
      <c r="BX49" s="25">
        <f ca="1"/>
        <v>-4.788809112544854E+106</v>
      </c>
      <c r="BY49" s="25">
        <f ca="1"/>
        <v>4.1697470684088434E+108</v>
      </c>
      <c r="BZ49" s="25">
        <f ca="1"/>
        <v>-3.6307128152085658E+110</v>
      </c>
      <c r="CA49" s="25">
        <f ca="1"/>
        <v>3.161360948339228E+112</v>
      </c>
      <c r="CB49" s="25">
        <f ca="1"/>
        <v>-2.7526834410642282E+114</v>
      </c>
      <c r="CC49" s="25">
        <f ca="1"/>
        <v>2.3968367581341196E+116</v>
      </c>
      <c r="CD49" s="25">
        <f ca="1"/>
        <v>-2.0869913188862145E+118</v>
      </c>
      <c r="CE49" s="25">
        <f ca="1"/>
        <v>1.8172004206482131E+120</v>
      </c>
      <c r="CF49" s="25">
        <f ca="1"/>
        <v>-1.5822861067607925E+122</v>
      </c>
      <c r="CG49" s="25">
        <f ca="1"/>
        <v>1.3777397887433676E+124</v>
      </c>
      <c r="CH49" s="25">
        <f ca="1"/>
        <v>-1.199635715295818E+126</v>
      </c>
      <c r="CI49" s="25">
        <f ca="1"/>
        <v>1.0445556273916795E+128</v>
      </c>
      <c r="CJ49" s="25">
        <f ca="1"/>
        <v>-9.0952315340709347E+129</v>
      </c>
      <c r="CK49" s="25">
        <f ca="1"/>
        <v>7.9194668516528287E+131</v>
      </c>
      <c r="CL49" s="25">
        <f ca="1"/>
        <v>-6.895696385461443E+133</v>
      </c>
      <c r="CM49" s="25">
        <f ca="1"/>
        <v>6.004271440386425E+135</v>
      </c>
      <c r="CN49" s="25">
        <f ca="1"/>
        <v>-5.2280833602025851E+137</v>
      </c>
      <c r="CO49" s="25">
        <f ca="1"/>
        <v>4.5522351700122441E+139</v>
      </c>
      <c r="CP49" s="25">
        <f ca="1"/>
        <v>-3.9637556663391407E+141</v>
      </c>
      <c r="CQ49" s="25">
        <f ca="1"/>
        <v>3.4513504675535932E+143</v>
      </c>
      <c r="CR49" s="25">
        <f ca="1"/>
        <v>-3.0051852466688381E+145</v>
      </c>
      <c r="CS49" s="25">
        <f ca="1"/>
        <v>2.6166969862082868E+147</v>
      </c>
      <c r="CT49" s="25">
        <f ca="1"/>
        <v>-2.278429632656206E+149</v>
      </c>
      <c r="CU49" s="25">
        <f ca="1"/>
        <v>1.9838909962930934E+151</v>
      </c>
      <c r="CV49" s="25">
        <f ca="1"/>
        <v>-1.7274281499685359E+153</v>
      </c>
      <c r="CW49" s="25">
        <f ca="1"/>
        <v>1.5041189354048947E+155</v>
      </c>
      <c r="CX49" s="25">
        <f ca="1"/>
        <v>-1.3096774947686009E+157</v>
      </c>
      <c r="CY49" s="25">
        <f ca="1"/>
        <v>1.1403720144255937E+159</v>
      </c>
      <c r="CZ49" s="25">
        <f ca="1"/>
        <v>-9.9295310217944519E+160</v>
      </c>
      <c r="DA49" s="25">
        <f ca="1"/>
        <v>8.6459142337372271E+162</v>
      </c>
      <c r="DB49" s="25">
        <f ca="1"/>
        <v>-7.5282339894065781E+164</v>
      </c>
      <c r="DC49" s="25">
        <f ca="1"/>
        <v>6.5550392320695944E+166</v>
      </c>
      <c r="DD49" s="25">
        <f ca="1"/>
        <v>-5.7076519399417108E+168</v>
      </c>
      <c r="DE49" s="25">
        <f ca="1"/>
        <v>4.9698086486104587E+170</v>
      </c>
      <c r="DF49" s="25">
        <f ca="1"/>
        <v>-4.327348314805541E+172</v>
      </c>
      <c r="DG49" s="25">
        <f ca="1"/>
        <v>3.7679405308464066E+174</v>
      </c>
      <c r="DH49" s="25">
        <f ca="1"/>
        <v>-3.2808488735284719E+176</v>
      </c>
    </row>
    <row r="50" spans="9:112" x14ac:dyDescent="0.2">
      <c r="J50" s="5" t="s">
        <v>5</v>
      </c>
      <c r="K50">
        <f t="shared" ca="1" si="8"/>
        <v>28.799999999999986</v>
      </c>
      <c r="L50" s="21">
        <f t="shared" ca="1" si="9"/>
        <v>0</v>
      </c>
      <c r="M50" s="21">
        <f ca="1"/>
        <v>-7.9392106681165036E-15</v>
      </c>
      <c r="N50" s="21">
        <f ca="1"/>
        <v>4.0819909143172869E-13</v>
      </c>
      <c r="O50" s="21">
        <f ca="1"/>
        <v>-4.2363567246968137E-11</v>
      </c>
      <c r="P50" s="21">
        <f ca="1"/>
        <v>3.5600979410448921E-9</v>
      </c>
      <c r="Q50" s="21">
        <f ca="1"/>
        <v>-3.1217007820131145E-7</v>
      </c>
      <c r="R50" s="21">
        <f ca="1"/>
        <v>2.714711834764454E-5</v>
      </c>
      <c r="S50" s="25">
        <f ca="1"/>
        <v>-2.3643005840313985E-3</v>
      </c>
      <c r="T50" s="25">
        <f ca="1"/>
        <v>0.2058582246231602</v>
      </c>
      <c r="U50" s="25">
        <f ca="1"/>
        <v>-17.924756402584435</v>
      </c>
      <c r="V50" s="25">
        <f ca="1"/>
        <v>1560.7558186447109</v>
      </c>
      <c r="W50" s="25">
        <f ca="1"/>
        <v>-135899.30369343411</v>
      </c>
      <c r="X50" s="25">
        <f ca="1"/>
        <v>11833123.674579276</v>
      </c>
      <c r="Y50" s="25">
        <f ca="1"/>
        <v>-1030342447.660428</v>
      </c>
      <c r="Z50" s="25">
        <f ca="1"/>
        <v>89714734824.427917</v>
      </c>
      <c r="AA50" s="25">
        <f ca="1"/>
        <v>-7811707332556.2012</v>
      </c>
      <c r="AB50" s="25">
        <f ca="1"/>
        <v>680186722477293.75</v>
      </c>
      <c r="AC50" s="25">
        <f ca="1"/>
        <v>-5.9225718239709832E+16</v>
      </c>
      <c r="AD50" s="25">
        <f ca="1"/>
        <v>5.1569452696979282E+18</v>
      </c>
      <c r="AE50" s="25">
        <f ca="1"/>
        <v>-4.490293288980883E+20</v>
      </c>
      <c r="AF50" s="25">
        <f ca="1"/>
        <v>3.9098211764121872E+22</v>
      </c>
      <c r="AG50" s="25">
        <f ca="1"/>
        <v>-3.4043882320638034E+24</v>
      </c>
      <c r="AH50" s="25">
        <f ca="1"/>
        <v>2.9642939438089038E+26</v>
      </c>
      <c r="AI50" s="25">
        <f ca="1"/>
        <v>-2.5810918104294143E+28</v>
      </c>
      <c r="AJ50" s="25">
        <f ca="1"/>
        <v>2.2474272323025955E+30</v>
      </c>
      <c r="AK50" s="25">
        <f ca="1"/>
        <v>-1.9568963583883458E+32</v>
      </c>
      <c r="AL50" s="25">
        <f ca="1"/>
        <v>1.7039231804404737E+34</v>
      </c>
      <c r="AM50" s="25">
        <f ca="1"/>
        <v>-1.4836525155749758E+36</v>
      </c>
      <c r="AN50" s="25">
        <f ca="1"/>
        <v>1.29185682326531E+38</v>
      </c>
      <c r="AO50" s="25">
        <f ca="1"/>
        <v>-1.1248550683516175E+40</v>
      </c>
      <c r="AP50" s="25">
        <f ca="1"/>
        <v>9.7944207284375388E+41</v>
      </c>
      <c r="AQ50" s="25">
        <f ca="1"/>
        <v>-8.5282700060395689E+43</v>
      </c>
      <c r="AR50" s="25">
        <f ca="1"/>
        <v>7.4257979427760043E+45</v>
      </c>
      <c r="AS50" s="25">
        <f ca="1"/>
        <v>-6.4658453646384866E+47</v>
      </c>
      <c r="AT50" s="25">
        <f ca="1"/>
        <v>5.629988400113689E+49</v>
      </c>
      <c r="AU50" s="25">
        <f ca="1"/>
        <v>-4.902184880381357E+51</v>
      </c>
      <c r="AV50" s="25">
        <f ca="1"/>
        <v>4.2684664502957623E+53</v>
      </c>
      <c r="AW50" s="25">
        <f ca="1"/>
        <v>-3.7166704809964486E+55</v>
      </c>
      <c r="AX50" s="25">
        <f ca="1"/>
        <v>3.2362066388862515E+57</v>
      </c>
      <c r="AY50" s="25">
        <f ca="1"/>
        <v>-2.8178536308560779E+59</v>
      </c>
      <c r="AZ50" s="25">
        <f ca="1"/>
        <v>2.4535822247931155E+61</v>
      </c>
      <c r="BA50" s="25">
        <f ca="1"/>
        <v>-2.1364011486969289E+63</v>
      </c>
      <c r="BB50" s="25">
        <f ca="1"/>
        <v>1.8602229108251751E+65</v>
      </c>
      <c r="BC50" s="25">
        <f ca="1"/>
        <v>-1.6197469656246582E+67</v>
      </c>
      <c r="BD50" s="25">
        <f ca="1"/>
        <v>1.4103579831120868E+69</v>
      </c>
      <c r="BE50" s="25">
        <f ca="1"/>
        <v>-1.2280372692415503E+71</v>
      </c>
      <c r="BF50" s="25">
        <f ca="1"/>
        <v>1.0692856371958376E+73</v>
      </c>
      <c r="BG50" s="25">
        <f ca="1"/>
        <v>-9.3105624931030619E+74</v>
      </c>
      <c r="BH50" s="25">
        <f ca="1"/>
        <v>8.1069614069922299E+76</v>
      </c>
      <c r="BI50" s="25">
        <f ca="1"/>
        <v>-7.0589530227788692E+78</v>
      </c>
      <c r="BJ50" s="25">
        <f ca="1"/>
        <v>6.1464234595741063E+80</v>
      </c>
      <c r="BK50" s="25">
        <f ca="1"/>
        <v>-5.3518590111725679E+82</v>
      </c>
      <c r="BL50" s="25">
        <f ca="1"/>
        <v>4.6600100145806869E+84</v>
      </c>
      <c r="BM50" s="25">
        <f ca="1"/>
        <v>-4.0575981711510911E+86</v>
      </c>
      <c r="BN50" s="25">
        <f ca="1"/>
        <v>3.533061703089523E+88</v>
      </c>
      <c r="BO50" s="25">
        <f ca="1"/>
        <v>-3.0763334542554524E+90</v>
      </c>
      <c r="BP50" s="25">
        <f ca="1"/>
        <v>2.678647676460205E+92</v>
      </c>
      <c r="BQ50" s="25">
        <f ca="1"/>
        <v>-2.3323717930123466E+94</v>
      </c>
      <c r="BR50" s="25">
        <f ca="1"/>
        <v>2.0308599106353753E+96</v>
      </c>
      <c r="BS50" s="25">
        <f ca="1"/>
        <v>-1.7683252682880015E+98</v>
      </c>
      <c r="BT50" s="25">
        <f ca="1"/>
        <v>1.5397291748634333E+100</v>
      </c>
      <c r="BU50" s="25">
        <f ca="1"/>
        <v>-1.3406843042065893E+102</v>
      </c>
      <c r="BV50" s="25">
        <f ca="1"/>
        <v>1.1673704914406974E+104</v>
      </c>
      <c r="BW50" s="25">
        <f ca="1"/>
        <v>-1.0164614145258957E+106</v>
      </c>
      <c r="BX50" s="25">
        <f ca="1"/>
        <v>8.8506075388703661E+107</v>
      </c>
      <c r="BY50" s="25">
        <f ca="1"/>
        <v>-7.7064660485558831E+109</v>
      </c>
      <c r="BZ50" s="25">
        <f ca="1"/>
        <v>6.7102307606246674E+111</v>
      </c>
      <c r="CA50" s="25">
        <f ca="1"/>
        <v>-5.8427814483489675E+113</v>
      </c>
      <c r="CB50" s="25">
        <f ca="1"/>
        <v>5.0874696073779878E+115</v>
      </c>
      <c r="CC50" s="25">
        <f ca="1"/>
        <v>-4.4297989296362388E+117</v>
      </c>
      <c r="CD50" s="25">
        <f ca="1"/>
        <v>3.857147083207806E+119</v>
      </c>
      <c r="CE50" s="25">
        <f ca="1"/>
        <v>-3.3585234584722299E+121</v>
      </c>
      <c r="CF50" s="25">
        <f ca="1"/>
        <v>2.9243582310393766E+123</v>
      </c>
      <c r="CG50" s="25">
        <f ca="1"/>
        <v>-2.5463186930776841E+125</v>
      </c>
      <c r="CH50" s="25">
        <f ca="1"/>
        <v>2.2171493279783274E+127</v>
      </c>
      <c r="CI50" s="25">
        <f ca="1"/>
        <v>-1.9305325589913415E+129</v>
      </c>
      <c r="CJ50" s="25">
        <f ca="1"/>
        <v>1.6809674992545597E+131</v>
      </c>
      <c r="CK50" s="25">
        <f ca="1"/>
        <v>-1.4636643761276246E+133</v>
      </c>
      <c r="CL50" s="25">
        <f ca="1"/>
        <v>1.2744526035721073E+135</v>
      </c>
      <c r="CM50" s="25">
        <f ca="1"/>
        <v>-1.109700738258659E+137</v>
      </c>
      <c r="CN50" s="25">
        <f ca="1"/>
        <v>9.6624678316029517E+138</v>
      </c>
      <c r="CO50" s="25">
        <f ca="1"/>
        <v>-8.4133750098488207E+140</v>
      </c>
      <c r="CP50" s="25">
        <f ca="1"/>
        <v>7.3257557272100971E+142</v>
      </c>
      <c r="CQ50" s="25">
        <f ca="1"/>
        <v>-6.3787358713867476E+144</v>
      </c>
      <c r="CR50" s="25">
        <f ca="1"/>
        <v>5.5541397818913603E+146</v>
      </c>
      <c r="CS50" s="25">
        <f ca="1"/>
        <v>-4.8361414140325099E+148</v>
      </c>
      <c r="CT50" s="25">
        <f ca="1"/>
        <v>4.2109605978544396E+150</v>
      </c>
      <c r="CU50" s="25">
        <f ca="1"/>
        <v>-3.666598562488482E+152</v>
      </c>
      <c r="CV50" s="25">
        <f ca="1"/>
        <v>3.1926076499724403E+154</v>
      </c>
      <c r="CW50" s="25">
        <f ca="1"/>
        <v>-2.779890798774775E+156</v>
      </c>
      <c r="CX50" s="25">
        <f ca="1"/>
        <v>2.4205269486149877E+158</v>
      </c>
      <c r="CY50" s="25">
        <f ca="1"/>
        <v>-2.1076190156655392E+160</v>
      </c>
      <c r="CZ50" s="25">
        <f ca="1"/>
        <v>1.8351615204022825E+162</v>
      </c>
      <c r="DA50" s="25">
        <f ca="1"/>
        <v>-1.5979253275534409E+164</v>
      </c>
      <c r="DB50" s="25">
        <f ca="1"/>
        <v>1.3913572860208245E+166</v>
      </c>
      <c r="DC50" s="25">
        <f ca="1"/>
        <v>-1.2114928426143823E+168</v>
      </c>
      <c r="DD50" s="25">
        <f ca="1"/>
        <v>1.0548799524408486E+170</v>
      </c>
      <c r="DE50" s="25">
        <f ca="1"/>
        <v>-9.1851282559809742E+171</v>
      </c>
      <c r="DF50" s="25">
        <f ca="1"/>
        <v>7.9977423860987489E+173</v>
      </c>
      <c r="DG50" s="25">
        <f ca="1"/>
        <v>-6.9638530341424344E+175</v>
      </c>
      <c r="DH50" s="25">
        <f ca="1"/>
        <v>6.0636172984799619E+177</v>
      </c>
    </row>
    <row r="51" spans="9:112" x14ac:dyDescent="0.2">
      <c r="J51" s="5" t="s">
        <v>5</v>
      </c>
      <c r="K51">
        <f t="shared" ca="1" si="8"/>
        <v>29.519999999999985</v>
      </c>
      <c r="L51" s="21">
        <f t="shared" ca="1" si="9"/>
        <v>0</v>
      </c>
      <c r="M51" s="21">
        <f ca="1"/>
        <v>8.8544556834981898E-16</v>
      </c>
      <c r="N51" s="21">
        <f ca="1"/>
        <v>1.4774116480616602E-14</v>
      </c>
      <c r="O51" s="21">
        <f ca="1"/>
        <v>1.685811629710341E-12</v>
      </c>
      <c r="P51" s="21">
        <f ca="1"/>
        <v>-7.6100963978528228E-11</v>
      </c>
      <c r="Q51" s="21">
        <f ca="1"/>
        <v>7.9864055199170779E-9</v>
      </c>
      <c r="R51" s="21">
        <f ca="1"/>
        <v>-6.7175466564283485E-7</v>
      </c>
      <c r="S51" s="25">
        <f ca="1"/>
        <v>5.8872947893720778E-5</v>
      </c>
      <c r="T51" s="25">
        <f ca="1"/>
        <v>-5.1202853761450505E-3</v>
      </c>
      <c r="U51" s="25">
        <f ca="1"/>
        <v>0.44592743519571937</v>
      </c>
      <c r="V51" s="25">
        <f ca="1"/>
        <v>-38.826766409200545</v>
      </c>
      <c r="W51" s="25">
        <f ca="1"/>
        <v>3380.7729217536839</v>
      </c>
      <c r="X51" s="25">
        <f ca="1"/>
        <v>-294372.8447814174</v>
      </c>
      <c r="Y51" s="25">
        <f ca="1"/>
        <v>25631853.151014071</v>
      </c>
      <c r="Z51" s="25">
        <f ca="1"/>
        <v>-2231835491.1996689</v>
      </c>
      <c r="AA51" s="25">
        <f ca="1"/>
        <v>194332021272.74512</v>
      </c>
      <c r="AB51" s="25">
        <f ca="1"/>
        <v>-16921020576612.488</v>
      </c>
      <c r="AC51" s="25">
        <f ca="1"/>
        <v>1473359540876685.5</v>
      </c>
      <c r="AD51" s="25">
        <f ca="1"/>
        <v>-1.2828944486506032E+17</v>
      </c>
      <c r="AE51" s="25">
        <f ca="1"/>
        <v>1.1170512836579797E+19</v>
      </c>
      <c r="AF51" s="25">
        <f ca="1"/>
        <v>-9.7264710407649572E+20</v>
      </c>
      <c r="AG51" s="25">
        <f ca="1"/>
        <v>8.4691043545574751E+22</v>
      </c>
      <c r="AH51" s="25">
        <f ca="1"/>
        <v>-7.3742807918475158E+24</v>
      </c>
      <c r="AI51" s="25">
        <f ca="1"/>
        <v>6.4209879723289774E+26</v>
      </c>
      <c r="AJ51" s="25">
        <f ca="1"/>
        <v>-5.5909298417783679E+28</v>
      </c>
      <c r="AK51" s="25">
        <f ca="1"/>
        <v>4.8681755253857035E+30</v>
      </c>
      <c r="AL51" s="25">
        <f ca="1"/>
        <v>-4.2388535747438538E+32</v>
      </c>
      <c r="AM51" s="25">
        <f ca="1"/>
        <v>3.6908857403401066E+34</v>
      </c>
      <c r="AN51" s="25">
        <f ca="1"/>
        <v>-3.2137551599831098E+36</v>
      </c>
      <c r="AO51" s="25">
        <f ca="1"/>
        <v>2.7983045141262887E+38</v>
      </c>
      <c r="AP51" s="25">
        <f ca="1"/>
        <v>-2.4365602741873843E+40</v>
      </c>
      <c r="AQ51" s="25">
        <f ca="1"/>
        <v>2.1215796707535038E+42</v>
      </c>
      <c r="AR51" s="25">
        <f ca="1"/>
        <v>-1.8473174446118329E+44</v>
      </c>
      <c r="AS51" s="25">
        <f ca="1"/>
        <v>1.6085098232276973E+46</v>
      </c>
      <c r="AT51" s="25">
        <f ca="1"/>
        <v>-1.4005734958907733E+48</v>
      </c>
      <c r="AU51" s="25">
        <f ca="1"/>
        <v>1.2195176486118433E+50</v>
      </c>
      <c r="AV51" s="25">
        <f ca="1"/>
        <v>-1.0618673705015951E+52</v>
      </c>
      <c r="AW51" s="25">
        <f ca="1"/>
        <v>9.2459696160974663E+53</v>
      </c>
      <c r="AX51" s="25">
        <f ca="1"/>
        <v>-8.0507186223657409E+55</v>
      </c>
      <c r="AY51" s="25">
        <f ca="1"/>
        <v>7.0099808919622412E+57</v>
      </c>
      <c r="AZ51" s="25">
        <f ca="1"/>
        <v>-6.1037820858823673E+59</v>
      </c>
      <c r="BA51" s="25">
        <f ca="1"/>
        <v>5.3147300008559388E+61</v>
      </c>
      <c r="BB51" s="25">
        <f ca="1"/>
        <v>-4.6276807698181236E+63</v>
      </c>
      <c r="BC51" s="25">
        <f ca="1"/>
        <v>4.0294482135302199E+65</v>
      </c>
      <c r="BD51" s="25">
        <f ca="1"/>
        <v>-3.5085507650865913E+67</v>
      </c>
      <c r="BE51" s="25">
        <f ca="1"/>
        <v>3.0549911101611884E+69</v>
      </c>
      <c r="BF51" s="25">
        <f ca="1"/>
        <v>-2.660064313743386E+71</v>
      </c>
      <c r="BG51" s="25">
        <f ca="1"/>
        <v>2.3161907508391186E+73</v>
      </c>
      <c r="BH51" s="25">
        <f ca="1"/>
        <v>-2.0167706346630104E+75</v>
      </c>
      <c r="BI51" s="25">
        <f ca="1"/>
        <v>1.7560573503566189E+77</v>
      </c>
      <c r="BJ51" s="25">
        <f ca="1"/>
        <v>-1.5290471631925411E+79</v>
      </c>
      <c r="BK51" s="25">
        <f ca="1"/>
        <v>1.331383184491308E+81</v>
      </c>
      <c r="BL51" s="25">
        <f ca="1"/>
        <v>-1.1592717521186142E+83</v>
      </c>
      <c r="BM51" s="25">
        <f ca="1"/>
        <v>1.0094096206973219E+85</v>
      </c>
      <c r="BN51" s="25">
        <f ca="1"/>
        <v>-8.7892056413366237E+86</v>
      </c>
      <c r="BO51" s="25">
        <f ca="1"/>
        <v>7.6530017370289575E+88</v>
      </c>
      <c r="BP51" s="25">
        <f ca="1"/>
        <v>-6.663677922327167E+90</v>
      </c>
      <c r="BQ51" s="25">
        <f ca="1"/>
        <v>5.8022466188213888E+92</v>
      </c>
      <c r="BR51" s="25">
        <f ca="1"/>
        <v>-5.0521748226791518E+94</v>
      </c>
      <c r="BS51" s="25">
        <f ca="1"/>
        <v>4.3990667952852223E+96</v>
      </c>
      <c r="BT51" s="25">
        <f ca="1"/>
        <v>-3.8303877733033057E+98</v>
      </c>
      <c r="BU51" s="25">
        <f ca="1"/>
        <v>3.335223395470213E+100</v>
      </c>
      <c r="BV51" s="25">
        <f ca="1"/>
        <v>-2.9040702289258865E+102</v>
      </c>
      <c r="BW51" s="25">
        <f ca="1"/>
        <v>2.5286533747598208E+104</v>
      </c>
      <c r="BX51" s="25">
        <f ca="1"/>
        <v>-2.2017676521718177E+106</v>
      </c>
      <c r="BY51" s="25">
        <f ca="1"/>
        <v>1.9171393131771811E+108</v>
      </c>
      <c r="BZ51" s="25">
        <f ca="1"/>
        <v>-1.6693056338183756E+110</v>
      </c>
      <c r="CA51" s="25">
        <f ca="1"/>
        <v>1.4535100709398633E+112</v>
      </c>
      <c r="CB51" s="25">
        <f ca="1"/>
        <v>-1.2656109723244803E+114</v>
      </c>
      <c r="CC51" s="25">
        <f ca="1"/>
        <v>1.1020020881123897E+116</v>
      </c>
      <c r="CD51" s="25">
        <f ca="1"/>
        <v>-9.5954335791955734E+117</v>
      </c>
      <c r="CE51" s="25">
        <f ca="1"/>
        <v>8.355006452888298E+119</v>
      </c>
      <c r="CF51" s="25">
        <f ca="1"/>
        <v>-7.2749326282822576E+121</v>
      </c>
      <c r="CG51" s="25">
        <f ca="1"/>
        <v>6.3344828091365463E+123</v>
      </c>
      <c r="CH51" s="25">
        <f ca="1"/>
        <v>-5.5156074302671286E+125</v>
      </c>
      <c r="CI51" s="25">
        <f ca="1"/>
        <v>4.8025902416119711E+127</v>
      </c>
      <c r="CJ51" s="25">
        <f ca="1"/>
        <v>-4.1817466744020016E+129</v>
      </c>
      <c r="CK51" s="25">
        <f ca="1"/>
        <v>3.6411612003364978E+131</v>
      </c>
      <c r="CL51" s="25">
        <f ca="1"/>
        <v>-3.1704586430338598E+133</v>
      </c>
      <c r="CM51" s="25">
        <f ca="1"/>
        <v>2.7606050526571485E+135</v>
      </c>
      <c r="CN51" s="25">
        <f ca="1"/>
        <v>-2.4037343220044614E+137</v>
      </c>
      <c r="CO51" s="25">
        <f ca="1"/>
        <v>2.09299721639676E+139</v>
      </c>
      <c r="CP51" s="25">
        <f ca="1"/>
        <v>-1.8224299198721769E+141</v>
      </c>
      <c r="CQ51" s="25">
        <f ca="1"/>
        <v>1.5868395747621081E+143</v>
      </c>
      <c r="CR51" s="25">
        <f ca="1"/>
        <v>-1.3817046178696404E+145</v>
      </c>
      <c r="CS51" s="25">
        <f ca="1"/>
        <v>1.2030880004542936E+147</v>
      </c>
      <c r="CT51" s="25">
        <f ca="1"/>
        <v>-1.0475616264992992E+149</v>
      </c>
      <c r="CU51" s="25">
        <f ca="1"/>
        <v>9.1214055904429033E+150</v>
      </c>
      <c r="CV51" s="25">
        <f ca="1"/>
        <v>-7.9422573183973703E+152</v>
      </c>
      <c r="CW51" s="25">
        <f ca="1"/>
        <v>6.9155406681760674E+154</v>
      </c>
      <c r="CX51" s="25">
        <f ca="1"/>
        <v>-6.0215504000879556E+156</v>
      </c>
      <c r="CY51" s="25">
        <f ca="1"/>
        <v>5.2431286229949288E+158</v>
      </c>
      <c r="CZ51" s="25">
        <f ca="1"/>
        <v>-4.5653354918140606E+160</v>
      </c>
      <c r="DA51" s="25">
        <f ca="1"/>
        <v>3.9751624748262989E+162</v>
      </c>
      <c r="DB51" s="25">
        <f ca="1"/>
        <v>-3.4612826876800162E+164</v>
      </c>
      <c r="DC51" s="25">
        <f ca="1"/>
        <v>3.0138335023795252E+166</v>
      </c>
      <c r="DD51" s="25">
        <f ca="1"/>
        <v>-2.6242272589857141E+168</v>
      </c>
      <c r="DE51" s="25">
        <f ca="1"/>
        <v>2.2849864471167653E+170</v>
      </c>
      <c r="DF51" s="25">
        <f ca="1"/>
        <v>-1.9896001939730329E+172</v>
      </c>
      <c r="DG51" s="25">
        <f ca="1"/>
        <v>1.7323993045352399E+174</v>
      </c>
      <c r="DH51" s="25">
        <f ca="1"/>
        <v>-1.5084474556473925E+176</v>
      </c>
    </row>
    <row r="52" spans="9:112" x14ac:dyDescent="0.2">
      <c r="J52" s="5" t="s">
        <v>5</v>
      </c>
      <c r="K52">
        <f t="shared" ca="1" si="8"/>
        <v>30.239999999999984</v>
      </c>
      <c r="L52" s="21">
        <f t="shared" ca="1" si="9"/>
        <v>0</v>
      </c>
      <c r="M52" s="21">
        <f ca="1"/>
        <v>5.3698313157732861E-15</v>
      </c>
      <c r="N52" s="21">
        <f ca="1"/>
        <v>-2.7254014267323778E-13</v>
      </c>
      <c r="O52" s="21">
        <f ca="1"/>
        <v>2.8571592642768414E-11</v>
      </c>
      <c r="P52" s="21">
        <f ca="1"/>
        <v>-2.3939844430231164E-9</v>
      </c>
      <c r="Q52" s="21">
        <f ca="1"/>
        <v>2.1008171837963442E-7</v>
      </c>
      <c r="R52" s="21">
        <f ca="1"/>
        <v>-1.8266215461822406E-5</v>
      </c>
      <c r="S52" s="25">
        <f ca="1"/>
        <v>1.5908955801935819E-3</v>
      </c>
      <c r="T52" s="25">
        <f ca="1"/>
        <v>-0.13851748912627365</v>
      </c>
      <c r="U52" s="25">
        <f ca="1"/>
        <v>12.061188693502631</v>
      </c>
      <c r="V52" s="25">
        <f ca="1"/>
        <v>-1050.1993181261089</v>
      </c>
      <c r="W52" s="25">
        <f ca="1"/>
        <v>91443.747262030171</v>
      </c>
      <c r="X52" s="25">
        <f ca="1"/>
        <v>-7962256.871957032</v>
      </c>
      <c r="Y52" s="25">
        <f ca="1"/>
        <v>693295487.10766971</v>
      </c>
      <c r="Z52" s="25">
        <f ca="1"/>
        <v>-60367134162.27607</v>
      </c>
      <c r="AA52" s="25">
        <f ca="1"/>
        <v>5256331476834.9434</v>
      </c>
      <c r="AB52" s="25">
        <f ca="1"/>
        <v>-457683157760636.75</v>
      </c>
      <c r="AC52" s="25">
        <f ca="1"/>
        <v>3.9851724311654872E+16</v>
      </c>
      <c r="AD52" s="25">
        <f ca="1"/>
        <v>-3.469998630434071E+18</v>
      </c>
      <c r="AE52" s="25">
        <f ca="1"/>
        <v>3.021422712117324E+20</v>
      </c>
      <c r="AF52" s="25">
        <f ca="1"/>
        <v>-2.6308353914695263E+22</v>
      </c>
      <c r="AG52" s="25">
        <f ca="1"/>
        <v>2.2907403288031141E+24</v>
      </c>
      <c r="AH52" s="25">
        <f ca="1"/>
        <v>-1.9946102561262246E+26</v>
      </c>
      <c r="AI52" s="25">
        <f ca="1"/>
        <v>1.7367617026774194E+28</v>
      </c>
      <c r="AJ52" s="25">
        <f ca="1"/>
        <v>-1.5122459150215487E+30</v>
      </c>
      <c r="AK52" s="25">
        <f ca="1"/>
        <v>1.316753878194031E+32</v>
      </c>
      <c r="AL52" s="25">
        <f ca="1"/>
        <v>-1.1465336150134786E+34</v>
      </c>
      <c r="AM52" s="25">
        <f ca="1"/>
        <v>9.983181763313331E+35</v>
      </c>
      <c r="AN52" s="25">
        <f ca="1"/>
        <v>-8.6926294017275895E+37</v>
      </c>
      <c r="AO52" s="25">
        <f ca="1"/>
        <v>7.5689101638374513E+39</v>
      </c>
      <c r="AP52" s="25">
        <f ca="1"/>
        <v>-6.5904570896415161E+41</v>
      </c>
      <c r="AQ52" s="25">
        <f ca="1"/>
        <v>5.7384912372093637E+43</v>
      </c>
      <c r="AR52" s="25">
        <f ca="1"/>
        <v>-4.9966612681973895E+45</v>
      </c>
      <c r="AS52" s="25">
        <f ca="1"/>
        <v>4.3507296251000737E+47</v>
      </c>
      <c r="AT52" s="25">
        <f ca="1"/>
        <v>-3.7882992771996034E+49</v>
      </c>
      <c r="AU52" s="25">
        <f ca="1"/>
        <v>3.2985757907907078E+51</v>
      </c>
      <c r="AV52" s="25">
        <f ca="1"/>
        <v>-2.8721601572180263E+53</v>
      </c>
      <c r="AW52" s="25">
        <f ca="1"/>
        <v>2.5008684025820797E+55</v>
      </c>
      <c r="AX52" s="25">
        <f ca="1"/>
        <v>-2.1775745169765862E+57</v>
      </c>
      <c r="AY52" s="25">
        <f ca="1"/>
        <v>1.8960736886795009E+59</v>
      </c>
      <c r="AZ52" s="25">
        <f ca="1"/>
        <v>-1.6509632184225928E+61</v>
      </c>
      <c r="BA52" s="25">
        <f ca="1"/>
        <v>1.4375388281889799E+63</v>
      </c>
      <c r="BB52" s="25">
        <f ca="1"/>
        <v>-1.2517043744471746E+65</v>
      </c>
      <c r="BC52" s="25">
        <f ca="1"/>
        <v>1.0898932329946255E+67</v>
      </c>
      <c r="BD52" s="25">
        <f ca="1"/>
        <v>-9.4899984659085972E+68</v>
      </c>
      <c r="BE52" s="25">
        <f ca="1"/>
        <v>8.2632012160948687E+70</v>
      </c>
      <c r="BF52" s="25">
        <f ca="1"/>
        <v>-7.194995297729408E+72</v>
      </c>
      <c r="BG52" s="25">
        <f ca="1"/>
        <v>6.2648791891350701E+74</v>
      </c>
      <c r="BH52" s="25">
        <f ca="1"/>
        <v>-5.4550016546701212E+76</v>
      </c>
      <c r="BI52" s="25">
        <f ca="1"/>
        <v>4.7498191352293294E+78</v>
      </c>
      <c r="BJ52" s="25">
        <f ca="1"/>
        <v>-4.1357974287828175E+80</v>
      </c>
      <c r="BK52" s="25">
        <f ca="1"/>
        <v>3.601151935462215E+82</v>
      </c>
      <c r="BL52" s="25">
        <f ca="1"/>
        <v>-3.1356214818528678E+84</v>
      </c>
      <c r="BM52" s="25">
        <f ca="1"/>
        <v>2.730271383619142E+86</v>
      </c>
      <c r="BN52" s="25">
        <f ca="1"/>
        <v>-2.3773219667460367E+88</v>
      </c>
      <c r="BO52" s="25">
        <f ca="1"/>
        <v>2.069999256294304E+90</v>
      </c>
      <c r="BP52" s="25">
        <f ca="1"/>
        <v>-1.8024049670158615E+92</v>
      </c>
      <c r="BQ52" s="25">
        <f ca="1"/>
        <v>1.5694033006268705E+94</v>
      </c>
      <c r="BR52" s="25">
        <f ca="1"/>
        <v>-1.3665223770973117E+96</v>
      </c>
      <c r="BS52" s="25">
        <f ca="1"/>
        <v>1.1898684081789507E+98</v>
      </c>
      <c r="BT52" s="25">
        <f ca="1"/>
        <v>-1.0360509659487932E+100</v>
      </c>
      <c r="BU52" s="25">
        <f ca="1"/>
        <v>9.0211791208594978E+101</v>
      </c>
      <c r="BV52" s="25">
        <f ca="1"/>
        <v>-7.8549873901332369E+103</v>
      </c>
      <c r="BW52" s="25">
        <f ca="1"/>
        <v>6.8395523548005556E+105</v>
      </c>
      <c r="BX52" s="25">
        <f ca="1"/>
        <v>-5.9553852973485588E+107</v>
      </c>
      <c r="BY52" s="25">
        <f ca="1"/>
        <v>5.185516858421594E+109</v>
      </c>
      <c r="BZ52" s="25">
        <f ca="1"/>
        <v>-4.5151713527160475E+111</v>
      </c>
      <c r="CA52" s="25">
        <f ca="1"/>
        <v>3.931483186922497E+113</v>
      </c>
      <c r="CB52" s="25">
        <f ca="1"/>
        <v>-3.423249937071949E+115</v>
      </c>
      <c r="CC52" s="25">
        <f ca="1"/>
        <v>2.9807173462278665E+117</v>
      </c>
      <c r="CD52" s="25">
        <f ca="1"/>
        <v>-2.5953921160963012E+119</v>
      </c>
      <c r="CE52" s="25">
        <f ca="1"/>
        <v>2.2598788995606715E+121</v>
      </c>
      <c r="CF52" s="25">
        <f ca="1"/>
        <v>-1.9677383656235377E+123</v>
      </c>
      <c r="CG52" s="25">
        <f ca="1"/>
        <v>1.7133636126694763E+125</v>
      </c>
      <c r="CH52" s="25">
        <f ca="1"/>
        <v>-1.4918725581129577E+127</v>
      </c>
      <c r="CI52" s="25">
        <f ca="1"/>
        <v>1.2990142391216153E+129</v>
      </c>
      <c r="CJ52" s="25">
        <f ca="1"/>
        <v>-1.1310872260933049E+131</v>
      </c>
      <c r="CK52" s="25">
        <f ca="1"/>
        <v>9.8486858303919826E+132</v>
      </c>
      <c r="CL52" s="25">
        <f ca="1"/>
        <v>-8.5755201144639598E+134</v>
      </c>
      <c r="CM52" s="25">
        <f ca="1"/>
        <v>7.4669399044734347E+136</v>
      </c>
      <c r="CN52" s="25">
        <f ca="1"/>
        <v>-6.5016687959226943E+138</v>
      </c>
      <c r="CO52" s="25">
        <f ca="1"/>
        <v>5.6611808415050895E+140</v>
      </c>
      <c r="CP52" s="25">
        <f ca="1"/>
        <v>-4.9293449922153413E+142</v>
      </c>
      <c r="CQ52" s="25">
        <f ca="1"/>
        <v>4.2921155024997295E+144</v>
      </c>
      <c r="CR52" s="25">
        <f ca="1"/>
        <v>-3.7372623575529445E+146</v>
      </c>
      <c r="CS52" s="25">
        <f ca="1"/>
        <v>3.2541365489926202E+148</v>
      </c>
      <c r="CT52" s="25">
        <f ca="1"/>
        <v>-2.8334656939694326E+150</v>
      </c>
      <c r="CU52" s="25">
        <f ca="1"/>
        <v>2.4671760751364492E+152</v>
      </c>
      <c r="CV52" s="25">
        <f ca="1"/>
        <v>-2.1482376859832066E+154</v>
      </c>
      <c r="CW52" s="25">
        <f ca="1"/>
        <v>1.870529307570093E+156</v>
      </c>
      <c r="CX52" s="25">
        <f ca="1"/>
        <v>-1.628721027150812E+158</v>
      </c>
      <c r="CY52" s="25">
        <f ca="1"/>
        <v>1.4181719439238417E+160</v>
      </c>
      <c r="CZ52" s="25">
        <f ca="1"/>
        <v>-1.234841098632478E+162</v>
      </c>
      <c r="DA52" s="25">
        <f ca="1"/>
        <v>1.0752099175315178E+164</v>
      </c>
      <c r="DB52" s="25">
        <f ca="1"/>
        <v>-9.3621468222788124E+165</v>
      </c>
      <c r="DC52" s="25">
        <f ca="1"/>
        <v>8.1518772932389725E+167</v>
      </c>
      <c r="DD52" s="25">
        <f ca="1"/>
        <v>-7.0980625133851491E+169</v>
      </c>
      <c r="DE52" s="25">
        <f ca="1"/>
        <v>6.1804771626910889E+171</v>
      </c>
      <c r="DF52" s="25">
        <f ca="1"/>
        <v>-5.3815105018466312E+173</v>
      </c>
      <c r="DG52" s="25">
        <f ca="1"/>
        <v>4.6858283784800214E+175</v>
      </c>
      <c r="DH52" s="25">
        <f ca="1"/>
        <v>-4.0800789267315018E+177</v>
      </c>
    </row>
    <row r="53" spans="9:112" x14ac:dyDescent="0.2">
      <c r="J53" s="5" t="s">
        <v>5</v>
      </c>
      <c r="K53">
        <f t="shared" ca="1" si="8"/>
        <v>30.959999999999983</v>
      </c>
      <c r="L53" s="21">
        <f t="shared" ca="1" si="9"/>
        <v>0</v>
      </c>
      <c r="M53" s="21">
        <f ca="1"/>
        <v>-2.8814384884855292E-17</v>
      </c>
      <c r="N53" s="21">
        <f ca="1"/>
        <v>-3.0576902131733394E-14</v>
      </c>
      <c r="O53" s="21">
        <f ca="1"/>
        <v>1.4692251500864436E-12</v>
      </c>
      <c r="P53" s="21">
        <f ca="1"/>
        <v>-1.5825506746197862E-10</v>
      </c>
      <c r="Q53" s="21">
        <f ca="1"/>
        <v>1.3178735621670842E-8</v>
      </c>
      <c r="R53" s="21">
        <f ca="1"/>
        <v>-1.1581874383788905E-6</v>
      </c>
      <c r="S53" s="25">
        <f ca="1"/>
        <v>1.0067234945768E-4</v>
      </c>
      <c r="T53" s="25">
        <f ca="1"/>
        <v>-8.7685537251097137E-3</v>
      </c>
      <c r="U53" s="25">
        <f ca="1"/>
        <v>0.76346026894238328</v>
      </c>
      <c r="V53" s="25">
        <f ca="1"/>
        <v>-66.477201839473466</v>
      </c>
      <c r="W53" s="25">
        <f ca="1"/>
        <v>5788.342415610743</v>
      </c>
      <c r="X53" s="25">
        <f ca="1"/>
        <v>-504006.94458724</v>
      </c>
      <c r="Y53" s="25">
        <f ca="1"/>
        <v>43885261.061192691</v>
      </c>
      <c r="Z53" s="25">
        <f ca="1"/>
        <v>-3821209737.5726418</v>
      </c>
      <c r="AA53" s="25">
        <f ca="1"/>
        <v>332723182420.80652</v>
      </c>
      <c r="AB53" s="25">
        <f ca="1"/>
        <v>-28971117499293.484</v>
      </c>
      <c r="AC53" s="25">
        <f ca="1"/>
        <v>2522594436683523</v>
      </c>
      <c r="AD53" s="25">
        <f ca="1"/>
        <v>-2.1964919690913021E+17</v>
      </c>
      <c r="AE53" s="25">
        <f ca="1"/>
        <v>1.9125456316266602E+19</v>
      </c>
      <c r="AF53" s="25">
        <f ca="1"/>
        <v>-1.6653057896552886E+21</v>
      </c>
      <c r="AG53" s="25">
        <f ca="1"/>
        <v>1.4500272972311233E+23</v>
      </c>
      <c r="AH53" s="25">
        <f ca="1"/>
        <v>-1.2625784260022913E+25</v>
      </c>
      <c r="AI53" s="25">
        <f ca="1"/>
        <v>1.0993615670893987E+27</v>
      </c>
      <c r="AJ53" s="25">
        <f ca="1"/>
        <v>-9.5724418404648563E+28</v>
      </c>
      <c r="AK53" s="25">
        <f ca="1"/>
        <v>8.3349869171505093E+30</v>
      </c>
      <c r="AL53" s="25">
        <f ca="1"/>
        <v>-7.2575010709802849E+32</v>
      </c>
      <c r="AM53" s="25">
        <f ca="1"/>
        <v>6.3193046754399414E+34</v>
      </c>
      <c r="AN53" s="25">
        <f ca="1"/>
        <v>-5.5023914141349486E+36</v>
      </c>
      <c r="AO53" s="25">
        <f ca="1"/>
        <v>4.7910826949071265E+38</v>
      </c>
      <c r="AP53" s="25">
        <f ca="1"/>
        <v>-4.1717267387542421E+40</v>
      </c>
      <c r="AQ53" s="25">
        <f ca="1"/>
        <v>3.6324365683223637E+42</v>
      </c>
      <c r="AR53" s="25">
        <f ca="1"/>
        <v>-3.1628618673201276E+44</v>
      </c>
      <c r="AS53" s="25">
        <f ca="1"/>
        <v>2.7539903322710901E+46</v>
      </c>
      <c r="AT53" s="25">
        <f ca="1"/>
        <v>-2.3979747040514591E+48</v>
      </c>
      <c r="AU53" s="25">
        <f ca="1"/>
        <v>2.0879821595193072E+50</v>
      </c>
      <c r="AV53" s="25">
        <f ca="1"/>
        <v>-1.8180631726869758E+52</v>
      </c>
      <c r="AW53" s="25">
        <f ca="1"/>
        <v>1.5830373285572462E+54</v>
      </c>
      <c r="AX53" s="25">
        <f ca="1"/>
        <v>-1.3783938981074851E+56</v>
      </c>
      <c r="AY53" s="25">
        <f ca="1"/>
        <v>1.2002052662090717E+58</v>
      </c>
      <c r="AZ53" s="25">
        <f ca="1"/>
        <v>-1.0450515509490901E+60</v>
      </c>
      <c r="BA53" s="25">
        <f ca="1"/>
        <v>9.0995496761205891E+61</v>
      </c>
      <c r="BB53" s="25">
        <f ca="1"/>
        <v>-7.9232267760368143E+63</v>
      </c>
      <c r="BC53" s="25">
        <f ca="1"/>
        <v>6.8989702544566652E+65</v>
      </c>
      <c r="BD53" s="25">
        <f ca="1"/>
        <v>-6.0071220876610092E+67</v>
      </c>
      <c r="BE53" s="25">
        <f ca="1"/>
        <v>5.2305654967498779E+69</v>
      </c>
      <c r="BF53" s="25">
        <f ca="1"/>
        <v>-4.5543964341905005E+71</v>
      </c>
      <c r="BG53" s="25">
        <f ca="1"/>
        <v>3.9656375381698108E+73</v>
      </c>
      <c r="BH53" s="25">
        <f ca="1"/>
        <v>-3.4529890648258238E+75</v>
      </c>
      <c r="BI53" s="25">
        <f ca="1"/>
        <v>3.0066120181294694E+77</v>
      </c>
      <c r="BJ53" s="25">
        <f ca="1"/>
        <v>-2.6179393151413131E+79</v>
      </c>
      <c r="BK53" s="25">
        <f ca="1"/>
        <v>2.2795113624359376E+81</v>
      </c>
      <c r="BL53" s="25">
        <f ca="1"/>
        <v>-1.9848328879976578E+83</v>
      </c>
      <c r="BM53" s="25">
        <f ca="1"/>
        <v>1.7282482808364761E+85</v>
      </c>
      <c r="BN53" s="25">
        <f ca="1"/>
        <v>-1.5048330457822193E+87</v>
      </c>
      <c r="BO53" s="25">
        <f ca="1"/>
        <v>1.3102992902050845E+89</v>
      </c>
      <c r="BP53" s="25">
        <f ca="1"/>
        <v>-1.1409134287182695E+91</v>
      </c>
      <c r="BQ53" s="25">
        <f ca="1"/>
        <v>9.9342452641177988E+92</v>
      </c>
      <c r="BR53" s="25">
        <f ca="1"/>
        <v>-8.6500190534628778E+94</v>
      </c>
      <c r="BS53" s="25">
        <f ca="1"/>
        <v>7.531808168208678E+96</v>
      </c>
      <c r="BT53" s="25">
        <f ca="1"/>
        <v>-6.558151367306516E+98</v>
      </c>
      <c r="BU53" s="25">
        <f ca="1"/>
        <v>5.7103617612095144E+100</v>
      </c>
      <c r="BV53" s="25">
        <f ca="1"/>
        <v>-4.9721681641020555E+102</v>
      </c>
      <c r="BW53" s="25">
        <f ca="1"/>
        <v>4.3294028094769135E+104</v>
      </c>
      <c r="BX53" s="25">
        <f ca="1"/>
        <v>-3.7697294355472777E+106</v>
      </c>
      <c r="BY53" s="25">
        <f ca="1"/>
        <v>3.2824065217781351E+108</v>
      </c>
      <c r="BZ53" s="25">
        <f ca="1"/>
        <v>-2.8580811324586406E+110</v>
      </c>
      <c r="CA53" s="25">
        <f ca="1"/>
        <v>2.488609410662205E+112</v>
      </c>
      <c r="CB53" s="25">
        <f ca="1"/>
        <v>-2.1669002774280453E+114</v>
      </c>
      <c r="CC53" s="25">
        <f ca="1"/>
        <v>1.8867793363637176E+116</v>
      </c>
      <c r="CD53" s="25">
        <f ca="1"/>
        <v>-1.6428703716603426E+118</v>
      </c>
      <c r="CE53" s="25">
        <f ca="1"/>
        <v>1.4304921651734135E+120</v>
      </c>
      <c r="CF53" s="25">
        <f ca="1"/>
        <v>-1.2455686522330126E+122</v>
      </c>
      <c r="CG53" s="25">
        <f ca="1"/>
        <v>1.0845506918505126E+124</v>
      </c>
      <c r="CH53" s="25">
        <f ca="1"/>
        <v>-9.4434794989797176E+125</v>
      </c>
      <c r="CI53" s="25">
        <f ca="1"/>
        <v>8.2226958792943291E+127</v>
      </c>
      <c r="CJ53" s="25">
        <f ca="1"/>
        <v>-7.1597261931546399E+129</v>
      </c>
      <c r="CK53" s="25">
        <f ca="1"/>
        <v>6.2341694151704318E+131</v>
      </c>
      <c r="CL53" s="25">
        <f ca="1"/>
        <v>-5.4282618145655948E+133</v>
      </c>
      <c r="CM53" s="25">
        <f ca="1"/>
        <v>4.7265360251146505E+135</v>
      </c>
      <c r="CN53" s="25">
        <f ca="1"/>
        <v>-4.1155241880119967E+137</v>
      </c>
      <c r="CO53" s="25">
        <f ca="1"/>
        <v>3.5834994702491353E+139</v>
      </c>
      <c r="CP53" s="25">
        <f ca="1"/>
        <v>-3.1202509975962263E+141</v>
      </c>
      <c r="CQ53" s="25">
        <f ca="1"/>
        <v>2.7168878825935403E+143</v>
      </c>
      <c r="CR53" s="25">
        <f ca="1"/>
        <v>-2.3656685863637706E+145</v>
      </c>
      <c r="CS53" s="25">
        <f ca="1"/>
        <v>2.0598523392750576E+147</v>
      </c>
      <c r="CT53" s="25">
        <f ca="1"/>
        <v>-1.7935697688486267E+149</v>
      </c>
      <c r="CU53" s="25">
        <f ca="1"/>
        <v>1.5617102519396447E+151</v>
      </c>
      <c r="CV53" s="25">
        <f ca="1"/>
        <v>-1.3598238292001616E+153</v>
      </c>
      <c r="CW53" s="25">
        <f ca="1"/>
        <v>1.1840357993193571E+155</v>
      </c>
      <c r="CX53" s="25">
        <f ca="1"/>
        <v>-1.030972353892665E+157</v>
      </c>
      <c r="CY53" s="25">
        <f ca="1"/>
        <v>8.9769582566844087E+158</v>
      </c>
      <c r="CZ53" s="25">
        <f ca="1"/>
        <v>-7.8164830742536287E+160</v>
      </c>
      <c r="DA53" s="25">
        <f ca="1"/>
        <v>6.8060255938696391E+162</v>
      </c>
      <c r="DB53" s="25">
        <f ca="1"/>
        <v>-5.9261926296477907E+164</v>
      </c>
      <c r="DC53" s="25">
        <f ca="1"/>
        <v>5.1600980042339359E+166</v>
      </c>
      <c r="DD53" s="25">
        <f ca="1"/>
        <v>-4.4930384611682004E+168</v>
      </c>
      <c r="DE53" s="25">
        <f ca="1"/>
        <v>3.9122114729163393E+170</v>
      </c>
      <c r="DF53" s="25">
        <f ca="1"/>
        <v>-3.4064695286046577E+172</v>
      </c>
      <c r="DG53" s="25">
        <f ca="1"/>
        <v>2.9661061856305697E+174</v>
      </c>
      <c r="DH53" s="25">
        <f ca="1"/>
        <v>-2.5826697789484227E+176</v>
      </c>
    </row>
    <row r="54" spans="9:112" x14ac:dyDescent="0.2">
      <c r="J54" s="5" t="s">
        <v>5</v>
      </c>
      <c r="K54">
        <f t="shared" ca="1" si="8"/>
        <v>31.679999999999982</v>
      </c>
      <c r="L54" s="21">
        <f t="shared" ca="1" si="9"/>
        <v>0</v>
      </c>
      <c r="M54" s="21">
        <f ca="1"/>
        <v>-3.6727569044127466E-15</v>
      </c>
      <c r="N54" s="21">
        <f ca="1"/>
        <v>1.807999092140733E-13</v>
      </c>
      <c r="O54" s="21">
        <f ca="1"/>
        <v>-1.9306265995332202E-11</v>
      </c>
      <c r="P54" s="21">
        <f ca="1"/>
        <v>1.6098991772025542E-9</v>
      </c>
      <c r="Q54" s="21">
        <f ca="1"/>
        <v>-1.4144243453637185E-7</v>
      </c>
      <c r="R54" s="21">
        <f ca="1"/>
        <v>1.2295140387024148E-5</v>
      </c>
      <c r="S54" s="25">
        <f ca="1"/>
        <v>-1.0708953425278627E-3</v>
      </c>
      <c r="T54" s="25">
        <f ca="1"/>
        <v>9.3240854300181336E-2</v>
      </c>
      <c r="U54" s="25">
        <f ca="1"/>
        <v>-8.1188104536029631</v>
      </c>
      <c r="V54" s="25">
        <f ca="1"/>
        <v>706.92592423831661</v>
      </c>
      <c r="W54" s="25">
        <f ca="1"/>
        <v>-61553.990131109298</v>
      </c>
      <c r="X54" s="25">
        <f ca="1"/>
        <v>5359674.0270964699</v>
      </c>
      <c r="Y54" s="25">
        <f ca="1"/>
        <v>-466681479.88571644</v>
      </c>
      <c r="Z54" s="25">
        <f ca="1"/>
        <v>40635232775.770111</v>
      </c>
      <c r="AA54" s="25">
        <f ca="1"/>
        <v>-3538220856099.4634</v>
      </c>
      <c r="AB54" s="25">
        <f ca="1"/>
        <v>308082566976687.12</v>
      </c>
      <c r="AC54" s="25">
        <f ca="1"/>
        <v>-2.682559171385644E+16</v>
      </c>
      <c r="AD54" s="25">
        <f ca="1"/>
        <v>2.3357776386208932E+18</v>
      </c>
      <c r="AE54" s="25">
        <f ca="1"/>
        <v>-2.0338254735571272E+20</v>
      </c>
      <c r="AF54" s="25">
        <f ca="1"/>
        <v>1.7709074650321765E+22</v>
      </c>
      <c r="AG54" s="25">
        <f ca="1"/>
        <v>-1.5419775641917767E+24</v>
      </c>
      <c r="AH54" s="25">
        <f ca="1"/>
        <v>1.3426420382883124E+26</v>
      </c>
      <c r="AI54" s="25">
        <f ca="1"/>
        <v>-1.1690751440497574E+28</v>
      </c>
      <c r="AJ54" s="25">
        <f ca="1"/>
        <v>1.0179457021749197E+30</v>
      </c>
      <c r="AK54" s="25">
        <f ca="1"/>
        <v>-8.8635316373836733E+31</v>
      </c>
      <c r="AL54" s="25">
        <f ca="1"/>
        <v>7.7177194146060155E+33</v>
      </c>
      <c r="AM54" s="25">
        <f ca="1"/>
        <v>-6.7200293742245164E+35</v>
      </c>
      <c r="AN54" s="25">
        <f ca="1"/>
        <v>5.8513133692028226E+37</v>
      </c>
      <c r="AO54" s="25">
        <f ca="1"/>
        <v>-5.0948985842138066E+39</v>
      </c>
      <c r="AP54" s="25">
        <f ca="1"/>
        <v>4.436267542949993E+41</v>
      </c>
      <c r="AQ54" s="25">
        <f ca="1"/>
        <v>-3.8627794817369185E+43</v>
      </c>
      <c r="AR54" s="25">
        <f ca="1"/>
        <v>3.3634277419178477E+45</v>
      </c>
      <c r="AS54" s="25">
        <f ca="1"/>
        <v>-2.9286285247678196E+47</v>
      </c>
      <c r="AT54" s="25">
        <f ca="1"/>
        <v>2.5500369546197389E+49</v>
      </c>
      <c r="AU54" s="25">
        <f ca="1"/>
        <v>-2.2203869199975934E+51</v>
      </c>
      <c r="AV54" s="25">
        <f ca="1"/>
        <v>1.9333516189107843E+53</v>
      </c>
      <c r="AW54" s="25">
        <f ca="1"/>
        <v>-1.6834221318278171E+55</v>
      </c>
      <c r="AX54" s="25">
        <f ca="1"/>
        <v>1.4658016918434569E+57</v>
      </c>
      <c r="AY54" s="25">
        <f ca="1"/>
        <v>-1.2763136228215512E+59</v>
      </c>
      <c r="AZ54" s="25">
        <f ca="1"/>
        <v>1.1113211786180978E+61</v>
      </c>
      <c r="BA54" s="25">
        <f ca="1"/>
        <v>-9.6765774490036625E+62</v>
      </c>
      <c r="BB54" s="25">
        <f ca="1"/>
        <v>8.4256606396182048E+64</v>
      </c>
      <c r="BC54" s="25">
        <f ca="1"/>
        <v>-7.3364531610627525E+66</v>
      </c>
      <c r="BD54" s="25">
        <f ca="1"/>
        <v>6.3880504196174909E+68</v>
      </c>
      <c r="BE54" s="25">
        <f ca="1"/>
        <v>-5.5622502137891241E+70</v>
      </c>
      <c r="BF54" s="25">
        <f ca="1"/>
        <v>4.8432033889065208E+72</v>
      </c>
      <c r="BG54" s="25">
        <f ca="1"/>
        <v>-4.2171096525225303E+74</v>
      </c>
      <c r="BH54" s="25">
        <f ca="1"/>
        <v>3.6719527125648727E+76</v>
      </c>
      <c r="BI54" s="25">
        <f ca="1"/>
        <v>-3.1972696548801669E+78</v>
      </c>
      <c r="BJ54" s="25">
        <f ca="1"/>
        <v>2.7839501339539496E+80</v>
      </c>
      <c r="BK54" s="25">
        <f ca="1"/>
        <v>-2.4240615227784696E+82</v>
      </c>
      <c r="BL54" s="25">
        <f ca="1"/>
        <v>2.1106966660604243E+84</v>
      </c>
      <c r="BM54" s="25">
        <f ca="1"/>
        <v>-1.8378413147749668E+86</v>
      </c>
      <c r="BN54" s="25">
        <f ca="1"/>
        <v>1.6002586978062173E+88</v>
      </c>
      <c r="BO54" s="25">
        <f ca="1"/>
        <v>-1.3933890153176846E+90</v>
      </c>
      <c r="BP54" s="25">
        <f ca="1"/>
        <v>1.2132619248810338E+92</v>
      </c>
      <c r="BQ54" s="25">
        <f ca="1"/>
        <v>-1.0564203407548911E+94</v>
      </c>
      <c r="BR54" s="25">
        <f ca="1"/>
        <v>9.1985408383281445E+95</v>
      </c>
      <c r="BS54" s="25">
        <f ca="1"/>
        <v>-8.0094210883830795E+97</v>
      </c>
      <c r="BT54" s="25">
        <f ca="1"/>
        <v>6.9740219996343689E+99</v>
      </c>
      <c r="BU54" s="25">
        <f ca="1"/>
        <v>-6.0724716948553904E+101</v>
      </c>
      <c r="BV54" s="25">
        <f ca="1"/>
        <v>5.2874671870483293E+103</v>
      </c>
      <c r="BW54" s="25">
        <f ca="1"/>
        <v>-4.6039422921968128E+105</v>
      </c>
      <c r="BX54" s="25">
        <f ca="1"/>
        <v>4.0087784718170558E+107</v>
      </c>
      <c r="BY54" s="25">
        <f ca="1"/>
        <v>-3.4905530556587006E+109</v>
      </c>
      <c r="BZ54" s="25">
        <f ca="1"/>
        <v>3.0393200123242688E+111</v>
      </c>
      <c r="CA54" s="25">
        <f ca="1"/>
        <v>-2.6464190602516434E+113</v>
      </c>
      <c r="CB54" s="25">
        <f ca="1"/>
        <v>2.3043094554256409E+115</v>
      </c>
      <c r="CC54" s="25">
        <f ca="1"/>
        <v>-2.0064252657926021E+117</v>
      </c>
      <c r="CD54" s="25">
        <f ca="1"/>
        <v>1.7470493547349094E+119</v>
      </c>
      <c r="CE54" s="25">
        <f ca="1"/>
        <v>-1.5212036550356905E+121</v>
      </c>
      <c r="CF54" s="25">
        <f ca="1"/>
        <v>1.3245536274188835E+123</v>
      </c>
      <c r="CG54" s="25">
        <f ca="1"/>
        <v>-1.1533250699870031E+125</v>
      </c>
      <c r="CH54" s="25">
        <f ca="1"/>
        <v>1.0042316819233392E+127</v>
      </c>
      <c r="CI54" s="25">
        <f ca="1"/>
        <v>-8.744119912263273E+128</v>
      </c>
      <c r="CJ54" s="25">
        <f ca="1"/>
        <v>7.6137443596283428E+130</v>
      </c>
      <c r="CK54" s="25">
        <f ca="1"/>
        <v>-6.629495450133645E+132</v>
      </c>
      <c r="CL54" s="25">
        <f ca="1"/>
        <v>5.7724830053905451E+134</v>
      </c>
      <c r="CM54" s="25">
        <f ca="1"/>
        <v>-5.0262588304289329E+136</v>
      </c>
      <c r="CN54" s="25">
        <f ca="1"/>
        <v>4.3765010320295584E+138</v>
      </c>
      <c r="CO54" s="25">
        <f ca="1"/>
        <v>-3.8107391460620909E+140</v>
      </c>
      <c r="CP54" s="25">
        <f ca="1"/>
        <v>3.3181147983405644E+142</v>
      </c>
      <c r="CQ54" s="25">
        <f ca="1"/>
        <v>-2.8891733054843049E+144</v>
      </c>
      <c r="CR54" s="25">
        <f ca="1"/>
        <v>2.5156822160877971E+146</v>
      </c>
      <c r="CS54" s="25">
        <f ca="1"/>
        <v>-2.1904733095543923E+148</v>
      </c>
      <c r="CT54" s="25">
        <f ca="1"/>
        <v>1.9073050201594761E+150</v>
      </c>
      <c r="CU54" s="25">
        <f ca="1"/>
        <v>-1.6607426459195613E+152</v>
      </c>
      <c r="CV54" s="25">
        <f ca="1"/>
        <v>1.4460540431783142E+154</v>
      </c>
      <c r="CW54" s="25">
        <f ca="1"/>
        <v>-1.2591188050298501E+156</v>
      </c>
      <c r="CX54" s="25">
        <f ca="1"/>
        <v>1.0963491804879264E+158</v>
      </c>
      <c r="CY54" s="25">
        <f ca="1"/>
        <v>-9.5462121664369288E+159</v>
      </c>
      <c r="CZ54" s="25">
        <f ca="1"/>
        <v>8.3121480225917876E+161</v>
      </c>
      <c r="DA54" s="25">
        <f ca="1"/>
        <v>-7.2376146208433449E+163</v>
      </c>
      <c r="DB54" s="25">
        <f ca="1"/>
        <v>6.3019889994105228E+165</v>
      </c>
      <c r="DC54" s="25">
        <f ca="1"/>
        <v>-5.4873141814317179E+167</v>
      </c>
      <c r="DD54" s="25">
        <f ca="1"/>
        <v>4.77795453602952E+169</v>
      </c>
      <c r="DE54" s="25">
        <f ca="1"/>
        <v>-4.1602956917638521E+171</v>
      </c>
      <c r="DF54" s="25">
        <f ca="1"/>
        <v>3.6224832430682504E+173</v>
      </c>
      <c r="DG54" s="25">
        <f ca="1"/>
        <v>-3.1541952347975375E+175</v>
      </c>
      <c r="DH54" s="25">
        <f ca="1"/>
        <v>2.746444058300933E+177</v>
      </c>
    </row>
    <row r="55" spans="9:112" x14ac:dyDescent="0.2">
      <c r="J55" s="5" t="s">
        <v>5</v>
      </c>
      <c r="K55">
        <f t="shared" ca="1" si="8"/>
        <v>32.399999999999984</v>
      </c>
      <c r="L55" s="21">
        <f t="shared" ca="1" si="9"/>
        <v>0</v>
      </c>
      <c r="M55" s="21">
        <f ca="1"/>
        <v>-8.5040355475568655E-16</v>
      </c>
      <c r="N55" s="21">
        <f ca="1"/>
        <v>5.8547280641027271E-14</v>
      </c>
      <c r="O55" s="21">
        <f ca="1"/>
        <v>-5.32296738897069E-12</v>
      </c>
      <c r="P55" s="21">
        <f ca="1"/>
        <v>4.6232078976924826E-10</v>
      </c>
      <c r="Q55" s="21">
        <f ca="1"/>
        <v>-4.0244819323695473E-8</v>
      </c>
      <c r="R55" s="21">
        <f ca="1"/>
        <v>3.5048492378664974E-6</v>
      </c>
      <c r="S55" s="25">
        <f ca="1"/>
        <v>-3.0516363633282167E-4</v>
      </c>
      <c r="T55" s="25">
        <f ca="1"/>
        <v>2.6571676980401825E-2</v>
      </c>
      <c r="U55" s="25">
        <f ca="1"/>
        <v>-2.3136646583259042</v>
      </c>
      <c r="V55" s="25">
        <f ca="1"/>
        <v>201.45717184109665</v>
      </c>
      <c r="W55" s="25">
        <f ca="1"/>
        <v>-17541.42600259991</v>
      </c>
      <c r="X55" s="25">
        <f ca="1"/>
        <v>1527379.952064089</v>
      </c>
      <c r="Y55" s="25">
        <f ca="1"/>
        <v>-132993149.60671227</v>
      </c>
      <c r="Z55" s="25">
        <f ca="1"/>
        <v>11580077276.166767</v>
      </c>
      <c r="AA55" s="25">
        <f ca="1"/>
        <v>-1008308999946.1583</v>
      </c>
      <c r="AB55" s="25">
        <f ca="1"/>
        <v>87796222355046.594</v>
      </c>
      <c r="AC55" s="25">
        <f ca="1"/>
        <v>-7644657203454403</v>
      </c>
      <c r="AD55" s="25">
        <f ca="1"/>
        <v>6.656412108721984E+17</v>
      </c>
      <c r="AE55" s="25">
        <f ca="1"/>
        <v>-5.7959200761948529E+19</v>
      </c>
      <c r="AF55" s="25">
        <f ca="1"/>
        <v>5.0466661289830761E+21</v>
      </c>
      <c r="AG55" s="25">
        <f ca="1"/>
        <v>-4.3942702250210575E+23</v>
      </c>
      <c r="AH55" s="25">
        <f ca="1"/>
        <v>3.8262112683879126E+25</v>
      </c>
      <c r="AI55" s="25">
        <f ca="1"/>
        <v>-3.3315867984128073E+27</v>
      </c>
      <c r="AJ55" s="25">
        <f ca="1"/>
        <v>2.9009037444069329E+29</v>
      </c>
      <c r="AK55" s="25">
        <f ca="1"/>
        <v>-2.5258962300856908E+31</v>
      </c>
      <c r="AL55" s="25">
        <f ca="1"/>
        <v>2.1993669308960397E+33</v>
      </c>
      <c r="AM55" s="25">
        <f ca="1"/>
        <v>-1.91504893950254E+35</v>
      </c>
      <c r="AN55" s="25">
        <f ca="1"/>
        <v>1.6674854882880638E+37</v>
      </c>
      <c r="AO55" s="25">
        <f ca="1"/>
        <v>-1.4519252204455705E+39</v>
      </c>
      <c r="AP55" s="25">
        <f ca="1"/>
        <v>1.2642309996533776E+41</v>
      </c>
      <c r="AQ55" s="25">
        <f ca="1"/>
        <v>-1.1008005081653542E+43</v>
      </c>
      <c r="AR55" s="25">
        <f ca="1"/>
        <v>9.5849710939641453E+44</v>
      </c>
      <c r="AS55" s="25">
        <f ca="1"/>
        <v>-8.3458964808479142E+46</v>
      </c>
      <c r="AT55" s="25">
        <f ca="1"/>
        <v>7.2670003264686049E+48</v>
      </c>
      <c r="AU55" s="25">
        <f ca="1"/>
        <v>-6.3275759369986295E+50</v>
      </c>
      <c r="AV55" s="25">
        <f ca="1"/>
        <v>5.5095934277934259E+52</v>
      </c>
      <c r="AW55" s="25">
        <f ca="1"/>
        <v>-4.7973536851749162E+54</v>
      </c>
      <c r="AX55" s="25">
        <f ca="1"/>
        <v>4.1771870614922347E+56</v>
      </c>
      <c r="AY55" s="25">
        <f ca="1"/>
        <v>-3.6371910206703725E+58</v>
      </c>
      <c r="AZ55" s="25">
        <f ca="1"/>
        <v>3.1670016990139977E+60</v>
      </c>
      <c r="BA55" s="25">
        <f ca="1"/>
        <v>-2.7575949969515017E+62</v>
      </c>
      <c r="BB55" s="25">
        <f ca="1"/>
        <v>2.4011133841764129E+64</v>
      </c>
      <c r="BC55" s="25">
        <f ca="1"/>
        <v>-2.0907150941471276E+66</v>
      </c>
      <c r="BD55" s="25">
        <f ca="1"/>
        <v>1.820442813613289E+68</v>
      </c>
      <c r="BE55" s="25">
        <f ca="1"/>
        <v>-1.5851093469950584E+70</v>
      </c>
      <c r="BF55" s="25">
        <f ca="1"/>
        <v>1.3801980612310735E+72</v>
      </c>
      <c r="BG55" s="25">
        <f ca="1"/>
        <v>-1.2017762003847124E+74</v>
      </c>
      <c r="BH55" s="25">
        <f ca="1"/>
        <v>1.0464194063009312E+76</v>
      </c>
      <c r="BI55" s="25">
        <f ca="1"/>
        <v>-9.1114599667780385E+77</v>
      </c>
      <c r="BJ55" s="25">
        <f ca="1"/>
        <v>7.9335973918591689E+79</v>
      </c>
      <c r="BK55" s="25">
        <f ca="1"/>
        <v>-6.9080002332899392E+81</v>
      </c>
      <c r="BL55" s="25">
        <f ca="1"/>
        <v>6.014984737201413E+83</v>
      </c>
      <c r="BM55" s="25">
        <f ca="1"/>
        <v>-5.2374117207484769E+85</v>
      </c>
      <c r="BN55" s="25">
        <f ca="1"/>
        <v>4.5603576286705738E+87</v>
      </c>
      <c r="BO55" s="25">
        <f ca="1"/>
        <v>-3.9708281132425132E+89</v>
      </c>
      <c r="BP55" s="25">
        <f ca="1"/>
        <v>3.4575086405040572E+91</v>
      </c>
      <c r="BQ55" s="25">
        <f ca="1"/>
        <v>-3.0105473362830777E+93</v>
      </c>
      <c r="BR55" s="25">
        <f ca="1"/>
        <v>2.6213659042887655E+95</v>
      </c>
      <c r="BS55" s="25">
        <f ca="1"/>
        <v>-2.2824949873239708E+97</v>
      </c>
      <c r="BT55" s="25">
        <f ca="1"/>
        <v>1.9874308117899252E+99</v>
      </c>
      <c r="BU55" s="25">
        <f ca="1"/>
        <v>-1.7305103641357208E+101</v>
      </c>
      <c r="BV55" s="25">
        <f ca="1"/>
        <v>1.5068027035789385E+103</v>
      </c>
      <c r="BW55" s="25">
        <f ca="1"/>
        <v>-1.3120143251189053E+105</v>
      </c>
      <c r="BX55" s="25">
        <f ca="1"/>
        <v>1.1424067565240049E+107</v>
      </c>
      <c r="BY55" s="25">
        <f ca="1"/>
        <v>-9.9472480777480752E+108</v>
      </c>
      <c r="BZ55" s="25">
        <f ca="1"/>
        <v>8.6613409589182172E+110</v>
      </c>
      <c r="CA55" s="25">
        <f ca="1"/>
        <v>-7.5416664609432024E+112</v>
      </c>
      <c r="CB55" s="25">
        <f ca="1"/>
        <v>6.5667352524151532E+114</v>
      </c>
      <c r="CC55" s="25">
        <f ca="1"/>
        <v>-5.7178359847431979E+116</v>
      </c>
      <c r="CD55" s="25">
        <f ca="1"/>
        <v>4.9786761749531386E+118</v>
      </c>
      <c r="CE55" s="25">
        <f ca="1"/>
        <v>-4.3350695125193018E+120</v>
      </c>
      <c r="CF55" s="25">
        <f ca="1"/>
        <v>3.7746635888708366E+122</v>
      </c>
      <c r="CG55" s="25">
        <f ca="1"/>
        <v>-3.2867028240262433E+124</v>
      </c>
      <c r="CH55" s="25">
        <f ca="1"/>
        <v>2.8618220403301011E+126</v>
      </c>
      <c r="CI55" s="25">
        <f ca="1"/>
        <v>-2.4918667214598624E+128</v>
      </c>
      <c r="CJ55" s="25">
        <f ca="1"/>
        <v>2.1697365070271427E+130</v>
      </c>
      <c r="CK55" s="25">
        <f ca="1"/>
        <v>-1.8892489190466425E+132</v>
      </c>
      <c r="CL55" s="25">
        <f ca="1"/>
        <v>1.6450207048455472E+134</v>
      </c>
      <c r="CM55" s="25">
        <f ca="1"/>
        <v>-1.4323645190894681E+136</v>
      </c>
      <c r="CN55" s="25">
        <f ca="1"/>
        <v>1.2471989619966739E+138</v>
      </c>
      <c r="CO55" s="25">
        <f ca="1"/>
        <v>-1.0859702471507682E+140</v>
      </c>
      <c r="CP55" s="25">
        <f ca="1"/>
        <v>9.4558399552279739E+141</v>
      </c>
      <c r="CQ55" s="25">
        <f ca="1"/>
        <v>-8.2334584666086477E+143</v>
      </c>
      <c r="CR55" s="25">
        <f ca="1"/>
        <v>7.1690974722863999E+145</v>
      </c>
      <c r="CS55" s="25">
        <f ca="1"/>
        <v>-6.2423292442153021E+147</v>
      </c>
      <c r="CT55" s="25">
        <f ca="1"/>
        <v>5.4353668008866084E+149</v>
      </c>
      <c r="CU55" s="25">
        <f ca="1"/>
        <v>-4.7327225310260085E+151</v>
      </c>
      <c r="CV55" s="25">
        <f ca="1"/>
        <v>4.1209109479101938E+153</v>
      </c>
      <c r="CW55" s="25">
        <f ca="1"/>
        <v>-3.5881898694205887E+155</v>
      </c>
      <c r="CX55" s="25">
        <f ca="1"/>
        <v>3.1243350564374118E+157</v>
      </c>
      <c r="CY55" s="25">
        <f ca="1"/>
        <v>-2.7204439843257295E+159</v>
      </c>
      <c r="CZ55" s="25">
        <f ca="1"/>
        <v>2.3687649814015087E+161</v>
      </c>
      <c r="DA55" s="25">
        <f ca="1"/>
        <v>-2.0625484551209415E+163</v>
      </c>
      <c r="DB55" s="25">
        <f ca="1"/>
        <v>1.7959173506545118E+165</v>
      </c>
      <c r="DC55" s="25">
        <f ca="1"/>
        <v>-1.5637543556244835E+167</v>
      </c>
      <c r="DD55" s="25">
        <f ca="1"/>
        <v>1.3616036861848661E+169</v>
      </c>
      <c r="DE55" s="25">
        <f ca="1"/>
        <v>-1.1855855694750966E+171</v>
      </c>
      <c r="DF55" s="25">
        <f ca="1"/>
        <v>1.0323217811535418E+173</v>
      </c>
      <c r="DG55" s="25">
        <f ca="1"/>
        <v>-8.9887080889137467E+174</v>
      </c>
      <c r="DH55" s="25">
        <f ca="1"/>
        <v>7.8267139745340812E+176</v>
      </c>
    </row>
    <row r="56" spans="9:112" x14ac:dyDescent="0.2">
      <c r="J56" s="5" t="s">
        <v>5</v>
      </c>
      <c r="K56">
        <f t="shared" ca="1" si="8"/>
        <v>33.119999999999983</v>
      </c>
      <c r="L56" s="21">
        <f t="shared" ca="1" si="9"/>
        <v>0</v>
      </c>
      <c r="M56" s="21">
        <f ca="1"/>
        <v>2.2923634646790095E-15</v>
      </c>
      <c r="N56" s="21">
        <f ca="1"/>
        <v>-1.0908551784582787E-13</v>
      </c>
      <c r="O56" s="21">
        <f ca="1"/>
        <v>1.1878887938726657E-11</v>
      </c>
      <c r="P56" s="21">
        <f ca="1"/>
        <v>-9.8569189556181487E-10</v>
      </c>
      <c r="Q56" s="21">
        <f ca="1"/>
        <v>8.6704256093343675E-8</v>
      </c>
      <c r="R56" s="21">
        <f ca="1"/>
        <v>-7.5350775475471969E-6</v>
      </c>
      <c r="S56" s="25">
        <f ca="1"/>
        <v>6.563289545676829E-4</v>
      </c>
      <c r="T56" s="25">
        <f ca="1"/>
        <v>-5.714484911910156E-2</v>
      </c>
      <c r="U56" s="25">
        <f ca="1"/>
        <v>4.9758112578116993</v>
      </c>
      <c r="V56" s="25">
        <f ca="1"/>
        <v>-433.25670423867263</v>
      </c>
      <c r="W56" s="25">
        <f ca="1"/>
        <v>37724.857966909287</v>
      </c>
      <c r="X56" s="25">
        <f ca="1"/>
        <v>-3284806.3862431413</v>
      </c>
      <c r="Y56" s="25">
        <f ca="1"/>
        <v>286017078.59641039</v>
      </c>
      <c r="Z56" s="25">
        <f ca="1"/>
        <v>-24904289252.895737</v>
      </c>
      <c r="AA56" s="25">
        <f ca="1"/>
        <v>2168484579145.3757</v>
      </c>
      <c r="AB56" s="25">
        <f ca="1"/>
        <v>-188815883111571.28</v>
      </c>
      <c r="AC56" s="25">
        <f ca="1"/>
        <v>1.6440715354825752E+16</v>
      </c>
      <c r="AD56" s="25">
        <f ca="1"/>
        <v>-1.4315380513634685E+18</v>
      </c>
      <c r="AE56" s="25">
        <f ca="1"/>
        <v>1.2464793339439936E+20</v>
      </c>
      <c r="AF56" s="25">
        <f ca="1"/>
        <v>-1.0853436473234042E+22</v>
      </c>
      <c r="AG56" s="25">
        <f ca="1"/>
        <v>9.4503839791558748E+23</v>
      </c>
      <c r="AH56" s="25">
        <f ca="1"/>
        <v>-8.2287077990215037E+25</v>
      </c>
      <c r="AI56" s="25">
        <f ca="1"/>
        <v>7.1649609360873312E+27</v>
      </c>
      <c r="AJ56" s="25">
        <f ca="1"/>
        <v>-6.2387274490123463E+29</v>
      </c>
      <c r="AK56" s="25">
        <f ca="1"/>
        <v>5.4322306192941568E+31</v>
      </c>
      <c r="AL56" s="25">
        <f ca="1"/>
        <v>-4.7299917719387717E+33</v>
      </c>
      <c r="AM56" s="25">
        <f ca="1"/>
        <v>4.1185332012865692E+35</v>
      </c>
      <c r="AN56" s="25">
        <f ca="1"/>
        <v>-3.5861195004039372E+37</v>
      </c>
      <c r="AO56" s="25">
        <f ca="1"/>
        <v>3.1225323295099399E+39</v>
      </c>
      <c r="AP56" s="25">
        <f ca="1"/>
        <v>-2.7188743006853269E+41</v>
      </c>
      <c r="AQ56" s="25">
        <f ca="1"/>
        <v>2.367398214924902E+43</v>
      </c>
      <c r="AR56" s="25">
        <f ca="1"/>
        <v>-2.0613583741686419E+45</v>
      </c>
      <c r="AS56" s="25">
        <f ca="1"/>
        <v>1.7948811146205845E+47</v>
      </c>
      <c r="AT56" s="25">
        <f ca="1"/>
        <v>-1.5628520765686468E+49</v>
      </c>
      <c r="AU56" s="25">
        <f ca="1"/>
        <v>1.360818047133582E+51</v>
      </c>
      <c r="AV56" s="25">
        <f ca="1"/>
        <v>-1.1849014920658847E+53</v>
      </c>
      <c r="AW56" s="25">
        <f ca="1"/>
        <v>1.0317261362437976E+55</v>
      </c>
      <c r="AX56" s="25">
        <f ca="1"/>
        <v>-8.983521645775485E+56</v>
      </c>
      <c r="AY56" s="25">
        <f ca="1"/>
        <v>7.8221979966441777E+58</v>
      </c>
      <c r="AZ56" s="25">
        <f ca="1"/>
        <v>-6.8110017330984375E+60</v>
      </c>
      <c r="BA56" s="25">
        <f ca="1"/>
        <v>5.930525490171908E+62</v>
      </c>
      <c r="BB56" s="25">
        <f ca="1"/>
        <v>-5.1638707443961876E+64</v>
      </c>
      <c r="BC56" s="25">
        <f ca="1"/>
        <v>4.4963234892120633E+66</v>
      </c>
      <c r="BD56" s="25">
        <f ca="1"/>
        <v>-3.9150718366797768E+68</v>
      </c>
      <c r="BE56" s="25">
        <f ca="1"/>
        <v>3.4089601255645431E+70</v>
      </c>
      <c r="BF56" s="25">
        <f ca="1"/>
        <v>-2.9682748165214659E+72</v>
      </c>
      <c r="BG56" s="25">
        <f ca="1"/>
        <v>2.5845580651772656E+74</v>
      </c>
      <c r="BH56" s="25">
        <f ca="1"/>
        <v>-2.2504453951137513E+76</v>
      </c>
      <c r="BI56" s="25">
        <f ca="1"/>
        <v>1.95952435529489E+78</v>
      </c>
      <c r="BJ56" s="25">
        <f ca="1"/>
        <v>-1.7062114492228198E+80</v>
      </c>
      <c r="BK56" s="25">
        <f ca="1"/>
        <v>1.4856449737880054E+82</v>
      </c>
      <c r="BL56" s="25">
        <f ca="1"/>
        <v>-1.2935917111252045E+84</v>
      </c>
      <c r="BM56" s="25">
        <f ca="1"/>
        <v>1.1263656826604779E+86</v>
      </c>
      <c r="BN56" s="25">
        <f ca="1"/>
        <v>-9.8075740603783871E+87</v>
      </c>
      <c r="BO56" s="25">
        <f ca="1"/>
        <v>8.539722971904609E+89</v>
      </c>
      <c r="BP56" s="25">
        <f ca="1"/>
        <v>-7.4357703533937619E+91</v>
      </c>
      <c r="BQ56" s="25">
        <f ca="1"/>
        <v>6.4745286153091832E+93</v>
      </c>
      <c r="BR56" s="25">
        <f ca="1"/>
        <v>-5.637549143959909E+95</v>
      </c>
      <c r="BS56" s="25">
        <f ca="1"/>
        <v>4.9087682268349022E+97</v>
      </c>
      <c r="BT56" s="25">
        <f ca="1"/>
        <v>-4.2741987501076448E+99</v>
      </c>
      <c r="BU56" s="25">
        <f ca="1"/>
        <v>3.7216617512212805E+101</v>
      </c>
      <c r="BV56" s="25">
        <f ca="1"/>
        <v>-3.2405526743824469E+103</v>
      </c>
      <c r="BW56" s="25">
        <f ca="1"/>
        <v>2.821637842826854E+105</v>
      </c>
      <c r="BX56" s="25">
        <f ca="1"/>
        <v>-2.4568772416544166E+107</v>
      </c>
      <c r="BY56" s="25">
        <f ca="1"/>
        <v>2.1392702099969038E+109</v>
      </c>
      <c r="BZ56" s="25">
        <f ca="1"/>
        <v>-1.8627210809680008E+111</v>
      </c>
      <c r="CA56" s="25">
        <f ca="1"/>
        <v>1.6219221906930677E+113</v>
      </c>
      <c r="CB56" s="25">
        <f ca="1"/>
        <v>-1.412252011071641E+115</v>
      </c>
      <c r="CC56" s="25">
        <f ca="1"/>
        <v>1.229686451187673E+117</v>
      </c>
      <c r="CD56" s="25">
        <f ca="1"/>
        <v>-1.0707216250215171E+119</v>
      </c>
      <c r="CE56" s="25">
        <f ca="1"/>
        <v>9.3230660318444817E+120</v>
      </c>
      <c r="CF56" s="25">
        <f ca="1"/>
        <v>-8.1178485801466577E+122</v>
      </c>
      <c r="CG56" s="25">
        <f ca="1"/>
        <v>7.068432782209041E+124</v>
      </c>
      <c r="CH56" s="25">
        <f ca="1"/>
        <v>-6.1546777453817452E+126</v>
      </c>
      <c r="CI56" s="25">
        <f ca="1"/>
        <v>5.3590462435803169E+128</v>
      </c>
      <c r="CJ56" s="25">
        <f ca="1"/>
        <v>-4.6662681344092022E+130</v>
      </c>
      <c r="CK56" s="25">
        <f ca="1"/>
        <v>4.0630472872456E+132</v>
      </c>
      <c r="CL56" s="25">
        <f ca="1"/>
        <v>-3.5378063975065509E+134</v>
      </c>
      <c r="CM56" s="25">
        <f ca="1"/>
        <v>3.0804647894519368E+136</v>
      </c>
      <c r="CN56" s="25">
        <f ca="1"/>
        <v>-2.6822449430079624E+138</v>
      </c>
      <c r="CO56" s="25">
        <f ca="1"/>
        <v>2.3355040313808592E+140</v>
      </c>
      <c r="CP56" s="25">
        <f ca="1"/>
        <v>-2.0335872362496803E+142</v>
      </c>
      <c r="CQ56" s="25">
        <f ca="1"/>
        <v>1.7707000252928393E+144</v>
      </c>
      <c r="CR56" s="25">
        <f ca="1"/>
        <v>-1.5417969407372422E+146</v>
      </c>
      <c r="CS56" s="25">
        <f ca="1"/>
        <v>1.3424847645063917E+148</v>
      </c>
      <c r="CT56" s="25">
        <f ca="1"/>
        <v>-1.1689382014663948E+150</v>
      </c>
      <c r="CU56" s="25">
        <f ca="1"/>
        <v>1.0178264625222007E+152</v>
      </c>
      <c r="CV56" s="25">
        <f ca="1"/>
        <v>-8.8624933851153605E+153</v>
      </c>
      <c r="CW56" s="25">
        <f ca="1"/>
        <v>7.7168153799597537E+155</v>
      </c>
      <c r="CX56" s="25">
        <f ca="1"/>
        <v>-6.7192422065326343E+157</v>
      </c>
      <c r="CY56" s="25">
        <f ca="1"/>
        <v>5.850627960764433E+159</v>
      </c>
      <c r="CZ56" s="25">
        <f ca="1"/>
        <v>-5.0943017803405541E+161</v>
      </c>
      <c r="DA56" s="25">
        <f ca="1"/>
        <v>4.4357478894949427E+163</v>
      </c>
      <c r="DB56" s="25">
        <f ca="1"/>
        <v>-3.8623270052610637E+165</v>
      </c>
      <c r="DC56" s="25">
        <f ca="1"/>
        <v>3.3630337582750727E+167</v>
      </c>
      <c r="DD56" s="25">
        <f ca="1"/>
        <v>-2.9282854724345879E+169</v>
      </c>
      <c r="DE56" s="25">
        <f ca="1"/>
        <v>2.5497382495707007E+171</v>
      </c>
      <c r="DF56" s="25">
        <f ca="1"/>
        <v>-2.2201268293417996E+173</v>
      </c>
      <c r="DG56" s="25">
        <f ca="1"/>
        <v>1.9331251508632953E+175</v>
      </c>
      <c r="DH56" s="25">
        <f ca="1"/>
        <v>-1.6832249399049588E+177</v>
      </c>
    </row>
    <row r="57" spans="9:112" x14ac:dyDescent="0.2">
      <c r="J57" s="5" t="s">
        <v>5</v>
      </c>
      <c r="K57">
        <f t="shared" ca="1" si="8"/>
        <v>33.839999999999982</v>
      </c>
      <c r="L57" s="21">
        <f t="shared" ca="1" si="9"/>
        <v>0</v>
      </c>
      <c r="M57" s="21">
        <f ca="1"/>
        <v>1.4021659192407174E-15</v>
      </c>
      <c r="N57" s="21">
        <f ca="1"/>
        <v>-7.6252158730757229E-14</v>
      </c>
      <c r="O57" s="21">
        <f ca="1"/>
        <v>7.7583214778896154E-12</v>
      </c>
      <c r="P57" s="21">
        <f ca="1"/>
        <v>-6.5436088227542828E-10</v>
      </c>
      <c r="Q57" s="21">
        <f ca="1"/>
        <v>5.7344550641370479E-8</v>
      </c>
      <c r="R57" s="21">
        <f ca="1"/>
        <v>-4.9872845049853901E-6</v>
      </c>
      <c r="S57" s="25">
        <f ca="1"/>
        <v>4.3434767886057926E-4</v>
      </c>
      <c r="T57" s="25">
        <f ca="1"/>
        <v>-3.7818464758521186E-2</v>
      </c>
      <c r="U57" s="25">
        <f ca="1"/>
        <v>3.2929778241735486</v>
      </c>
      <c r="V57" s="25">
        <f ca="1"/>
        <v>-286.72827850974568</v>
      </c>
      <c r="W57" s="25">
        <f ca="1"/>
        <v>24966.21997735271</v>
      </c>
      <c r="X57" s="25">
        <f ca="1"/>
        <v>-2173876.988571445</v>
      </c>
      <c r="Y57" s="25">
        <f ca="1"/>
        <v>189285415.95879605</v>
      </c>
      <c r="Z57" s="25">
        <f ca="1"/>
        <v>-16481598849.061384</v>
      </c>
      <c r="AA57" s="25">
        <f ca="1"/>
        <v>1435097889244.4929</v>
      </c>
      <c r="AB57" s="25">
        <f ca="1"/>
        <v>-124957898211594.59</v>
      </c>
      <c r="AC57" s="25">
        <f ca="1"/>
        <v>1.0880425957670728E+16</v>
      </c>
      <c r="AD57" s="25">
        <f ca="1"/>
        <v>-9.4738844614111706E+17</v>
      </c>
      <c r="AE57" s="25">
        <f ca="1"/>
        <v>8.2491703116613566E+19</v>
      </c>
      <c r="AF57" s="25">
        <f ca="1"/>
        <v>-7.1827782054932141E+21</v>
      </c>
      <c r="AG57" s="25">
        <f ca="1"/>
        <v>6.254241432787088E+23</v>
      </c>
      <c r="AH57" s="25">
        <f ca="1"/>
        <v>-5.4457390692748798E+25</v>
      </c>
      <c r="AI57" s="25">
        <f ca="1"/>
        <v>4.7417539487936219E+27</v>
      </c>
      <c r="AJ57" s="25">
        <f ca="1"/>
        <v>-4.1287748503700822E+29</v>
      </c>
      <c r="AK57" s="25">
        <f ca="1"/>
        <v>3.595037184370454E+31</v>
      </c>
      <c r="AL57" s="25">
        <f ca="1"/>
        <v>-3.1302972008385893E+33</v>
      </c>
      <c r="AM57" s="25">
        <f ca="1"/>
        <v>2.7256353865207169E+35</v>
      </c>
      <c r="AN57" s="25">
        <f ca="1"/>
        <v>-2.3732852772777373E+37</v>
      </c>
      <c r="AO57" s="25">
        <f ca="1"/>
        <v>2.0664844003706423E+39</v>
      </c>
      <c r="AP57" s="25">
        <f ca="1"/>
        <v>-1.7993444858316826E+41</v>
      </c>
      <c r="AQ57" s="25">
        <f ca="1"/>
        <v>1.5667384559555259E+43</v>
      </c>
      <c r="AR57" s="25">
        <f ca="1"/>
        <v>-1.3642020239583655E+45</v>
      </c>
      <c r="AS57" s="25">
        <f ca="1"/>
        <v>1.1878480132391221E+47</v>
      </c>
      <c r="AT57" s="25">
        <f ca="1"/>
        <v>-1.034291752816804E+49</v>
      </c>
      <c r="AU57" s="25">
        <f ca="1"/>
        <v>9.005861170973786E+50</v>
      </c>
      <c r="AV57" s="25">
        <f ca="1"/>
        <v>-7.841649632221222E+52</v>
      </c>
      <c r="AW57" s="25">
        <f ca="1"/>
        <v>6.8279388041983644E+54</v>
      </c>
      <c r="AX57" s="25">
        <f ca="1"/>
        <v>-5.9452730612081697E+56</v>
      </c>
      <c r="AY57" s="25">
        <f ca="1"/>
        <v>5.1767118578441043E+58</v>
      </c>
      <c r="AZ57" s="25">
        <f ca="1"/>
        <v>-4.5075045978961186E+60</v>
      </c>
      <c r="BA57" s="25">
        <f ca="1"/>
        <v>3.9248075338147417E+62</v>
      </c>
      <c r="BB57" s="25">
        <f ca="1"/>
        <v>-3.4174372633316531E+64</v>
      </c>
      <c r="BC57" s="25">
        <f ca="1"/>
        <v>2.9756560922253371E+66</v>
      </c>
      <c r="BD57" s="25">
        <f ca="1"/>
        <v>-2.5909851438108052E+68</v>
      </c>
      <c r="BE57" s="25">
        <f ca="1"/>
        <v>2.256041628260826E+70</v>
      </c>
      <c r="BF57" s="25">
        <f ca="1"/>
        <v>-1.9643971485532422E+72</v>
      </c>
      <c r="BG57" s="25">
        <f ca="1"/>
        <v>1.7104543235839532E+74</v>
      </c>
      <c r="BH57" s="25">
        <f ca="1"/>
        <v>-1.4893393605370231E+76</v>
      </c>
      <c r="BI57" s="25">
        <f ca="1"/>
        <v>1.2968085147091961E+78</v>
      </c>
      <c r="BJ57" s="25">
        <f ca="1"/>
        <v>-1.1291666415207629E+80</v>
      </c>
      <c r="BK57" s="25">
        <f ca="1"/>
        <v>9.8319627752382335E+81</v>
      </c>
      <c r="BL57" s="25">
        <f ca="1"/>
        <v>-8.5609588929653764E+83</v>
      </c>
      <c r="BM57" s="25">
        <f ca="1"/>
        <v>7.4542610506646405E+85</v>
      </c>
      <c r="BN57" s="25">
        <f ca="1"/>
        <v>-6.4906289711442308E+87</v>
      </c>
      <c r="BO57" s="25">
        <f ca="1"/>
        <v>5.6515681641308434E+89</v>
      </c>
      <c r="BP57" s="25">
        <f ca="1"/>
        <v>-4.9209749711184818E+91</v>
      </c>
      <c r="BQ57" s="25">
        <f ca="1"/>
        <v>4.284827496210291E+93</v>
      </c>
      <c r="BR57" s="25">
        <f ca="1"/>
        <v>-3.730916491149474E+95</v>
      </c>
      <c r="BS57" s="25">
        <f ca="1"/>
        <v>3.2486110295554241E+97</v>
      </c>
      <c r="BT57" s="25">
        <f ca="1"/>
        <v>-2.8286544730722959E+99</v>
      </c>
      <c r="BU57" s="25">
        <f ca="1"/>
        <v>2.4629868135142334E+101</v>
      </c>
      <c r="BV57" s="25">
        <f ca="1"/>
        <v>-2.1445899813122738E+103</v>
      </c>
      <c r="BW57" s="25">
        <f ca="1"/>
        <v>1.8673531513482458E+105</v>
      </c>
      <c r="BX57" s="25">
        <f ca="1"/>
        <v>-1.6259554610604531E+107</v>
      </c>
      <c r="BY57" s="25">
        <f ca="1"/>
        <v>1.4157638898906255E+109</v>
      </c>
      <c r="BZ57" s="25">
        <f ca="1"/>
        <v>-1.2327443401253857E+111</v>
      </c>
      <c r="CA57" s="25">
        <f ca="1"/>
        <v>1.0733842125529651E+113</v>
      </c>
      <c r="CB57" s="25">
        <f ca="1"/>
        <v>-9.3462499096995299E+114</v>
      </c>
      <c r="CC57" s="25">
        <f ca="1"/>
        <v>8.1380354166750098E+116</v>
      </c>
      <c r="CD57" s="25">
        <f ca="1"/>
        <v>-7.0860100128850455E+118</v>
      </c>
      <c r="CE57" s="25">
        <f ca="1"/>
        <v>6.1699827208692883E+120</v>
      </c>
      <c r="CF57" s="25">
        <f ca="1"/>
        <v>-5.3723727043289972E+122</v>
      </c>
      <c r="CG57" s="25">
        <f ca="1"/>
        <v>4.6778718482622992E+124</v>
      </c>
      <c r="CH57" s="25">
        <f ca="1"/>
        <v>-4.0731509582595188E+126</v>
      </c>
      <c r="CI57" s="25">
        <f ca="1"/>
        <v>3.5466039401941653E+128</v>
      </c>
      <c r="CJ57" s="25">
        <f ca="1"/>
        <v>-3.088125050483178E+130</v>
      </c>
      <c r="CK57" s="25">
        <f ca="1"/>
        <v>2.6889149417963024E+132</v>
      </c>
      <c r="CL57" s="25">
        <f ca="1"/>
        <v>-2.3413117817505935E+134</v>
      </c>
      <c r="CM57" s="25">
        <f ca="1"/>
        <v>2.0386442033388071E+136</v>
      </c>
      <c r="CN57" s="25">
        <f ca="1"/>
        <v>-1.7751032648455896E+138</v>
      </c>
      <c r="CO57" s="25">
        <f ca="1"/>
        <v>1.5456309618445952E+140</v>
      </c>
      <c r="CP57" s="25">
        <f ca="1"/>
        <v>-1.345823151545191E+142</v>
      </c>
      <c r="CQ57" s="25">
        <f ca="1"/>
        <v>1.1718450263660936E+144</v>
      </c>
      <c r="CR57" s="25">
        <f ca="1"/>
        <v>-1.0203575144641427E+146</v>
      </c>
      <c r="CS57" s="25">
        <f ca="1"/>
        <v>8.8845319466175386E+147</v>
      </c>
      <c r="CT57" s="25">
        <f ca="1"/>
        <v>-7.7360049582152175E+149</v>
      </c>
      <c r="CU57" s="25">
        <f ca="1"/>
        <v>6.73595109715538E+151</v>
      </c>
      <c r="CV57" s="25">
        <f ca="1"/>
        <v>-5.8651768488184675E+153</v>
      </c>
      <c r="CW57" s="25">
        <f ca="1"/>
        <v>5.106969895081858E+155</v>
      </c>
      <c r="CX57" s="25">
        <f ca="1"/>
        <v>-4.4467783634736289E+157</v>
      </c>
      <c r="CY57" s="25">
        <f ca="1"/>
        <v>3.8719315406382E+159</v>
      </c>
      <c r="CZ57" s="25">
        <f ca="1"/>
        <v>-3.3713966899123616E+161</v>
      </c>
      <c r="DA57" s="25">
        <f ca="1"/>
        <v>2.9355673057376817E+163</v>
      </c>
      <c r="DB57" s="25">
        <f ca="1"/>
        <v>-2.5560787409861289E+165</v>
      </c>
      <c r="DC57" s="25">
        <f ca="1"/>
        <v>2.2256476686299011E+167</v>
      </c>
      <c r="DD57" s="25">
        <f ca="1"/>
        <v>-1.9379322966266155E+169</v>
      </c>
      <c r="DE57" s="25">
        <f ca="1"/>
        <v>1.6874106531967056E+171</v>
      </c>
      <c r="DF57" s="25">
        <f ca="1"/>
        <v>-1.469274606485563E+173</v>
      </c>
      <c r="DG57" s="25">
        <f ca="1"/>
        <v>1.2793375845847838E+175</v>
      </c>
      <c r="DH57" s="25">
        <f ca="1"/>
        <v>-1.1139542248308169E+177</v>
      </c>
    </row>
    <row r="58" spans="9:112" x14ac:dyDescent="0.2">
      <c r="J58" s="5" t="s">
        <v>5</v>
      </c>
      <c r="K58">
        <f t="shared" ca="1" si="8"/>
        <v>34.559999999999981</v>
      </c>
      <c r="L58" s="21">
        <f t="shared" ca="1" si="9"/>
        <v>0</v>
      </c>
      <c r="M58" s="21">
        <f ca="1"/>
        <v>-1.039665183534967E-15</v>
      </c>
      <c r="N58" s="21">
        <f ca="1"/>
        <v>4.7421068312701666E-14</v>
      </c>
      <c r="O58" s="21">
        <f ca="1"/>
        <v>-5.2863042218275429E-12</v>
      </c>
      <c r="P58" s="21">
        <f ca="1"/>
        <v>4.3620366056920771E-10</v>
      </c>
      <c r="Q58" s="21">
        <f ca="1"/>
        <v>-3.8420600307990711E-8</v>
      </c>
      <c r="R58" s="21">
        <f ca="1"/>
        <v>3.3380661290327011E-6</v>
      </c>
      <c r="S58" s="25">
        <f ca="1"/>
        <v>-2.9077077055570234E-4</v>
      </c>
      <c r="T58" s="25">
        <f ca="1"/>
        <v>2.5316420587670363E-2</v>
      </c>
      <c r="U58" s="25">
        <f ca="1"/>
        <v>-2.2043969774771259</v>
      </c>
      <c r="V58" s="25">
        <f ca="1"/>
        <v>191.9424701635952</v>
      </c>
      <c r="W58" s="25">
        <f ca="1"/>
        <v>-16712.961851085896</v>
      </c>
      <c r="X58" s="25">
        <f ca="1"/>
        <v>1455243.2092049709</v>
      </c>
      <c r="Y58" s="25">
        <f ca="1"/>
        <v>-126712007.64352529</v>
      </c>
      <c r="Z58" s="25">
        <f ca="1"/>
        <v>11033161043.77623</v>
      </c>
      <c r="AA58" s="25">
        <f ca="1"/>
        <v>-960687508110.0603</v>
      </c>
      <c r="AB58" s="25">
        <f ca="1"/>
        <v>83649688810932.875</v>
      </c>
      <c r="AC58" s="25">
        <f ca="1"/>
        <v>-7283607187056691</v>
      </c>
      <c r="AD58" s="25">
        <f ca="1"/>
        <v>6.3420359847015552E+17</v>
      </c>
      <c r="AE58" s="25">
        <f ca="1"/>
        <v>-5.5221841868126216E+19</v>
      </c>
      <c r="AF58" s="25">
        <f ca="1"/>
        <v>4.8083168034104751E+21</v>
      </c>
      <c r="AG58" s="25">
        <f ca="1"/>
        <v>-4.1867329483816771E+23</v>
      </c>
      <c r="AH58" s="25">
        <f ca="1"/>
        <v>3.6455028854653864E+25</v>
      </c>
      <c r="AI58" s="25">
        <f ca="1"/>
        <v>-3.1742390670208418E+27</v>
      </c>
      <c r="AJ58" s="25">
        <f ca="1"/>
        <v>2.7638967712173576E+29</v>
      </c>
      <c r="AK58" s="25">
        <f ca="1"/>
        <v>-2.4066005113834664E+31</v>
      </c>
      <c r="AL58" s="25">
        <f ca="1"/>
        <v>2.095492885879453E+33</v>
      </c>
      <c r="AM58" s="25">
        <f ca="1"/>
        <v>-1.8246029675474138E+35</v>
      </c>
      <c r="AN58" s="25">
        <f ca="1"/>
        <v>1.5887317068058742E+37</v>
      </c>
      <c r="AO58" s="25">
        <f ca="1"/>
        <v>-1.3833521489900331E+39</v>
      </c>
      <c r="AP58" s="25">
        <f ca="1"/>
        <v>1.204522550860861E+41</v>
      </c>
      <c r="AQ58" s="25">
        <f ca="1"/>
        <v>-1.0488107287733067E+43</v>
      </c>
      <c r="AR58" s="25">
        <f ca="1"/>
        <v>9.1322818655726407E+44</v>
      </c>
      <c r="AS58" s="25">
        <f ca="1"/>
        <v>-7.9517275886193751E+46</v>
      </c>
      <c r="AT58" s="25">
        <f ca="1"/>
        <v>6.9237866914706382E+48</v>
      </c>
      <c r="AU58" s="25">
        <f ca="1"/>
        <v>-6.0287304380995957E+50</v>
      </c>
      <c r="AV58" s="25">
        <f ca="1"/>
        <v>5.2493804784659822E+52</v>
      </c>
      <c r="AW58" s="25">
        <f ca="1"/>
        <v>-4.5707791533611953E+54</v>
      </c>
      <c r="AX58" s="25">
        <f ca="1"/>
        <v>3.9799024198197446E+56</v>
      </c>
      <c r="AY58" s="25">
        <f ca="1"/>
        <v>-3.4654098874234915E+58</v>
      </c>
      <c r="AZ58" s="25">
        <f ca="1"/>
        <v>3.0174271680752407E+60</v>
      </c>
      <c r="BA58" s="25">
        <f ca="1"/>
        <v>-2.6273563619938694E+62</v>
      </c>
      <c r="BB58" s="25">
        <f ca="1"/>
        <v>2.2877110426870562E+64</v>
      </c>
      <c r="BC58" s="25">
        <f ca="1"/>
        <v>-1.9919725738538814E+66</v>
      </c>
      <c r="BD58" s="25">
        <f ca="1"/>
        <v>1.7344650005821771E+68</v>
      </c>
      <c r="BE58" s="25">
        <f ca="1"/>
        <v>-1.5102461136923299E+70</v>
      </c>
      <c r="BF58" s="25">
        <f ca="1"/>
        <v>1.3150125964820358E+72</v>
      </c>
      <c r="BG58" s="25">
        <f ca="1"/>
        <v>-1.1450174334027214E+74</v>
      </c>
      <c r="BH58" s="25">
        <f ca="1"/>
        <v>9.9699799553522074E+75</v>
      </c>
      <c r="BI58" s="25">
        <f ca="1"/>
        <v>-8.6811342264658737E+77</v>
      </c>
      <c r="BJ58" s="25">
        <f ca="1"/>
        <v>7.5589010003435839E+79</v>
      </c>
      <c r="BK58" s="25">
        <f ca="1"/>
        <v>-6.58174183723639E+81</v>
      </c>
      <c r="BL58" s="25">
        <f ca="1"/>
        <v>5.7309026285777281E+83</v>
      </c>
      <c r="BM58" s="25">
        <f ca="1"/>
        <v>-4.990053659113084E+85</v>
      </c>
      <c r="BN58" s="25">
        <f ca="1"/>
        <v>4.3449761991520003E+87</v>
      </c>
      <c r="BO58" s="25">
        <f ca="1"/>
        <v>-3.7832896118701931E+89</v>
      </c>
      <c r="BP58" s="25">
        <f ca="1"/>
        <v>3.294213738173849E+91</v>
      </c>
      <c r="BQ58" s="25">
        <f ca="1"/>
        <v>-2.8683619987022172E+93</v>
      </c>
      <c r="BR58" s="25">
        <f ca="1"/>
        <v>2.4975612420825801E+95</v>
      </c>
      <c r="BS58" s="25">
        <f ca="1"/>
        <v>-2.1746948818787041E+97</v>
      </c>
      <c r="BT58" s="25">
        <f ca="1"/>
        <v>1.8935663116416428E+99</v>
      </c>
      <c r="BU58" s="25">
        <f ca="1"/>
        <v>-1.6487799766588704E+101</v>
      </c>
      <c r="BV58" s="25">
        <f ca="1"/>
        <v>1.4356378198735593E+103</v>
      </c>
      <c r="BW58" s="25">
        <f ca="1"/>
        <v>-1.2500491145142858E+105</v>
      </c>
      <c r="BX58" s="25">
        <f ca="1"/>
        <v>1.0884519528996354E+107</v>
      </c>
      <c r="BY58" s="25">
        <f ca="1"/>
        <v>-9.4774488459308505E+108</v>
      </c>
      <c r="BZ58" s="25">
        <f ca="1"/>
        <v>8.2522739187476446E+110</v>
      </c>
      <c r="CA58" s="25">
        <f ca="1"/>
        <v>-7.1854806010671763E+112</v>
      </c>
      <c r="CB58" s="25">
        <f ca="1"/>
        <v>6.2565944825239381E+114</v>
      </c>
      <c r="CC58" s="25">
        <f ca="1"/>
        <v>-5.4477879340367605E+116</v>
      </c>
      <c r="CD58" s="25">
        <f ca="1"/>
        <v>4.7435379513783217E+118</v>
      </c>
      <c r="CE58" s="25">
        <f ca="1"/>
        <v>-4.1303282302131216E+120</v>
      </c>
      <c r="CF58" s="25">
        <f ca="1"/>
        <v>3.5963897546847869E+122</v>
      </c>
      <c r="CG58" s="25">
        <f ca="1"/>
        <v>-3.13147492080413E+124</v>
      </c>
      <c r="CH58" s="25">
        <f ca="1"/>
        <v>2.7266608595053994E+126</v>
      </c>
      <c r="CI58" s="25">
        <f ca="1"/>
        <v>-2.3741781846522263E+128</v>
      </c>
      <c r="CJ58" s="25">
        <f ca="1"/>
        <v>2.0672618792426604E+130</v>
      </c>
      <c r="CK58" s="25">
        <f ca="1"/>
        <v>-1.8000214579496262E+132</v>
      </c>
      <c r="CL58" s="25">
        <f ca="1"/>
        <v>1.5673279140938341E+134</v>
      </c>
      <c r="CM58" s="25">
        <f ca="1"/>
        <v>-1.3647152812810935E+136</v>
      </c>
      <c r="CN58" s="25">
        <f ca="1"/>
        <v>1.1882949204276289E+138</v>
      </c>
      <c r="CO58" s="25">
        <f ca="1"/>
        <v>-1.0346808871287658E+140</v>
      </c>
      <c r="CP58" s="25">
        <f ca="1"/>
        <v>9.0092494698564266E+141</v>
      </c>
      <c r="CQ58" s="25">
        <f ca="1"/>
        <v>-7.8445999167284441E+143</v>
      </c>
      <c r="CR58" s="25">
        <f ca="1"/>
        <v>6.8305076976091995E+145</v>
      </c>
      <c r="CS58" s="25">
        <f ca="1"/>
        <v>-5.9475098669603171E+147</v>
      </c>
      <c r="CT58" s="25">
        <f ca="1"/>
        <v>5.1786595057892237E+149</v>
      </c>
      <c r="CU58" s="25">
        <f ca="1"/>
        <v>-4.5092004682301806E+151</v>
      </c>
      <c r="CV58" s="25">
        <f ca="1"/>
        <v>3.9262841744967288E+153</v>
      </c>
      <c r="CW58" s="25">
        <f ca="1"/>
        <v>-3.4187230147596396E+155</v>
      </c>
      <c r="CX58" s="25">
        <f ca="1"/>
        <v>2.9767756311590376E+157</v>
      </c>
      <c r="CY58" s="25">
        <f ca="1"/>
        <v>-2.5919599569798109E+159</v>
      </c>
      <c r="CZ58" s="25">
        <f ca="1"/>
        <v>2.2568904247482582E+161</v>
      </c>
      <c r="DA58" s="25">
        <f ca="1"/>
        <v>-1.9651362188694674E+163</v>
      </c>
      <c r="DB58" s="25">
        <f ca="1"/>
        <v>1.7110978523218918E+165</v>
      </c>
      <c r="DC58" s="25">
        <f ca="1"/>
        <v>-1.4898996986096826E+167</v>
      </c>
      <c r="DD58" s="25">
        <f ca="1"/>
        <v>1.2972964163943288E+169</v>
      </c>
      <c r="DE58" s="25">
        <f ca="1"/>
        <v>-1.1295914708621391E+171</v>
      </c>
      <c r="DF58" s="25">
        <f ca="1"/>
        <v>9.8356618805045769E+172</v>
      </c>
      <c r="DG58" s="25">
        <f ca="1"/>
        <v>-8.5641798050914552E+174</v>
      </c>
      <c r="DH58" s="25">
        <f ca="1"/>
        <v>7.4570655869448916E+176</v>
      </c>
    </row>
    <row r="59" spans="9:112" x14ac:dyDescent="0.2">
      <c r="J59" s="5" t="s">
        <v>5</v>
      </c>
      <c r="K59">
        <f t="shared" ca="1" si="8"/>
        <v>35.27999999999998</v>
      </c>
      <c r="L59" s="21">
        <f t="shared" ca="1" si="9"/>
        <v>0</v>
      </c>
      <c r="M59" s="21">
        <f ca="1"/>
        <v>-1.4649716097075558E-15</v>
      </c>
      <c r="N59" s="21">
        <f ca="1"/>
        <v>7.4205994363696629E-14</v>
      </c>
      <c r="O59" s="21">
        <f ca="1"/>
        <v>-7.833711787319797E-12</v>
      </c>
      <c r="P59" s="21">
        <f ca="1"/>
        <v>6.5470180769700595E-10</v>
      </c>
      <c r="Q59" s="21">
        <f ca="1"/>
        <v>-5.7496869077112758E-8</v>
      </c>
      <c r="R59" s="21">
        <f ca="1"/>
        <v>4.9983782744598331E-6</v>
      </c>
      <c r="S59" s="25">
        <f ca="1"/>
        <v>-4.353490713078506E-4</v>
      </c>
      <c r="T59" s="25">
        <f ca="1"/>
        <v>3.7905102319027301E-2</v>
      </c>
      <c r="U59" s="25">
        <f ca="1"/>
        <v>-3.3005300803246618</v>
      </c>
      <c r="V59" s="25">
        <f ca="1"/>
        <v>287.38574622638021</v>
      </c>
      <c r="W59" s="25">
        <f ca="1"/>
        <v>-25023.469397416149</v>
      </c>
      <c r="X59" s="25">
        <f ca="1"/>
        <v>2178861.8237721152</v>
      </c>
      <c r="Y59" s="25">
        <f ca="1"/>
        <v>-189719459.61407956</v>
      </c>
      <c r="Z59" s="25">
        <f ca="1"/>
        <v>16519392210.999992</v>
      </c>
      <c r="AA59" s="25">
        <f ca="1"/>
        <v>-1438388660725.8372</v>
      </c>
      <c r="AB59" s="25">
        <f ca="1"/>
        <v>125244434683380.34</v>
      </c>
      <c r="AC59" s="25">
        <f ca="1"/>
        <v>-1.0905375471967722E+16</v>
      </c>
      <c r="AD59" s="25">
        <f ca="1"/>
        <v>9.4956086858767578E+17</v>
      </c>
      <c r="AE59" s="25">
        <f ca="1"/>
        <v>-8.2680861880623759E+19</v>
      </c>
      <c r="AF59" s="25">
        <f ca="1"/>
        <v>7.1992487764254702E+21</v>
      </c>
      <c r="AG59" s="25">
        <f ca="1"/>
        <v>-6.2685828093685716E+23</v>
      </c>
      <c r="AH59" s="25">
        <f ca="1"/>
        <v>5.4582264981015848E+25</v>
      </c>
      <c r="AI59" s="25">
        <f ca="1"/>
        <v>-4.7526270946047E+27</v>
      </c>
      <c r="AJ59" s="25">
        <f ca="1"/>
        <v>4.1382423958087506E+29</v>
      </c>
      <c r="AK59" s="25">
        <f ca="1"/>
        <v>-3.6032808351216381E+31</v>
      </c>
      <c r="AL59" s="25">
        <f ca="1"/>
        <v>3.1374751730118162E+33</v>
      </c>
      <c r="AM59" s="25">
        <f ca="1"/>
        <v>-2.731885443209765E+35</v>
      </c>
      <c r="AN59" s="25">
        <f ca="1"/>
        <v>2.3787273725761853E+37</v>
      </c>
      <c r="AO59" s="25">
        <f ca="1"/>
        <v>-2.0712229815885187E+39</v>
      </c>
      <c r="AP59" s="25">
        <f ca="1"/>
        <v>1.8034704980984689E+41</v>
      </c>
      <c r="AQ59" s="25">
        <f ca="1"/>
        <v>-1.5703310876828138E+43</v>
      </c>
      <c r="AR59" s="25">
        <f ca="1"/>
        <v>1.3673302266619332E+45</v>
      </c>
      <c r="AS59" s="25">
        <f ca="1"/>
        <v>-1.1905718248895835E+47</v>
      </c>
      <c r="AT59" s="25">
        <f ca="1"/>
        <v>1.0366634501172161E+49</v>
      </c>
      <c r="AU59" s="25">
        <f ca="1"/>
        <v>-9.0265121880286094E+50</v>
      </c>
      <c r="AV59" s="25">
        <f ca="1"/>
        <v>7.8596310375769818E+52</v>
      </c>
      <c r="AW59" s="25">
        <f ca="1"/>
        <v>-6.8435957056337606E+54</v>
      </c>
      <c r="AX59" s="25">
        <f ca="1"/>
        <v>5.9589059535048342E+56</v>
      </c>
      <c r="AY59" s="25">
        <f ca="1"/>
        <v>-5.1885823900269471E+58</v>
      </c>
      <c r="AZ59" s="25">
        <f ca="1"/>
        <v>4.5178405949272383E+60</v>
      </c>
      <c r="BA59" s="25">
        <f ca="1"/>
        <v>-3.9338073691196592E+62</v>
      </c>
      <c r="BB59" s="25">
        <f ca="1"/>
        <v>3.4252736660774905E+64</v>
      </c>
      <c r="BC59" s="25">
        <f ca="1"/>
        <v>-2.9824794624220601E+66</v>
      </c>
      <c r="BD59" s="25">
        <f ca="1"/>
        <v>2.5969264388605318E+68</v>
      </c>
      <c r="BE59" s="25">
        <f ca="1"/>
        <v>-2.2612148763552751E+70</v>
      </c>
      <c r="BF59" s="25">
        <f ca="1"/>
        <v>1.9689016371576168E+72</v>
      </c>
      <c r="BG59" s="25">
        <f ca="1"/>
        <v>-1.7143765050097199E+74</v>
      </c>
      <c r="BH59" s="25">
        <f ca="1"/>
        <v>1.4927545111762532E+76</v>
      </c>
      <c r="BI59" s="25">
        <f ca="1"/>
        <v>-1.299782179775277E+78</v>
      </c>
      <c r="BJ59" s="25">
        <f ca="1"/>
        <v>1.1317558930236555E+80</v>
      </c>
      <c r="BK59" s="25">
        <f ca="1"/>
        <v>-9.8545080962352114E+81</v>
      </c>
      <c r="BL59" s="25">
        <f ca="1"/>
        <v>8.5805897205728571E+83</v>
      </c>
      <c r="BM59" s="25">
        <f ca="1"/>
        <v>-7.4713541491663743E+85</v>
      </c>
      <c r="BN59" s="25">
        <f ca="1"/>
        <v>6.5055123995065997E+87</v>
      </c>
      <c r="BO59" s="25">
        <f ca="1"/>
        <v>-5.6645275722683066E+89</v>
      </c>
      <c r="BP59" s="25">
        <f ca="1"/>
        <v>4.9322590822240898E+91</v>
      </c>
      <c r="BQ59" s="25">
        <f ca="1"/>
        <v>-4.2946528803708215E+93</v>
      </c>
      <c r="BR59" s="25">
        <f ca="1"/>
        <v>3.7394717218626879E+95</v>
      </c>
      <c r="BS59" s="25">
        <f ca="1"/>
        <v>-3.2560603029233141E+97</v>
      </c>
      <c r="BT59" s="25">
        <f ca="1"/>
        <v>2.8351407591316337E+99</v>
      </c>
      <c r="BU59" s="25">
        <f ca="1"/>
        <v>-2.4686346001862751E+101</v>
      </c>
      <c r="BV59" s="25">
        <f ca="1"/>
        <v>2.1495076636348076E+103</v>
      </c>
      <c r="BW59" s="25">
        <f ca="1"/>
        <v>-1.8716351118452793E+105</v>
      </c>
      <c r="BX59" s="25">
        <f ca="1"/>
        <v>1.629683881177007E+107</v>
      </c>
      <c r="BY59" s="25">
        <f ca="1"/>
        <v>-1.4190103272585437E+109</v>
      </c>
      <c r="BZ59" s="25">
        <f ca="1"/>
        <v>1.2355711019318209E+111</v>
      </c>
      <c r="CA59" s="25">
        <f ca="1"/>
        <v>-1.0758455513698743E+113</v>
      </c>
      <c r="CB59" s="25">
        <f ca="1"/>
        <v>9.3676814599554836E+114</v>
      </c>
      <c r="CC59" s="25">
        <f ca="1"/>
        <v>-8.1566964536366073E+116</v>
      </c>
      <c r="CD59" s="25">
        <f ca="1"/>
        <v>7.1022586881475936E+118</v>
      </c>
      <c r="CE59" s="25">
        <f ca="1"/>
        <v>-6.1841308868222911E+120</v>
      </c>
      <c r="CF59" s="25">
        <f ca="1"/>
        <v>5.3846918993771685E+122</v>
      </c>
      <c r="CG59" s="25">
        <f ca="1"/>
        <v>-4.6885985083212059E+124</v>
      </c>
      <c r="CH59" s="25">
        <f ca="1"/>
        <v>4.0824909545473788E+126</v>
      </c>
      <c r="CI59" s="25">
        <f ca="1"/>
        <v>-3.5547365304112686E+128</v>
      </c>
      <c r="CJ59" s="25">
        <f ca="1"/>
        <v>3.09520631921187E+130</v>
      </c>
      <c r="CK59" s="25">
        <f ca="1"/>
        <v>-2.69508079615135E+132</v>
      </c>
      <c r="CL59" s="25">
        <f ca="1"/>
        <v>2.3466805597738909E+134</v>
      </c>
      <c r="CM59" s="25">
        <f ca="1"/>
        <v>-2.0433189451999811E+136</v>
      </c>
      <c r="CN59" s="25">
        <f ca="1"/>
        <v>1.7791736904384861E+138</v>
      </c>
      <c r="CO59" s="25">
        <f ca="1"/>
        <v>-1.5491751927346286E+140</v>
      </c>
      <c r="CP59" s="25">
        <f ca="1"/>
        <v>1.3489092103159962E+142</v>
      </c>
      <c r="CQ59" s="25">
        <f ca="1"/>
        <v>-1.1745321421416611E+144</v>
      </c>
      <c r="CR59" s="25">
        <f ca="1"/>
        <v>1.0226972596626506E+146</v>
      </c>
      <c r="CS59" s="25">
        <f ca="1"/>
        <v>-8.9049047479821723E+147</v>
      </c>
      <c r="CT59" s="25">
        <f ca="1"/>
        <v>7.7537441135603192E+149</v>
      </c>
      <c r="CU59" s="25">
        <f ca="1"/>
        <v>-6.7513970648809478E+151</v>
      </c>
      <c r="CV59" s="25">
        <f ca="1"/>
        <v>5.8786260753649423E+153</v>
      </c>
      <c r="CW59" s="25">
        <f ca="1"/>
        <v>-5.118680504472743E+155</v>
      </c>
      <c r="CX59" s="25">
        <f ca="1"/>
        <v>4.4569751113558962E+157</v>
      </c>
      <c r="CY59" s="25">
        <f ca="1"/>
        <v>-3.8808101279007422E+159</v>
      </c>
      <c r="CZ59" s="25">
        <f ca="1"/>
        <v>3.3791275186715657E+161</v>
      </c>
      <c r="DA59" s="25">
        <f ca="1"/>
        <v>-2.9422987497767884E+163</v>
      </c>
      <c r="DB59" s="25">
        <f ca="1"/>
        <v>2.5619399934162365E+165</v>
      </c>
      <c r="DC59" s="25">
        <f ca="1"/>
        <v>-2.2307512214262788E+167</v>
      </c>
      <c r="DD59" s="25">
        <f ca="1"/>
        <v>1.942376099628789E+169</v>
      </c>
      <c r="DE59" s="25">
        <f ca="1"/>
        <v>-1.6912799940088842E+171</v>
      </c>
      <c r="DF59" s="25">
        <f ca="1"/>
        <v>1.4726437473573488E+173</v>
      </c>
      <c r="DG59" s="25">
        <f ca="1"/>
        <v>-1.282271187687982E+175</v>
      </c>
      <c r="DH59" s="25">
        <f ca="1"/>
        <v>1.1165085932869307E+177</v>
      </c>
    </row>
    <row r="60" spans="9:112" x14ac:dyDescent="0.2">
      <c r="J60" s="5" t="s">
        <v>5</v>
      </c>
      <c r="K60">
        <f t="shared" ca="1" si="8"/>
        <v>35.999999999999979</v>
      </c>
      <c r="L60" s="20">
        <f t="shared" ca="1" si="9"/>
        <v>0</v>
      </c>
      <c r="M60" s="20">
        <f ca="1">M3</f>
        <v>-1.8902780358801447E-15</v>
      </c>
      <c r="N60" s="20">
        <f t="shared" ref="N60:BY60" ca="1" si="10">N3</f>
        <v>1.009909204146916E-13</v>
      </c>
      <c r="O60" s="20">
        <f t="shared" ca="1" si="10"/>
        <v>-1.0381119352812051E-11</v>
      </c>
      <c r="P60" s="20">
        <f t="shared" ca="1" si="10"/>
        <v>8.7319995482480413E-10</v>
      </c>
      <c r="Q60" s="20">
        <f t="shared" ca="1" si="10"/>
        <v>-7.6573137846234805E-8</v>
      </c>
      <c r="R60" s="20">
        <f t="shared" ca="1" si="10"/>
        <v>6.658690419886965E-6</v>
      </c>
      <c r="S60" s="20">
        <f t="shared" ca="1" si="10"/>
        <v>-5.7992737205999885E-4</v>
      </c>
      <c r="T60" s="20">
        <f t="shared" ca="1" si="10"/>
        <v>5.0493784050384238E-2</v>
      </c>
      <c r="U60" s="20">
        <f t="shared" ca="1" si="10"/>
        <v>-4.3966631831721976</v>
      </c>
      <c r="V60" s="20">
        <f t="shared" ca="1" si="10"/>
        <v>382.82902228916521</v>
      </c>
      <c r="W60" s="20">
        <f t="shared" ca="1" si="10"/>
        <v>-33333.976943746398</v>
      </c>
      <c r="X60" s="20">
        <f t="shared" ca="1" si="10"/>
        <v>2902480.4383392595</v>
      </c>
      <c r="Y60" s="20">
        <f t="shared" ca="1" si="10"/>
        <v>-252726911.58463383</v>
      </c>
      <c r="Z60" s="20">
        <f t="shared" ca="1" si="10"/>
        <v>22005623378.223755</v>
      </c>
      <c r="AA60" s="20">
        <f t="shared" ca="1" si="10"/>
        <v>-1916089813341.614</v>
      </c>
      <c r="AB60" s="20">
        <f t="shared" ca="1" si="10"/>
        <v>166839180555827.81</v>
      </c>
      <c r="AC60" s="20">
        <f t="shared" ca="1" si="10"/>
        <v>-1.4527143756878752E+16</v>
      </c>
      <c r="AD60" s="20">
        <f t="shared" ca="1" si="10"/>
        <v>1.264918138705196E+18</v>
      </c>
      <c r="AE60" s="20">
        <f t="shared" ca="1" si="10"/>
        <v>-1.1013988189312129E+20</v>
      </c>
      <c r="AF60" s="20">
        <f t="shared" ca="1" si="10"/>
        <v>9.5901807494404652E+21</v>
      </c>
      <c r="AG60" s="20">
        <f t="shared" ca="1" si="10"/>
        <v>-8.3504326703554655E+23</v>
      </c>
      <c r="AH60" s="20">
        <f t="shared" ca="1" si="10"/>
        <v>7.2709501107377836E+25</v>
      </c>
      <c r="AI60" s="20">
        <f t="shared" ca="1" si="10"/>
        <v>-6.3310151221885587E+27</v>
      </c>
      <c r="AJ60" s="20">
        <f t="shared" ca="1" si="10"/>
        <v>5.5125880204001436E+29</v>
      </c>
      <c r="AK60" s="20">
        <f t="shared" ca="1" si="10"/>
        <v>-4.7999611588598102E+31</v>
      </c>
      <c r="AL60" s="20">
        <f t="shared" ca="1" si="10"/>
        <v>4.1794574601441791E+33</v>
      </c>
      <c r="AM60" s="20">
        <f t="shared" ca="1" si="10"/>
        <v>-3.6391679188721166E+35</v>
      </c>
      <c r="AN60" s="20">
        <f t="shared" ca="1" si="10"/>
        <v>3.1687230383464966E+37</v>
      </c>
      <c r="AO60" s="20">
        <f t="shared" ca="1" si="10"/>
        <v>-2.7590938141870046E+39</v>
      </c>
      <c r="AP60" s="20">
        <f t="shared" ca="1" si="10"/>
        <v>2.4024184453360768E+41</v>
      </c>
      <c r="AQ60" s="20">
        <f t="shared" ca="1" si="10"/>
        <v>-2.0918514465923207E+43</v>
      </c>
      <c r="AR60" s="20">
        <f t="shared" ca="1" si="10"/>
        <v>1.8214322667666025E+45</v>
      </c>
      <c r="AS60" s="20">
        <f t="shared" ca="1" si="10"/>
        <v>-1.5859708909172294E+47</v>
      </c>
      <c r="AT60" s="20">
        <f t="shared" ca="1" si="10"/>
        <v>1.3809482310873683E+49</v>
      </c>
      <c r="AU60" s="20">
        <f t="shared" ca="1" si="10"/>
        <v>-1.2024293937957623E+51</v>
      </c>
      <c r="AV60" s="20">
        <f t="shared" ca="1" si="10"/>
        <v>1.0469881596687983E+53</v>
      </c>
      <c r="AW60" s="20">
        <f t="shared" ca="1" si="10"/>
        <v>-9.1164122579063259E+54</v>
      </c>
      <c r="AX60" s="20">
        <f t="shared" ca="1" si="10"/>
        <v>7.9379094871899247E+56</v>
      </c>
      <c r="AY60" s="20">
        <f t="shared" ca="1" si="10"/>
        <v>-6.9117548926304033E+58</v>
      </c>
      <c r="AZ60" s="20">
        <f t="shared" ca="1" si="10"/>
        <v>6.0182540217792363E+60</v>
      </c>
      <c r="BA60" s="20">
        <f t="shared" ca="1" si="10"/>
        <v>-5.2402583762454489E+62</v>
      </c>
      <c r="BB60" s="20">
        <f t="shared" ca="1" si="10"/>
        <v>4.5628362894679247E+64</v>
      </c>
      <c r="BC60" s="20">
        <f t="shared" ca="1" si="10"/>
        <v>-3.9729863509902389E+66</v>
      </c>
      <c r="BD60" s="20">
        <f t="shared" ca="1" si="10"/>
        <v>3.4593878771388864E+68</v>
      </c>
      <c r="BE60" s="20">
        <f t="shared" ca="1" si="10"/>
        <v>-3.0121836390182204E+70</v>
      </c>
      <c r="BF60" s="20">
        <f t="shared" ca="1" si="10"/>
        <v>2.6227906778331976E+72</v>
      </c>
      <c r="BG60" s="20">
        <f t="shared" ca="1" si="10"/>
        <v>-2.2837355766167184E+74</v>
      </c>
      <c r="BH60" s="20">
        <f t="shared" ca="1" si="10"/>
        <v>1.9885110268172858E+76</v>
      </c>
      <c r="BI60" s="20">
        <f t="shared" ca="1" si="10"/>
        <v>-1.7314509369039667E+78</v>
      </c>
      <c r="BJ60" s="20">
        <f t="shared" ca="1" si="10"/>
        <v>1.5076216860129527E+80</v>
      </c>
      <c r="BK60" s="20">
        <f t="shared" ca="1" si="10"/>
        <v>-1.3127274355234032E+82</v>
      </c>
      <c r="BL60" s="20">
        <f t="shared" ca="1" si="10"/>
        <v>1.1430276812567987E+84</v>
      </c>
      <c r="BM60" s="20">
        <f t="shared" ca="1" si="10"/>
        <v>-9.9526546392196646E+85</v>
      </c>
      <c r="BN60" s="20">
        <f t="shared" ca="1" si="10"/>
        <v>8.6660485998612E+87</v>
      </c>
      <c r="BO60" s="20">
        <f t="shared" ca="1" si="10"/>
        <v>-7.54576553266642E+89</v>
      </c>
      <c r="BP60" s="20">
        <f t="shared" ca="1" si="10"/>
        <v>6.5703044262743312E+91</v>
      </c>
      <c r="BQ60" s="20">
        <f t="shared" ca="1" si="10"/>
        <v>-5.7209437620394262E+93</v>
      </c>
      <c r="BR60" s="20">
        <f t="shared" ca="1" si="10"/>
        <v>4.9813822016427953E+95</v>
      </c>
      <c r="BS60" s="20">
        <f t="shared" ca="1" si="10"/>
        <v>-4.3374257239679237E+97</v>
      </c>
      <c r="BT60" s="20">
        <f t="shared" ca="1" si="10"/>
        <v>3.7767152066216249E+99</v>
      </c>
      <c r="BU60" s="20">
        <f t="shared" ca="1" si="10"/>
        <v>-3.2884892237136801E+101</v>
      </c>
      <c r="BV60" s="20">
        <f t="shared" ca="1" si="10"/>
        <v>2.8633775073960559E+103</v>
      </c>
      <c r="BW60" s="20">
        <f t="shared" ca="1" si="10"/>
        <v>-2.4932211091762727E+105</v>
      </c>
      <c r="BX60" s="20">
        <f t="shared" ca="1" si="10"/>
        <v>2.1709158094543786E+107</v>
      </c>
      <c r="BY60" s="20">
        <f t="shared" ca="1" si="10"/>
        <v>-1.8902757699240026E+109</v>
      </c>
      <c r="BZ60" s="20">
        <f t="shared" ref="BZ60:DH60" ca="1" si="11">BZ3</f>
        <v>1.6459148119888774E+111</v>
      </c>
      <c r="CA60" s="20">
        <f t="shared" ca="1" si="11"/>
        <v>-1.433143042633031E+113</v>
      </c>
      <c r="CB60" s="20">
        <f t="shared" ca="1" si="11"/>
        <v>1.2478768437387028E+115</v>
      </c>
      <c r="CC60" s="20">
        <f t="shared" ca="1" si="11"/>
        <v>-1.0865604973236454E+117</v>
      </c>
      <c r="CD60" s="20">
        <f t="shared" ca="1" si="11"/>
        <v>9.4609794249168655E+118</v>
      </c>
      <c r="CE60" s="20">
        <f t="shared" ca="1" si="11"/>
        <v>-8.2379335434314599E+120</v>
      </c>
      <c r="CF60" s="20">
        <f t="shared" ca="1" si="11"/>
        <v>7.1729940440695502E+122</v>
      </c>
      <c r="CG60" s="20">
        <f t="shared" ca="1" si="11"/>
        <v>-6.2457220958382822E+124</v>
      </c>
      <c r="CH60" s="20">
        <f t="shared" ca="1" si="11"/>
        <v>5.4383210495893575E+126</v>
      </c>
      <c r="CI60" s="20">
        <f t="shared" ca="1" si="11"/>
        <v>-4.7352948761703109E+128</v>
      </c>
      <c r="CJ60" s="20">
        <f t="shared" ca="1" si="11"/>
        <v>4.1231507591810794E+130</v>
      </c>
      <c r="CK60" s="20">
        <f t="shared" ca="1" si="11"/>
        <v>-3.5901401343530735E+132</v>
      </c>
      <c r="CL60" s="20">
        <f t="shared" ca="1" si="11"/>
        <v>3.1260332054539478E+134</v>
      </c>
      <c r="CM60" s="20">
        <f t="shared" ca="1" si="11"/>
        <v>-2.7219226091188686E+136</v>
      </c>
      <c r="CN60" s="20">
        <f t="shared" ca="1" si="11"/>
        <v>2.3700524604493432E+138</v>
      </c>
      <c r="CO60" s="20">
        <f t="shared" ca="1" si="11"/>
        <v>-2.0636694983404916E+140</v>
      </c>
      <c r="CP60" s="20">
        <f t="shared" ca="1" si="11"/>
        <v>1.7968934736463499E+142</v>
      </c>
      <c r="CQ60" s="20">
        <f t="shared" ca="1" si="11"/>
        <v>-1.564604292610478E+144</v>
      </c>
      <c r="CR60" s="20">
        <f t="shared" ca="1" si="11"/>
        <v>1.3623437495643813E+146</v>
      </c>
      <c r="CS60" s="20">
        <f t="shared" ca="1" si="11"/>
        <v>-1.1862299629004028E+148</v>
      </c>
      <c r="CT60" s="20">
        <f t="shared" ca="1" si="11"/>
        <v>1.0328828721331415E+150</v>
      </c>
      <c r="CU60" s="20">
        <f t="shared" ca="1" si="11"/>
        <v>-8.993593661531715E+151</v>
      </c>
      <c r="CV60" s="20">
        <f t="shared" ca="1" si="11"/>
        <v>7.8309679762331565E+153</v>
      </c>
      <c r="CW60" s="20">
        <f t="shared" ca="1" si="11"/>
        <v>-6.8186379941858469E+155</v>
      </c>
      <c r="CX60" s="20">
        <f t="shared" ca="1" si="11"/>
        <v>5.9371745915527553E+157</v>
      </c>
      <c r="CY60" s="20">
        <f t="shared" ca="1" si="11"/>
        <v>-5.1696602988216736E+159</v>
      </c>
      <c r="CZ60" s="20">
        <f t="shared" ca="1" si="11"/>
        <v>4.5013646125948733E+161</v>
      </c>
      <c r="DA60" s="20">
        <f t="shared" ca="1" si="11"/>
        <v>-3.9194612806841096E+163</v>
      </c>
      <c r="DB60" s="20">
        <f t="shared" ca="1" si="11"/>
        <v>3.4127821345105812E+165</v>
      </c>
      <c r="DC60" s="20">
        <f t="shared" ca="1" si="11"/>
        <v>-2.971602744242875E+167</v>
      </c>
      <c r="DD60" s="20">
        <f t="shared" ca="1" si="11"/>
        <v>2.5874557828632493E+169</v>
      </c>
      <c r="DE60" s="20">
        <f t="shared" ca="1" si="11"/>
        <v>-2.2529685171556293E+171</v>
      </c>
      <c r="DF60" s="20">
        <f t="shared" ca="1" si="11"/>
        <v>1.96172130666424E+173</v>
      </c>
      <c r="DG60" s="20">
        <f t="shared" ca="1" si="11"/>
        <v>-1.7081243948668185E+175</v>
      </c>
      <c r="DH60" s="20">
        <f t="shared" ca="1" si="11"/>
        <v>1.4873106278793723E+177</v>
      </c>
    </row>
    <row r="63" spans="9:112" x14ac:dyDescent="0.2">
      <c r="I63" s="5" t="s">
        <v>42</v>
      </c>
      <c r="J63" s="5"/>
      <c r="O63" s="26">
        <f t="shared" ref="O63:W63" ca="1" si="12">O50</f>
        <v>-4.2363567246968137E-11</v>
      </c>
      <c r="P63" s="26"/>
      <c r="Q63" s="26">
        <f t="shared" ca="1" si="12"/>
        <v>-3.1217007820131145E-7</v>
      </c>
      <c r="R63" s="26"/>
      <c r="S63" s="26">
        <f t="shared" ca="1" si="12"/>
        <v>-2.3643005840313985E-3</v>
      </c>
      <c r="T63" s="26"/>
      <c r="U63" s="26">
        <f t="shared" ca="1" si="12"/>
        <v>-17.924756402584435</v>
      </c>
      <c r="V63" s="26"/>
      <c r="W63" s="26">
        <f t="shared" ca="1" si="12"/>
        <v>-135899.30369343411</v>
      </c>
      <c r="X63" s="26"/>
      <c r="Y63" s="26">
        <f ca="1">Y50</f>
        <v>-1030342447.660428</v>
      </c>
    </row>
    <row r="64" spans="9:112" x14ac:dyDescent="0.2">
      <c r="K64" s="5" t="s">
        <v>41</v>
      </c>
      <c r="BK64" t="s">
        <v>41</v>
      </c>
    </row>
    <row r="65" spans="3:112" x14ac:dyDescent="0.2">
      <c r="H65" s="7"/>
      <c r="I65" s="7" t="s">
        <v>5</v>
      </c>
    </row>
    <row r="66" spans="3:112" x14ac:dyDescent="0.2">
      <c r="C66" s="7" t="s">
        <v>48</v>
      </c>
      <c r="F66" s="7" t="s">
        <v>24</v>
      </c>
      <c r="G66" s="7" t="s">
        <v>23</v>
      </c>
      <c r="H66" s="7" t="s">
        <v>25</v>
      </c>
      <c r="I66" s="14">
        <v>0</v>
      </c>
      <c r="J66" s="7"/>
      <c r="L66">
        <v>1</v>
      </c>
      <c r="M66">
        <v>2</v>
      </c>
      <c r="N66">
        <v>3.0000000000000004</v>
      </c>
      <c r="O66">
        <v>4</v>
      </c>
      <c r="P66">
        <v>5</v>
      </c>
      <c r="Q66">
        <v>5.9999999999999991</v>
      </c>
      <c r="R66">
        <v>6.9999999999999991</v>
      </c>
      <c r="S66">
        <v>7.9999999999999991</v>
      </c>
      <c r="T66">
        <v>8.9999999999999982</v>
      </c>
      <c r="U66">
        <v>9.9999999999999982</v>
      </c>
      <c r="V66">
        <v>10.999999999999998</v>
      </c>
      <c r="W66">
        <v>11.999999999999998</v>
      </c>
      <c r="X66">
        <v>13</v>
      </c>
      <c r="Y66">
        <v>14</v>
      </c>
      <c r="Z66">
        <v>15.000000000000002</v>
      </c>
      <c r="AA66">
        <v>16.000000000000004</v>
      </c>
      <c r="AB66">
        <v>17.000000000000004</v>
      </c>
      <c r="AC66">
        <v>18.000000000000004</v>
      </c>
      <c r="AD66">
        <v>19.000000000000004</v>
      </c>
      <c r="AE66">
        <v>20.000000000000007</v>
      </c>
      <c r="AF66">
        <v>21.000000000000007</v>
      </c>
      <c r="AG66">
        <v>22.000000000000007</v>
      </c>
      <c r="AH66">
        <v>23.000000000000011</v>
      </c>
      <c r="AI66">
        <v>24.000000000000007</v>
      </c>
      <c r="AJ66">
        <v>25.000000000000007</v>
      </c>
      <c r="AK66">
        <v>26.000000000000004</v>
      </c>
      <c r="AL66">
        <v>27.000000000000004</v>
      </c>
      <c r="AM66">
        <v>28</v>
      </c>
      <c r="AN66">
        <v>29</v>
      </c>
      <c r="AO66">
        <v>29.999999999999996</v>
      </c>
      <c r="AP66">
        <v>30.999999999999996</v>
      </c>
      <c r="AQ66">
        <v>31.999999999999996</v>
      </c>
      <c r="AR66">
        <v>32.999999999999993</v>
      </c>
      <c r="AS66">
        <v>33.999999999999993</v>
      </c>
      <c r="AT66">
        <v>34.999999999999993</v>
      </c>
      <c r="AU66">
        <v>35.999999999999986</v>
      </c>
      <c r="AV66">
        <v>36.999999999999986</v>
      </c>
      <c r="AW66">
        <v>37.999999999999986</v>
      </c>
      <c r="AX66">
        <v>38.999999999999986</v>
      </c>
      <c r="AY66">
        <v>39.999999999999986</v>
      </c>
      <c r="AZ66">
        <v>40.999999999999979</v>
      </c>
      <c r="BA66">
        <v>41.999999999999979</v>
      </c>
      <c r="BB66">
        <v>42.999999999999979</v>
      </c>
      <c r="BC66">
        <v>43.999999999999979</v>
      </c>
      <c r="BD66">
        <v>44.999999999999979</v>
      </c>
      <c r="BE66">
        <v>45.999999999999979</v>
      </c>
      <c r="BF66">
        <v>46.999999999999979</v>
      </c>
      <c r="BG66">
        <v>47.999999999999979</v>
      </c>
      <c r="BH66">
        <v>48.999999999999972</v>
      </c>
      <c r="BK66" s="19"/>
      <c r="BL66" s="19">
        <v>1</v>
      </c>
      <c r="BM66" s="19">
        <v>2</v>
      </c>
      <c r="BN66" s="19">
        <v>3.0000000000000004</v>
      </c>
      <c r="BO66" s="19">
        <v>4</v>
      </c>
      <c r="BP66" s="19">
        <v>5</v>
      </c>
      <c r="BQ66" s="19">
        <v>5.9999999999999991</v>
      </c>
      <c r="BR66" s="19">
        <v>6.9999999999999991</v>
      </c>
      <c r="BS66" s="19">
        <v>7.9999999999999991</v>
      </c>
      <c r="BT66" s="19">
        <v>8.9999999999999982</v>
      </c>
      <c r="BU66" s="19">
        <v>9.9999999999999982</v>
      </c>
      <c r="BV66" s="19">
        <v>10.999999999999998</v>
      </c>
      <c r="BW66" s="19">
        <v>11.999999999999998</v>
      </c>
      <c r="BX66" s="19">
        <v>13</v>
      </c>
      <c r="BY66" s="19">
        <v>14</v>
      </c>
      <c r="BZ66" s="19">
        <v>15.000000000000002</v>
      </c>
      <c r="CA66" s="19">
        <v>16.000000000000004</v>
      </c>
      <c r="CB66" s="19">
        <v>17.000000000000004</v>
      </c>
      <c r="CC66" s="19">
        <v>18.000000000000004</v>
      </c>
      <c r="CD66" s="19">
        <v>19.000000000000004</v>
      </c>
      <c r="CE66" s="19">
        <v>20.000000000000007</v>
      </c>
      <c r="CF66" s="19">
        <v>21.000000000000007</v>
      </c>
      <c r="CG66" s="19">
        <v>22.000000000000007</v>
      </c>
      <c r="CH66" s="19">
        <v>23.000000000000011</v>
      </c>
      <c r="CI66" s="19">
        <v>24.000000000000007</v>
      </c>
      <c r="CJ66" s="19">
        <v>25.000000000000007</v>
      </c>
      <c r="CK66" s="19">
        <v>26.000000000000004</v>
      </c>
      <c r="CL66" s="19">
        <v>27.000000000000004</v>
      </c>
      <c r="CM66" s="19">
        <v>28</v>
      </c>
      <c r="CN66" s="19">
        <v>29</v>
      </c>
      <c r="CO66" s="19">
        <v>29.999999999999996</v>
      </c>
      <c r="CP66" s="19">
        <v>30.999999999999996</v>
      </c>
      <c r="CQ66" s="19">
        <v>31.999999999999996</v>
      </c>
      <c r="CR66" s="19">
        <v>32.999999999999993</v>
      </c>
      <c r="CS66" s="19">
        <v>33.999999999999993</v>
      </c>
      <c r="CT66" s="19">
        <v>34.999999999999993</v>
      </c>
      <c r="CU66" s="19">
        <v>35.999999999999986</v>
      </c>
      <c r="CV66" s="19">
        <v>36.999999999999986</v>
      </c>
      <c r="CW66" s="19">
        <v>37.999999999999986</v>
      </c>
      <c r="CX66" s="19">
        <v>38.999999999999986</v>
      </c>
      <c r="CY66" s="19">
        <v>39.999999999999986</v>
      </c>
      <c r="CZ66" s="19">
        <v>40.999999999999979</v>
      </c>
      <c r="DA66" s="19">
        <v>41.999999999999979</v>
      </c>
      <c r="DB66" s="19">
        <v>42.999999999999979</v>
      </c>
      <c r="DC66" s="19">
        <v>43.999999999999979</v>
      </c>
      <c r="DD66" s="19">
        <v>44.999999999999979</v>
      </c>
      <c r="DE66" s="19">
        <v>45.999999999999979</v>
      </c>
      <c r="DF66" s="19">
        <v>46.999999999999979</v>
      </c>
      <c r="DG66" s="19">
        <v>47.999999999999979</v>
      </c>
      <c r="DH66" s="19">
        <v>48.999999999999972</v>
      </c>
    </row>
    <row r="67" spans="3:112" x14ac:dyDescent="0.2">
      <c r="C67">
        <f ca="1">1/(1-$B$4*$B$15)</f>
        <v>1.0000500025001251</v>
      </c>
      <c r="F67" s="29">
        <f ca="1">$C$67*(($I67*$B$15)/(2*$B$14)+(0.5*$B$7^2*$I67^(2*$B$8)*$B$15)/($B$14^2))</f>
        <v>3.167600358671435E-3</v>
      </c>
      <c r="G67" s="29">
        <f ca="1">$C$67*(1-($B$7^2*$I67^(2*$B$8)*$B$15)/($B$14^2))</f>
        <v>0.99871505179528286</v>
      </c>
      <c r="H67" s="30">
        <f ca="1">$C$67*((-$I67*$B$15)/(2*$B$14)+(0.5*$B$7^2*$I67^(2*$B$8)*$B$15)/($B$14^2))</f>
        <v>-1.8326496538291907E-3</v>
      </c>
      <c r="I67">
        <v>0.72</v>
      </c>
      <c r="K67">
        <v>1</v>
      </c>
      <c r="L67">
        <f ca="1">IF($K67=L$66,OFFSET($G$66,$K67,0),IF($K67=L$66+1,OFFSET($H$66,$K67,0),IF($K67+1=L$66,OFFSET($F$66,$K67,0),0)))</f>
        <v>0.99871505179528286</v>
      </c>
      <c r="M67">
        <f t="shared" ref="M67:BH72" ca="1" si="13">IF($K67=M$66,OFFSET($G$66,$K67,0),IF($K67=M$66+1,OFFSET($H$66,$K67,0),IF($K67+1=M$66,OFFSET($F$66,$K67,0),0)))</f>
        <v>3.167600358671435E-3</v>
      </c>
      <c r="N67">
        <f t="shared" ca="1" si="13"/>
        <v>0</v>
      </c>
      <c r="O67">
        <f t="shared" ca="1" si="13"/>
        <v>0</v>
      </c>
      <c r="P67">
        <f t="shared" ca="1" si="13"/>
        <v>0</v>
      </c>
      <c r="Q67">
        <f t="shared" ca="1" si="13"/>
        <v>0</v>
      </c>
      <c r="R67">
        <f t="shared" ca="1" si="13"/>
        <v>0</v>
      </c>
      <c r="S67">
        <f t="shared" ca="1" si="13"/>
        <v>0</v>
      </c>
      <c r="T67">
        <f t="shared" ca="1" si="13"/>
        <v>0</v>
      </c>
      <c r="U67">
        <f t="shared" ca="1" si="13"/>
        <v>0</v>
      </c>
      <c r="V67">
        <f t="shared" ca="1" si="13"/>
        <v>0</v>
      </c>
      <c r="W67">
        <f t="shared" ca="1" si="13"/>
        <v>0</v>
      </c>
      <c r="X67">
        <f t="shared" ca="1" si="13"/>
        <v>0</v>
      </c>
      <c r="Y67">
        <f t="shared" ca="1" si="13"/>
        <v>0</v>
      </c>
      <c r="Z67">
        <f t="shared" ca="1" si="13"/>
        <v>0</v>
      </c>
      <c r="AA67">
        <f t="shared" ca="1" si="13"/>
        <v>0</v>
      </c>
      <c r="AB67">
        <f t="shared" ca="1" si="13"/>
        <v>0</v>
      </c>
      <c r="AC67">
        <f t="shared" ca="1" si="13"/>
        <v>0</v>
      </c>
      <c r="AD67">
        <f t="shared" ca="1" si="13"/>
        <v>0</v>
      </c>
      <c r="AE67">
        <f t="shared" ca="1" si="13"/>
        <v>0</v>
      </c>
      <c r="AF67">
        <f t="shared" ca="1" si="13"/>
        <v>0</v>
      </c>
      <c r="AG67">
        <f t="shared" ca="1" si="13"/>
        <v>0</v>
      </c>
      <c r="AH67">
        <f t="shared" ca="1" si="13"/>
        <v>0</v>
      </c>
      <c r="AI67">
        <f t="shared" ca="1" si="13"/>
        <v>0</v>
      </c>
      <c r="AJ67">
        <f t="shared" ca="1" si="13"/>
        <v>0</v>
      </c>
      <c r="AK67">
        <f t="shared" ca="1" si="13"/>
        <v>0</v>
      </c>
      <c r="AL67">
        <f t="shared" ca="1" si="13"/>
        <v>0</v>
      </c>
      <c r="AM67">
        <f t="shared" ca="1" si="13"/>
        <v>0</v>
      </c>
      <c r="AN67">
        <f t="shared" ca="1" si="13"/>
        <v>0</v>
      </c>
      <c r="AO67">
        <f t="shared" ca="1" si="13"/>
        <v>0</v>
      </c>
      <c r="AP67">
        <f t="shared" ca="1" si="13"/>
        <v>0</v>
      </c>
      <c r="AQ67">
        <f t="shared" ca="1" si="13"/>
        <v>0</v>
      </c>
      <c r="AR67">
        <f t="shared" ca="1" si="13"/>
        <v>0</v>
      </c>
      <c r="AS67">
        <f t="shared" ca="1" si="13"/>
        <v>0</v>
      </c>
      <c r="AT67">
        <f t="shared" ca="1" si="13"/>
        <v>0</v>
      </c>
      <c r="AU67">
        <f t="shared" ca="1" si="13"/>
        <v>0</v>
      </c>
      <c r="AV67">
        <f t="shared" ca="1" si="13"/>
        <v>0</v>
      </c>
      <c r="AW67">
        <f t="shared" ca="1" si="13"/>
        <v>0</v>
      </c>
      <c r="AX67">
        <f t="shared" ca="1" si="13"/>
        <v>0</v>
      </c>
      <c r="AY67">
        <f t="shared" ca="1" si="13"/>
        <v>0</v>
      </c>
      <c r="AZ67">
        <f t="shared" ca="1" si="13"/>
        <v>0</v>
      </c>
      <c r="BA67">
        <f t="shared" ca="1" si="13"/>
        <v>0</v>
      </c>
      <c r="BB67">
        <f t="shared" ca="1" si="13"/>
        <v>0</v>
      </c>
      <c r="BC67">
        <f t="shared" ca="1" si="13"/>
        <v>0</v>
      </c>
      <c r="BD67">
        <f t="shared" ca="1" si="13"/>
        <v>0</v>
      </c>
      <c r="BE67">
        <f t="shared" ca="1" si="13"/>
        <v>0</v>
      </c>
      <c r="BF67">
        <f t="shared" ca="1" si="13"/>
        <v>0</v>
      </c>
      <c r="BG67">
        <f t="shared" ca="1" si="13"/>
        <v>0</v>
      </c>
      <c r="BH67">
        <f t="shared" ca="1" si="13"/>
        <v>0</v>
      </c>
      <c r="BK67" s="19">
        <v>1</v>
      </c>
      <c r="BL67" s="27">
        <f t="array" aca="1" ref="BL67:DH115" ca="1">MINVERSE(L67:BH115)</f>
        <v>1.0012780641875676</v>
      </c>
      <c r="BM67" s="27">
        <f ca="1"/>
        <v>-3.1862377752069401E-3</v>
      </c>
      <c r="BN67" s="27">
        <f ca="1"/>
        <v>2.3563224024442156E-5</v>
      </c>
      <c r="BO67" s="27">
        <f ca="1"/>
        <v>-2.9512199515330041E-7</v>
      </c>
      <c r="BP67" s="27">
        <f ca="1"/>
        <v>5.4720057025665837E-9</v>
      </c>
      <c r="BQ67" s="27">
        <f ca="1"/>
        <v>-1.3791911331148091E-10</v>
      </c>
      <c r="BR67" s="27">
        <f ca="1"/>
        <v>3.5103749839771058E-12</v>
      </c>
      <c r="BS67" s="27">
        <f ca="1"/>
        <v>-1.1681736843586579E-13</v>
      </c>
      <c r="BT67" s="27">
        <f ca="1"/>
        <v>4.9131686819774467E-15</v>
      </c>
      <c r="BU67" s="27">
        <f ca="1"/>
        <v>-2.5475081076878385E-16</v>
      </c>
      <c r="BV67" s="27">
        <f ca="1"/>
        <v>1.5979626932173427E-17</v>
      </c>
      <c r="BW67" s="27">
        <f ca="1"/>
        <v>-1.1957756435345184E-18</v>
      </c>
      <c r="BX67" s="27">
        <f ca="1"/>
        <v>1.0776262115947579E-19</v>
      </c>
      <c r="BY67" s="27">
        <f ca="1"/>
        <v>-1.2851284864679326E-20</v>
      </c>
      <c r="BZ67" s="27">
        <f ca="1"/>
        <v>1.7663859545328517E-21</v>
      </c>
      <c r="CA67" s="27">
        <f ca="1"/>
        <v>-2.7862796486018506E-22</v>
      </c>
      <c r="CB67" s="27">
        <f ca="1"/>
        <v>5.0287922687730518E-23</v>
      </c>
      <c r="CC67" s="27">
        <f ca="1"/>
        <v>-1.0366972106834301E-23</v>
      </c>
      <c r="CD67" s="27">
        <f ca="1"/>
        <v>2.4401606512053028E-24</v>
      </c>
      <c r="CE67" s="27">
        <f ca="1"/>
        <v>-6.5653703047246793E-25</v>
      </c>
      <c r="CF67" s="27">
        <f ca="1"/>
        <v>2.025446841709078E-25</v>
      </c>
      <c r="CG67" s="27">
        <f ca="1"/>
        <v>-7.2067807461356317E-26</v>
      </c>
      <c r="CH67" s="27">
        <f ca="1"/>
        <v>2.9848813804477777E-26</v>
      </c>
      <c r="CI67" s="27">
        <f ca="1"/>
        <v>-1.448587791493775E-26</v>
      </c>
      <c r="CJ67" s="27">
        <f ca="1"/>
        <v>7.9259254392512349E-27</v>
      </c>
      <c r="CK67" s="27">
        <f ca="1"/>
        <v>-3.7240811265129518E-27</v>
      </c>
      <c r="CL67" s="27">
        <f ca="1"/>
        <v>-1.4095683913855117E-27</v>
      </c>
      <c r="CM67" s="27">
        <f ca="1"/>
        <v>9.1478052912120683E-27</v>
      </c>
      <c r="CN67" s="27">
        <f ca="1"/>
        <v>-1.7692122998111978E-26</v>
      </c>
      <c r="CO67" s="27">
        <f ca="1"/>
        <v>2.0890887980527744E-26</v>
      </c>
      <c r="CP67" s="27">
        <f ca="1"/>
        <v>-1.1273312365793438E-26</v>
      </c>
      <c r="CQ67" s="27">
        <f ca="1"/>
        <v>-1.2562382240132488E-26</v>
      </c>
      <c r="CR67" s="27">
        <f ca="1"/>
        <v>3.3350396526907632E-26</v>
      </c>
      <c r="CS67" s="27">
        <f ca="1"/>
        <v>-1.983777489032447E-26</v>
      </c>
      <c r="CT67" s="27">
        <f ca="1"/>
        <v>-2.8897927061317527E-26</v>
      </c>
      <c r="CU67" s="27">
        <f ca="1"/>
        <v>4.9903223644705934E-26</v>
      </c>
      <c r="CV67" s="27">
        <f ca="1"/>
        <v>1.0961518837956492E-26</v>
      </c>
      <c r="CW67" s="27">
        <f ca="1"/>
        <v>-7.4313450247898666E-26</v>
      </c>
      <c r="CX67" s="27">
        <f ca="1"/>
        <v>7.3861849621909166E-27</v>
      </c>
      <c r="CY67" s="27">
        <f ca="1"/>
        <v>1.0078281678446094E-25</v>
      </c>
      <c r="CZ67" s="27">
        <f ca="1"/>
        <v>-1.6023351745720541E-26</v>
      </c>
      <c r="DA67" s="27">
        <f ca="1"/>
        <v>-1.3756460795682899E-25</v>
      </c>
      <c r="DB67" s="27">
        <f ca="1"/>
        <v>1.0380442411339676E-27</v>
      </c>
      <c r="DC67" s="27">
        <f ca="1"/>
        <v>1.8487984355599511E-25</v>
      </c>
      <c r="DD67" s="27">
        <f ca="1"/>
        <v>5.9451125373621559E-26</v>
      </c>
      <c r="DE67" s="27">
        <f ca="1"/>
        <v>-2.2126448179750137E-25</v>
      </c>
      <c r="DF67" s="27">
        <f ca="1"/>
        <v>-1.8581398136283275E-25</v>
      </c>
      <c r="DG67" s="27">
        <f ca="1"/>
        <v>1.8813797073963954E-25</v>
      </c>
      <c r="DH67" s="27">
        <f ca="1"/>
        <v>3.6012997121951616E-25</v>
      </c>
    </row>
    <row r="68" spans="3:112" x14ac:dyDescent="0.2">
      <c r="F68" s="30">
        <f t="shared" ref="F68:F115" ca="1" si="14">$C$67*(($I68*$B$15)/(2*$B$14)+(0.5*$B$7^2*$I68^(2*$B$8)*$B$15)/($B$14^2))</f>
        <v>7.3245341886465738E-3</v>
      </c>
      <c r="G68" s="30">
        <f t="shared" ref="G68:G115" ca="1" si="15">$C$67*(1-($B$7^2*$I68^(2*$B$8)*$B$15)/($B$14^2))</f>
        <v>0.99540143414783322</v>
      </c>
      <c r="H68" s="30">
        <f t="shared" ref="H68:H115" ca="1" si="16">$C$67*((-$I68*$B$15)/(2*$B$14)+(0.5*$B$7^2*$I68^(2*$B$8)*$B$15)/($B$14^2))</f>
        <v>-2.6759658363546771E-3</v>
      </c>
      <c r="I68">
        <v>1.44</v>
      </c>
      <c r="K68">
        <v>2</v>
      </c>
      <c r="L68">
        <f t="shared" ref="L68:AA115" ca="1" si="17">IF($K68=L$66,OFFSET($G$66,$K68,0),IF($K68=L$66+1,OFFSET($H$66,$K68,0),IF($K68+1=L$66,OFFSET($F$66,$K68,0),0)))</f>
        <v>-2.6759658363546771E-3</v>
      </c>
      <c r="M68">
        <f t="shared" ca="1" si="13"/>
        <v>0.99540143414783322</v>
      </c>
      <c r="N68">
        <f t="shared" ca="1" si="13"/>
        <v>7.3245341886465738E-3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>
        <f t="shared" ca="1" si="13"/>
        <v>0</v>
      </c>
      <c r="W68">
        <f t="shared" ca="1" si="13"/>
        <v>0</v>
      </c>
      <c r="X68">
        <f t="shared" ca="1" si="13"/>
        <v>0</v>
      </c>
      <c r="Y68">
        <f t="shared" ca="1" si="13"/>
        <v>0</v>
      </c>
      <c r="Z68">
        <f t="shared" ca="1" si="13"/>
        <v>0</v>
      </c>
      <c r="AA68">
        <f t="shared" ca="1" si="13"/>
        <v>0</v>
      </c>
      <c r="AB68">
        <f t="shared" ca="1" si="13"/>
        <v>0</v>
      </c>
      <c r="AC68">
        <f t="shared" ca="1" si="13"/>
        <v>0</v>
      </c>
      <c r="AD68">
        <f t="shared" ca="1" si="13"/>
        <v>0</v>
      </c>
      <c r="AE68">
        <f t="shared" ca="1" si="13"/>
        <v>0</v>
      </c>
      <c r="AF68">
        <f t="shared" ca="1" si="13"/>
        <v>0</v>
      </c>
      <c r="AG68">
        <f t="shared" ca="1" si="13"/>
        <v>0</v>
      </c>
      <c r="AH68">
        <f t="shared" ca="1" si="13"/>
        <v>0</v>
      </c>
      <c r="AI68">
        <f t="shared" ca="1" si="13"/>
        <v>0</v>
      </c>
      <c r="AJ68">
        <f t="shared" ca="1" si="13"/>
        <v>0</v>
      </c>
      <c r="AK68">
        <f t="shared" ca="1" si="13"/>
        <v>0</v>
      </c>
      <c r="AL68">
        <f t="shared" ca="1" si="13"/>
        <v>0</v>
      </c>
      <c r="AM68">
        <f t="shared" ca="1" si="13"/>
        <v>0</v>
      </c>
      <c r="AN68">
        <f t="shared" ca="1" si="13"/>
        <v>0</v>
      </c>
      <c r="AO68">
        <f t="shared" ca="1" si="13"/>
        <v>0</v>
      </c>
      <c r="AP68">
        <f t="shared" ca="1" si="13"/>
        <v>0</v>
      </c>
      <c r="AQ68">
        <f t="shared" ca="1" si="13"/>
        <v>0</v>
      </c>
      <c r="AR68">
        <f t="shared" ca="1" si="13"/>
        <v>0</v>
      </c>
      <c r="AS68">
        <f t="shared" ca="1" si="13"/>
        <v>0</v>
      </c>
      <c r="AT68">
        <f t="shared" ca="1" si="13"/>
        <v>0</v>
      </c>
      <c r="AU68">
        <f t="shared" ca="1" si="13"/>
        <v>0</v>
      </c>
      <c r="AV68">
        <f t="shared" ca="1" si="13"/>
        <v>0</v>
      </c>
      <c r="AW68">
        <f t="shared" ca="1" si="13"/>
        <v>0</v>
      </c>
      <c r="AX68">
        <f t="shared" ca="1" si="13"/>
        <v>0</v>
      </c>
      <c r="AY68">
        <f t="shared" ca="1" si="13"/>
        <v>0</v>
      </c>
      <c r="AZ68">
        <f t="shared" ca="1" si="13"/>
        <v>0</v>
      </c>
      <c r="BA68">
        <f t="shared" ca="1" si="13"/>
        <v>0</v>
      </c>
      <c r="BB68">
        <f t="shared" ca="1" si="13"/>
        <v>0</v>
      </c>
      <c r="BC68">
        <f t="shared" ca="1" si="13"/>
        <v>0</v>
      </c>
      <c r="BD68">
        <f t="shared" ca="1" si="13"/>
        <v>0</v>
      </c>
      <c r="BE68">
        <f t="shared" ca="1" si="13"/>
        <v>0</v>
      </c>
      <c r="BF68">
        <f t="shared" ca="1" si="13"/>
        <v>0</v>
      </c>
      <c r="BG68">
        <f t="shared" ca="1" si="13"/>
        <v>0</v>
      </c>
      <c r="BH68">
        <f t="shared" ca="1" si="13"/>
        <v>0</v>
      </c>
      <c r="BK68" s="19">
        <v>2</v>
      </c>
      <c r="BL68" s="27">
        <f ca="1"/>
        <v>2.6917105908311673E-3</v>
      </c>
      <c r="BM68" s="27">
        <f ca="1"/>
        <v>1.0045912565916462</v>
      </c>
      <c r="BN68" s="27">
        <f ca="1"/>
        <v>-7.4292662701632168E-3</v>
      </c>
      <c r="BO68" s="27">
        <f ca="1"/>
        <v>9.30492313743384E-5</v>
      </c>
      <c r="BP68" s="27">
        <f ca="1"/>
        <v>-1.7252727111557109E-6</v>
      </c>
      <c r="BQ68" s="27">
        <f ca="1"/>
        <v>4.3484618890562089E-8</v>
      </c>
      <c r="BR68" s="27">
        <f ca="1"/>
        <v>-1.1067887160531833E-9</v>
      </c>
      <c r="BS68" s="27">
        <f ca="1"/>
        <v>3.6831434195489007E-11</v>
      </c>
      <c r="BT68" s="27">
        <f ca="1"/>
        <v>-1.5490765750380569E-12</v>
      </c>
      <c r="BU68" s="27">
        <f ca="1"/>
        <v>8.0320570893781365E-14</v>
      </c>
      <c r="BV68" s="27">
        <f ca="1"/>
        <v>-5.0382283533799362E-15</v>
      </c>
      <c r="BW68" s="27">
        <f ca="1"/>
        <v>3.7701698400773191E-16</v>
      </c>
      <c r="BX68" s="27">
        <f ca="1"/>
        <v>-3.3976556252828994E-17</v>
      </c>
      <c r="BY68" s="27">
        <f ca="1"/>
        <v>4.0518910771456497E-18</v>
      </c>
      <c r="BZ68" s="27">
        <f ca="1"/>
        <v>-5.5692512953611618E-19</v>
      </c>
      <c r="CA68" s="27">
        <f ca="1"/>
        <v>8.7848816406141219E-20</v>
      </c>
      <c r="CB68" s="27">
        <f ca="1"/>
        <v>-1.5855316209403001E-20</v>
      </c>
      <c r="CC68" s="27">
        <f ca="1"/>
        <v>3.2686102766385066E-21</v>
      </c>
      <c r="CD68" s="27">
        <f ca="1"/>
        <v>-7.6936005026197816E-22</v>
      </c>
      <c r="CE68" s="27">
        <f ca="1"/>
        <v>2.0700004424448452E-22</v>
      </c>
      <c r="CF68" s="27">
        <f ca="1"/>
        <v>-6.3860462759718262E-23</v>
      </c>
      <c r="CG68" s="27">
        <f ca="1"/>
        <v>2.2722312132749288E-23</v>
      </c>
      <c r="CH68" s="27">
        <f ca="1"/>
        <v>-9.4110545047639713E-24</v>
      </c>
      <c r="CI68" s="27">
        <f ca="1"/>
        <v>4.5672631247538771E-24</v>
      </c>
      <c r="CJ68" s="27">
        <f ca="1"/>
        <v>-2.4989708736197367E-24</v>
      </c>
      <c r="CK68" s="27">
        <f ca="1"/>
        <v>1.1741682832474412E-24</v>
      </c>
      <c r="CL68" s="27">
        <f ca="1"/>
        <v>4.4442385705563588E-25</v>
      </c>
      <c r="CM68" s="27">
        <f ca="1"/>
        <v>-2.8842182727425547E-24</v>
      </c>
      <c r="CN68" s="27">
        <f ca="1"/>
        <v>5.5781625002211042E-24</v>
      </c>
      <c r="CO68" s="27">
        <f ca="1"/>
        <v>-6.5867034692069179E-24</v>
      </c>
      <c r="CP68" s="27">
        <f ca="1"/>
        <v>3.554370964912382E-24</v>
      </c>
      <c r="CQ68" s="27">
        <f ca="1"/>
        <v>3.9608027557138691E-24</v>
      </c>
      <c r="CR68" s="27">
        <f ca="1"/>
        <v>-1.05150711021935E-23</v>
      </c>
      <c r="CS68" s="27">
        <f ca="1"/>
        <v>6.2546666667897761E-24</v>
      </c>
      <c r="CT68" s="27">
        <f ca="1"/>
        <v>9.1112487226529176E-24</v>
      </c>
      <c r="CU68" s="27">
        <f ca="1"/>
        <v>-1.5734024164581717E-23</v>
      </c>
      <c r="CV68" s="27">
        <f ca="1"/>
        <v>-3.4560653537103065E-24</v>
      </c>
      <c r="CW68" s="27">
        <f ca="1"/>
        <v>2.3430342502090453E-23</v>
      </c>
      <c r="CX68" s="27">
        <f ca="1"/>
        <v>-2.3287957007865718E-24</v>
      </c>
      <c r="CY68" s="27">
        <f ca="1"/>
        <v>-3.1775888586899816E-23</v>
      </c>
      <c r="CZ68" s="27">
        <f ca="1"/>
        <v>5.0520143820709927E-24</v>
      </c>
      <c r="DA68" s="27">
        <f ca="1"/>
        <v>4.337284663600237E-23</v>
      </c>
      <c r="DB68" s="27">
        <f ca="1"/>
        <v>-3.2728573388744212E-25</v>
      </c>
      <c r="DC68" s="27">
        <f ca="1"/>
        <v>-5.8290902142204801E-23</v>
      </c>
      <c r="DD68" s="27">
        <f ca="1"/>
        <v>-1.8744389138062685E-23</v>
      </c>
      <c r="DE68" s="27">
        <f ca="1"/>
        <v>6.9762641551010622E-23</v>
      </c>
      <c r="DF68" s="27">
        <f ca="1"/>
        <v>5.8585427139837739E-23</v>
      </c>
      <c r="DG68" s="27">
        <f ca="1"/>
        <v>-5.9318159463369469E-23</v>
      </c>
      <c r="DH68" s="27">
        <f ca="1"/>
        <v>-1.1354564406299839E-22</v>
      </c>
    </row>
    <row r="69" spans="3:112" x14ac:dyDescent="0.2">
      <c r="F69" s="30">
        <f t="shared" ca="1" si="14"/>
        <v>1.2322666880301871E-2</v>
      </c>
      <c r="G69" s="30">
        <f t="shared" ca="1" si="15"/>
        <v>0.99040541877702326</v>
      </c>
      <c r="H69" s="30">
        <f t="shared" ca="1" si="16"/>
        <v>-2.6780831572000082E-3</v>
      </c>
      <c r="I69">
        <v>2.16</v>
      </c>
      <c r="K69">
        <v>3.0000000000000004</v>
      </c>
      <c r="L69">
        <f t="shared" ca="1" si="17"/>
        <v>0</v>
      </c>
      <c r="M69">
        <f t="shared" ca="1" si="13"/>
        <v>-2.6780831572000082E-3</v>
      </c>
      <c r="N69">
        <f t="shared" ca="1" si="13"/>
        <v>0.99040541877702326</v>
      </c>
      <c r="O69">
        <f t="shared" ca="1" si="13"/>
        <v>1.2322666880301871E-2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>
        <f t="shared" ca="1" si="13"/>
        <v>0</v>
      </c>
      <c r="W69">
        <f t="shared" ca="1" si="13"/>
        <v>0</v>
      </c>
      <c r="X69">
        <f t="shared" ca="1" si="13"/>
        <v>0</v>
      </c>
      <c r="Y69">
        <f t="shared" ca="1" si="13"/>
        <v>0</v>
      </c>
      <c r="Z69">
        <f t="shared" ca="1" si="13"/>
        <v>0</v>
      </c>
      <c r="AA69">
        <f t="shared" ca="1" si="13"/>
        <v>0</v>
      </c>
      <c r="AB69">
        <f t="shared" ca="1" si="13"/>
        <v>0</v>
      </c>
      <c r="AC69">
        <f t="shared" ca="1" si="13"/>
        <v>0</v>
      </c>
      <c r="AD69">
        <f t="shared" ca="1" si="13"/>
        <v>0</v>
      </c>
      <c r="AE69">
        <f t="shared" ca="1" si="13"/>
        <v>0</v>
      </c>
      <c r="AF69">
        <f t="shared" ca="1" si="13"/>
        <v>0</v>
      </c>
      <c r="AG69">
        <f t="shared" ca="1" si="13"/>
        <v>0</v>
      </c>
      <c r="AH69">
        <f t="shared" ca="1" si="13"/>
        <v>0</v>
      </c>
      <c r="AI69">
        <f t="shared" ca="1" si="13"/>
        <v>0</v>
      </c>
      <c r="AJ69">
        <f t="shared" ca="1" si="13"/>
        <v>0</v>
      </c>
      <c r="AK69">
        <f t="shared" ca="1" si="13"/>
        <v>0</v>
      </c>
      <c r="AL69">
        <f t="shared" ca="1" si="13"/>
        <v>0</v>
      </c>
      <c r="AM69">
        <f t="shared" ca="1" si="13"/>
        <v>0</v>
      </c>
      <c r="AN69">
        <f t="shared" ca="1" si="13"/>
        <v>0</v>
      </c>
      <c r="AO69">
        <f t="shared" ca="1" si="13"/>
        <v>0</v>
      </c>
      <c r="AP69">
        <f t="shared" ca="1" si="13"/>
        <v>0</v>
      </c>
      <c r="AQ69">
        <f t="shared" ca="1" si="13"/>
        <v>0</v>
      </c>
      <c r="AR69">
        <f t="shared" ca="1" si="13"/>
        <v>0</v>
      </c>
      <c r="AS69">
        <f t="shared" ca="1" si="13"/>
        <v>0</v>
      </c>
      <c r="AT69">
        <f t="shared" ca="1" si="13"/>
        <v>0</v>
      </c>
      <c r="AU69">
        <f t="shared" ca="1" si="13"/>
        <v>0</v>
      </c>
      <c r="AV69">
        <f t="shared" ca="1" si="13"/>
        <v>0</v>
      </c>
      <c r="AW69">
        <f t="shared" ca="1" si="13"/>
        <v>0</v>
      </c>
      <c r="AX69">
        <f t="shared" ca="1" si="13"/>
        <v>0</v>
      </c>
      <c r="AY69">
        <f t="shared" ca="1" si="13"/>
        <v>0</v>
      </c>
      <c r="AZ69">
        <f t="shared" ca="1" si="13"/>
        <v>0</v>
      </c>
      <c r="BA69">
        <f t="shared" ca="1" si="13"/>
        <v>0</v>
      </c>
      <c r="BB69">
        <f t="shared" ca="1" si="13"/>
        <v>0</v>
      </c>
      <c r="BC69">
        <f t="shared" ca="1" si="13"/>
        <v>0</v>
      </c>
      <c r="BD69">
        <f t="shared" ca="1" si="13"/>
        <v>0</v>
      </c>
      <c r="BE69">
        <f t="shared" ca="1" si="13"/>
        <v>0</v>
      </c>
      <c r="BF69">
        <f t="shared" ca="1" si="13"/>
        <v>0</v>
      </c>
      <c r="BG69">
        <f t="shared" ca="1" si="13"/>
        <v>0</v>
      </c>
      <c r="BH69">
        <f t="shared" ca="1" si="13"/>
        <v>0</v>
      </c>
      <c r="BK69" s="19">
        <v>3.0000000000000004</v>
      </c>
      <c r="BL69" s="27">
        <f ca="1"/>
        <v>7.2782830481463611E-6</v>
      </c>
      <c r="BM69" s="27">
        <f ca="1"/>
        <v>2.7163765443703461E-3</v>
      </c>
      <c r="BN69" s="27">
        <f ca="1"/>
        <v>1.0096430931856366</v>
      </c>
      <c r="BO69" s="27">
        <f ca="1"/>
        <v>-1.2645463275509852E-2</v>
      </c>
      <c r="BP69" s="27">
        <f ca="1"/>
        <v>2.3446591000187057E-4</v>
      </c>
      <c r="BQ69" s="27">
        <f ca="1"/>
        <v>-5.9095936968888757E-6</v>
      </c>
      <c r="BR69" s="27">
        <f ca="1"/>
        <v>1.5041345163071471E-7</v>
      </c>
      <c r="BS69" s="27">
        <f ca="1"/>
        <v>-5.0054206963805299E-9</v>
      </c>
      <c r="BT69" s="27">
        <f ca="1"/>
        <v>2.1052071738013978E-10</v>
      </c>
      <c r="BU69" s="27">
        <f ca="1"/>
        <v>-1.0915628366871283E-11</v>
      </c>
      <c r="BV69" s="27">
        <f ca="1"/>
        <v>6.8469917134499758E-13</v>
      </c>
      <c r="BW69" s="27">
        <f ca="1"/>
        <v>-5.1236902821188476E-14</v>
      </c>
      <c r="BX69" s="27">
        <f ca="1"/>
        <v>4.6174405524636562E-15</v>
      </c>
      <c r="BY69" s="27">
        <f ca="1"/>
        <v>-5.5065516453628719E-16</v>
      </c>
      <c r="BZ69" s="27">
        <f ca="1"/>
        <v>7.5686560423321898E-17</v>
      </c>
      <c r="CA69" s="27">
        <f ca="1"/>
        <v>-1.1938722816438362E-17</v>
      </c>
      <c r="CB69" s="27">
        <f ca="1"/>
        <v>2.154749866132651E-18</v>
      </c>
      <c r="CC69" s="27">
        <f ca="1"/>
        <v>-4.4420669149756547E-19</v>
      </c>
      <c r="CD69" s="27">
        <f ca="1"/>
        <v>1.0455663219927842E-19</v>
      </c>
      <c r="CE69" s="27">
        <f ca="1"/>
        <v>-2.8131467813977472E-20</v>
      </c>
      <c r="CF69" s="27">
        <f ca="1"/>
        <v>8.6786868054429812E-21</v>
      </c>
      <c r="CG69" s="27">
        <f ca="1"/>
        <v>-3.0879799796884251E-21</v>
      </c>
      <c r="CH69" s="27">
        <f ca="1"/>
        <v>1.2789696633285113E-21</v>
      </c>
      <c r="CI69" s="27">
        <f ca="1"/>
        <v>-6.2069462864572929E-22</v>
      </c>
      <c r="CJ69" s="27">
        <f ca="1"/>
        <v>3.3961209504028357E-22</v>
      </c>
      <c r="CK69" s="27">
        <f ca="1"/>
        <v>-1.5957038747951225E-22</v>
      </c>
      <c r="CL69" s="27">
        <f ca="1"/>
        <v>-6.0397549556840091E-23</v>
      </c>
      <c r="CM69" s="27">
        <f ca="1"/>
        <v>3.9196751770889903E-22</v>
      </c>
      <c r="CN69" s="27">
        <f ca="1"/>
        <v>-7.5807664393910983E-22</v>
      </c>
      <c r="CO69" s="27">
        <f ca="1"/>
        <v>8.9513814994822285E-22</v>
      </c>
      <c r="CP69" s="27">
        <f ca="1"/>
        <v>-4.8304179239822996E-22</v>
      </c>
      <c r="CQ69" s="27">
        <f ca="1"/>
        <v>-5.382761904547121E-22</v>
      </c>
      <c r="CR69" s="27">
        <f ca="1"/>
        <v>1.4290063818714508E-21</v>
      </c>
      <c r="CS69" s="27">
        <f ca="1"/>
        <v>-8.5001408896386052E-22</v>
      </c>
      <c r="CT69" s="27">
        <f ca="1"/>
        <v>-1.2382258231970561E-21</v>
      </c>
      <c r="CU69" s="27">
        <f ca="1"/>
        <v>2.1382661824337652E-21</v>
      </c>
      <c r="CV69" s="27">
        <f ca="1"/>
        <v>4.6968198299549246E-22</v>
      </c>
      <c r="CW69" s="27">
        <f ca="1"/>
        <v>-3.184201860312348E-21</v>
      </c>
      <c r="CX69" s="27">
        <f ca="1"/>
        <v>3.1648515603518823E-22</v>
      </c>
      <c r="CY69" s="27">
        <f ca="1"/>
        <v>4.3183680965165982E-21</v>
      </c>
      <c r="CZ69" s="27">
        <f ca="1"/>
        <v>-6.8657270341993272E-22</v>
      </c>
      <c r="DA69" s="27">
        <f ca="1"/>
        <v>-5.8944037601276604E-21</v>
      </c>
      <c r="DB69" s="27">
        <f ca="1"/>
        <v>4.4478387057513361E-23</v>
      </c>
      <c r="DC69" s="27">
        <f ca="1"/>
        <v>7.9217791640874851E-21</v>
      </c>
      <c r="DD69" s="27">
        <f ca="1"/>
        <v>2.5473771353753193E-21</v>
      </c>
      <c r="DE69" s="27">
        <f ca="1"/>
        <v>-9.4807975166053327E-21</v>
      </c>
      <c r="DF69" s="27">
        <f ca="1"/>
        <v>-7.9618053414806499E-21</v>
      </c>
      <c r="DG69" s="27">
        <f ca="1"/>
        <v>8.0613842369873015E-21</v>
      </c>
      <c r="DH69" s="27">
        <f ca="1"/>
        <v>1.5430941780876889E-20</v>
      </c>
    </row>
    <row r="70" spans="3:112" x14ac:dyDescent="0.2">
      <c r="F70" s="30">
        <f t="shared" ca="1" si="14"/>
        <v>1.8094127620217743E-2</v>
      </c>
      <c r="G70" s="30">
        <f ca="1">$C$67*(1-($B$7^2*$I70^(2*$B$8)*$B$15)/($B$14^2))</f>
        <v>0.98386274730969214</v>
      </c>
      <c r="H70" s="30">
        <f t="shared" ca="1" si="16"/>
        <v>-1.9068724297847588E-3</v>
      </c>
      <c r="I70">
        <v>2.88</v>
      </c>
      <c r="K70">
        <v>4</v>
      </c>
      <c r="L70">
        <f t="shared" ca="1" si="17"/>
        <v>0</v>
      </c>
      <c r="M70">
        <f t="shared" ca="1" si="13"/>
        <v>0</v>
      </c>
      <c r="N70">
        <f t="shared" ca="1" si="13"/>
        <v>-1.9068724297847588E-3</v>
      </c>
      <c r="O70">
        <f t="shared" ca="1" si="13"/>
        <v>0.98386274730969214</v>
      </c>
      <c r="P70">
        <f t="shared" ca="1" si="13"/>
        <v>1.8094127620217743E-2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>
        <f t="shared" ca="1" si="13"/>
        <v>0</v>
      </c>
      <c r="W70">
        <f t="shared" ca="1" si="13"/>
        <v>0</v>
      </c>
      <c r="X70">
        <f t="shared" ca="1" si="13"/>
        <v>0</v>
      </c>
      <c r="Y70">
        <f t="shared" ca="1" si="13"/>
        <v>0</v>
      </c>
      <c r="Z70">
        <f t="shared" ca="1" si="13"/>
        <v>0</v>
      </c>
      <c r="AA70">
        <f t="shared" ca="1" si="13"/>
        <v>0</v>
      </c>
      <c r="AB70">
        <f t="shared" ca="1" si="13"/>
        <v>0</v>
      </c>
      <c r="AC70">
        <f t="shared" ca="1" si="13"/>
        <v>0</v>
      </c>
      <c r="AD70">
        <f t="shared" ca="1" si="13"/>
        <v>0</v>
      </c>
      <c r="AE70">
        <f t="shared" ca="1" si="13"/>
        <v>0</v>
      </c>
      <c r="AF70">
        <f t="shared" ca="1" si="13"/>
        <v>0</v>
      </c>
      <c r="AG70">
        <f t="shared" ca="1" si="13"/>
        <v>0</v>
      </c>
      <c r="AH70">
        <f t="shared" ca="1" si="13"/>
        <v>0</v>
      </c>
      <c r="AI70">
        <f t="shared" ca="1" si="13"/>
        <v>0</v>
      </c>
      <c r="AJ70">
        <f t="shared" ca="1" si="13"/>
        <v>0</v>
      </c>
      <c r="AK70">
        <f t="shared" ca="1" si="13"/>
        <v>0</v>
      </c>
      <c r="AL70">
        <f t="shared" ca="1" si="13"/>
        <v>0</v>
      </c>
      <c r="AM70">
        <f t="shared" ca="1" si="13"/>
        <v>0</v>
      </c>
      <c r="AN70">
        <f t="shared" ca="1" si="13"/>
        <v>0</v>
      </c>
      <c r="AO70">
        <f t="shared" ca="1" si="13"/>
        <v>0</v>
      </c>
      <c r="AP70">
        <f t="shared" ca="1" si="13"/>
        <v>0</v>
      </c>
      <c r="AQ70">
        <f t="shared" ca="1" si="13"/>
        <v>0</v>
      </c>
      <c r="AR70">
        <f t="shared" ca="1" si="13"/>
        <v>0</v>
      </c>
      <c r="AS70">
        <f t="shared" ca="1" si="13"/>
        <v>0</v>
      </c>
      <c r="AT70">
        <f t="shared" ca="1" si="13"/>
        <v>0</v>
      </c>
      <c r="AU70">
        <f t="shared" ca="1" si="13"/>
        <v>0</v>
      </c>
      <c r="AV70">
        <f t="shared" ca="1" si="13"/>
        <v>0</v>
      </c>
      <c r="AW70">
        <f t="shared" ca="1" si="13"/>
        <v>0</v>
      </c>
      <c r="AX70">
        <f t="shared" ca="1" si="13"/>
        <v>0</v>
      </c>
      <c r="AY70">
        <f t="shared" ca="1" si="13"/>
        <v>0</v>
      </c>
      <c r="AZ70">
        <f t="shared" ca="1" si="13"/>
        <v>0</v>
      </c>
      <c r="BA70">
        <f t="shared" ca="1" si="13"/>
        <v>0</v>
      </c>
      <c r="BB70">
        <f t="shared" ca="1" si="13"/>
        <v>0</v>
      </c>
      <c r="BC70">
        <f t="shared" ca="1" si="13"/>
        <v>0</v>
      </c>
      <c r="BD70">
        <f t="shared" ca="1" si="13"/>
        <v>0</v>
      </c>
      <c r="BE70">
        <f t="shared" ca="1" si="13"/>
        <v>0</v>
      </c>
      <c r="BF70">
        <f t="shared" ca="1" si="13"/>
        <v>0</v>
      </c>
      <c r="BG70">
        <f t="shared" ca="1" si="13"/>
        <v>0</v>
      </c>
      <c r="BH70">
        <f t="shared" ca="1" si="13"/>
        <v>0</v>
      </c>
      <c r="BK70" s="19">
        <v>4</v>
      </c>
      <c r="BL70" s="27">
        <f ca="1"/>
        <v>1.4106287739078505E-8</v>
      </c>
      <c r="BM70" s="27">
        <f ca="1"/>
        <v>5.264701700812626E-6</v>
      </c>
      <c r="BN70" s="27">
        <f ca="1"/>
        <v>1.9568235931518335E-3</v>
      </c>
      <c r="BO70" s="27">
        <f ca="1"/>
        <v>1.0163696435396397</v>
      </c>
      <c r="BP70" s="27">
        <f ca="1"/>
        <v>-1.884502197972579E-2</v>
      </c>
      <c r="BQ70" s="27">
        <f ca="1"/>
        <v>4.7497916907507522E-4</v>
      </c>
      <c r="BR70" s="27">
        <f ca="1"/>
        <v>-1.2089368565368957E-5</v>
      </c>
      <c r="BS70" s="27">
        <f ca="1"/>
        <v>4.0230694108287601E-7</v>
      </c>
      <c r="BT70" s="27">
        <f ca="1"/>
        <v>-1.6920445049707756E-8</v>
      </c>
      <c r="BU70" s="27">
        <f ca="1"/>
        <v>8.7733545782654099E-10</v>
      </c>
      <c r="BV70" s="27">
        <f ca="1"/>
        <v>-5.503218328580719E-11</v>
      </c>
      <c r="BW70" s="27">
        <f ca="1"/>
        <v>4.1181277049216578E-12</v>
      </c>
      <c r="BX70" s="27">
        <f ca="1"/>
        <v>-3.7112332748313212E-13</v>
      </c>
      <c r="BY70" s="27">
        <f ca="1"/>
        <v>4.4258496592758691E-14</v>
      </c>
      <c r="BZ70" s="27">
        <f ca="1"/>
        <v>-6.0832506300637316E-15</v>
      </c>
      <c r="CA70" s="27">
        <f ca="1"/>
        <v>9.5956590825438027E-16</v>
      </c>
      <c r="CB70" s="27">
        <f ca="1"/>
        <v>-1.7318640730226863E-16</v>
      </c>
      <c r="CC70" s="27">
        <f ca="1"/>
        <v>3.5702780266632833E-17</v>
      </c>
      <c r="CD70" s="27">
        <f ca="1"/>
        <v>-8.4036610350126699E-18</v>
      </c>
      <c r="CE70" s="27">
        <f ca="1"/>
        <v>2.2610456644726079E-18</v>
      </c>
      <c r="CF70" s="27">
        <f ca="1"/>
        <v>-6.9754295454901911E-19</v>
      </c>
      <c r="CG70" s="27">
        <f ca="1"/>
        <v>2.4819407900157982E-19</v>
      </c>
      <c r="CH70" s="27">
        <f ca="1"/>
        <v>-1.0279622916882033E-19</v>
      </c>
      <c r="CI70" s="27">
        <f ca="1"/>
        <v>4.9887866084383814E-20</v>
      </c>
      <c r="CJ70" s="27">
        <f ca="1"/>
        <v>-2.7296067882805688E-20</v>
      </c>
      <c r="CK70" s="27">
        <f ca="1"/>
        <v>1.2825350428728758E-20</v>
      </c>
      <c r="CL70" s="27">
        <f ca="1"/>
        <v>4.8544078280341419E-21</v>
      </c>
      <c r="CM70" s="27">
        <f ca="1"/>
        <v>-3.1504095783066416E-20</v>
      </c>
      <c r="CN70" s="27">
        <f ca="1"/>
        <v>6.0929842710333936E-20</v>
      </c>
      <c r="CO70" s="27">
        <f ca="1"/>
        <v>-7.1946058642515495E-20</v>
      </c>
      <c r="CP70" s="27">
        <f ca="1"/>
        <v>3.882412242700085E-20</v>
      </c>
      <c r="CQ70" s="27">
        <f ca="1"/>
        <v>4.3263545818670137E-20</v>
      </c>
      <c r="CR70" s="27">
        <f ca="1"/>
        <v>-1.1485531809430665E-19</v>
      </c>
      <c r="CS70" s="27">
        <f ca="1"/>
        <v>6.8319246023751382E-20</v>
      </c>
      <c r="CT70" s="27">
        <f ca="1"/>
        <v>9.9521473521785836E-20</v>
      </c>
      <c r="CU70" s="27">
        <f ca="1"/>
        <v>-1.7186154356574559E-19</v>
      </c>
      <c r="CV70" s="27">
        <f ca="1"/>
        <v>-3.7750337748292002E-20</v>
      </c>
      <c r="CW70" s="27">
        <f ca="1"/>
        <v>2.5592784061866912E-19</v>
      </c>
      <c r="CX70" s="27">
        <f ca="1"/>
        <v>-2.5437257474626E-20</v>
      </c>
      <c r="CY70" s="27">
        <f ca="1"/>
        <v>-3.4708560274179161E-19</v>
      </c>
      <c r="CZ70" s="27">
        <f ca="1"/>
        <v>5.5182767023680179E-20</v>
      </c>
      <c r="DA70" s="27">
        <f ca="1"/>
        <v>4.7375828928008299E-19</v>
      </c>
      <c r="DB70" s="27">
        <f ca="1"/>
        <v>-3.5749170602877972E-21</v>
      </c>
      <c r="DC70" s="27">
        <f ca="1"/>
        <v>-6.3670706954615045E-19</v>
      </c>
      <c r="DD70" s="27">
        <f ca="1"/>
        <v>-2.0474353012092816E-19</v>
      </c>
      <c r="DE70" s="27">
        <f ca="1"/>
        <v>7.6201200244560833E-19</v>
      </c>
      <c r="DF70" s="27">
        <f ca="1"/>
        <v>6.3992414358788457E-19</v>
      </c>
      <c r="DG70" s="27">
        <f ca="1"/>
        <v>-6.4792772276289001E-19</v>
      </c>
      <c r="DH70" s="27">
        <f ca="1"/>
        <v>-1.2402503930152321E-18</v>
      </c>
    </row>
    <row r="71" spans="3:112" x14ac:dyDescent="0.2">
      <c r="F71" s="30">
        <f t="shared" ca="1" si="14"/>
        <v>2.4594939067274869E-2</v>
      </c>
      <c r="G71" s="30">
        <f t="shared" ca="1" si="15"/>
        <v>0.97586137442807852</v>
      </c>
      <c r="H71" s="30">
        <f t="shared" ca="1" si="16"/>
        <v>-4.0631099522825387E-4</v>
      </c>
      <c r="I71">
        <v>3.5999999999999996</v>
      </c>
      <c r="K71">
        <v>5</v>
      </c>
      <c r="L71">
        <f t="shared" ca="1" si="17"/>
        <v>0</v>
      </c>
      <c r="M71">
        <f t="shared" ca="1" si="13"/>
        <v>0</v>
      </c>
      <c r="N71">
        <f t="shared" ca="1" si="13"/>
        <v>0</v>
      </c>
      <c r="O71">
        <f t="shared" ca="1" si="13"/>
        <v>-4.0631099522825387E-4</v>
      </c>
      <c r="P71">
        <f t="shared" ca="1" si="13"/>
        <v>0.97586137442807852</v>
      </c>
      <c r="Q71">
        <f t="shared" ca="1" si="13"/>
        <v>2.4594939067274869E-2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>
        <f t="shared" ca="1" si="13"/>
        <v>0</v>
      </c>
      <c r="W71">
        <f t="shared" ca="1" si="13"/>
        <v>0</v>
      </c>
      <c r="X71">
        <f t="shared" ca="1" si="13"/>
        <v>0</v>
      </c>
      <c r="Y71">
        <f t="shared" ca="1" si="13"/>
        <v>0</v>
      </c>
      <c r="Z71">
        <f t="shared" ca="1" si="13"/>
        <v>0</v>
      </c>
      <c r="AA71">
        <f t="shared" ca="1" si="13"/>
        <v>0</v>
      </c>
      <c r="AB71">
        <f t="shared" ca="1" si="13"/>
        <v>0</v>
      </c>
      <c r="AC71">
        <f t="shared" ca="1" si="13"/>
        <v>0</v>
      </c>
      <c r="AD71">
        <f t="shared" ca="1" si="13"/>
        <v>0</v>
      </c>
      <c r="AE71">
        <f t="shared" ca="1" si="13"/>
        <v>0</v>
      </c>
      <c r="AF71">
        <f t="shared" ca="1" si="13"/>
        <v>0</v>
      </c>
      <c r="AG71">
        <f t="shared" ca="1" si="13"/>
        <v>0</v>
      </c>
      <c r="AH71">
        <f t="shared" ca="1" si="13"/>
        <v>0</v>
      </c>
      <c r="AI71">
        <f t="shared" ca="1" si="13"/>
        <v>0</v>
      </c>
      <c r="AJ71">
        <f t="shared" ca="1" si="13"/>
        <v>0</v>
      </c>
      <c r="AK71">
        <f t="shared" ca="1" si="13"/>
        <v>0</v>
      </c>
      <c r="AL71">
        <f t="shared" ca="1" si="13"/>
        <v>0</v>
      </c>
      <c r="AM71">
        <f t="shared" ca="1" si="13"/>
        <v>0</v>
      </c>
      <c r="AN71">
        <f t="shared" ca="1" si="13"/>
        <v>0</v>
      </c>
      <c r="AO71">
        <f t="shared" ca="1" si="13"/>
        <v>0</v>
      </c>
      <c r="AP71">
        <f t="shared" ca="1" si="13"/>
        <v>0</v>
      </c>
      <c r="AQ71">
        <f t="shared" ca="1" si="13"/>
        <v>0</v>
      </c>
      <c r="AR71">
        <f t="shared" ca="1" si="13"/>
        <v>0</v>
      </c>
      <c r="AS71">
        <f t="shared" ca="1" si="13"/>
        <v>0</v>
      </c>
      <c r="AT71">
        <f t="shared" ca="1" si="13"/>
        <v>0</v>
      </c>
      <c r="AU71">
        <f t="shared" ca="1" si="13"/>
        <v>0</v>
      </c>
      <c r="AV71">
        <f t="shared" ca="1" si="13"/>
        <v>0</v>
      </c>
      <c r="AW71">
        <f t="shared" ca="1" si="13"/>
        <v>0</v>
      </c>
      <c r="AX71">
        <f t="shared" ca="1" si="13"/>
        <v>0</v>
      </c>
      <c r="AY71">
        <f t="shared" ca="1" si="13"/>
        <v>0</v>
      </c>
      <c r="AZ71">
        <f t="shared" ca="1" si="13"/>
        <v>0</v>
      </c>
      <c r="BA71">
        <f t="shared" ca="1" si="13"/>
        <v>0</v>
      </c>
      <c r="BB71">
        <f t="shared" ca="1" si="13"/>
        <v>0</v>
      </c>
      <c r="BC71">
        <f t="shared" ca="1" si="13"/>
        <v>0</v>
      </c>
      <c r="BD71">
        <f t="shared" ca="1" si="13"/>
        <v>0</v>
      </c>
      <c r="BE71">
        <f t="shared" ca="1" si="13"/>
        <v>0</v>
      </c>
      <c r="BF71">
        <f t="shared" ca="1" si="13"/>
        <v>0</v>
      </c>
      <c r="BG71">
        <f t="shared" ca="1" si="13"/>
        <v>0</v>
      </c>
      <c r="BH71">
        <f t="shared" ca="1" si="13"/>
        <v>0</v>
      </c>
      <c r="BK71" s="19">
        <v>5</v>
      </c>
      <c r="BL71" s="27">
        <f ca="1"/>
        <v>5.873251891377839E-12</v>
      </c>
      <c r="BM71" s="27">
        <f ca="1"/>
        <v>2.1919954983037794E-9</v>
      </c>
      <c r="BN71" s="27">
        <f ca="1"/>
        <v>8.147372350652591E-7</v>
      </c>
      <c r="BO71" s="27">
        <f ca="1"/>
        <v>4.2317263348607694E-4</v>
      </c>
      <c r="BP71" s="27">
        <f ca="1"/>
        <v>1.024717111752135</v>
      </c>
      <c r="BQ71" s="27">
        <f ca="1"/>
        <v>-2.5827472252389603E-2</v>
      </c>
      <c r="BR71" s="27">
        <f ca="1"/>
        <v>6.5737163122121149E-4</v>
      </c>
      <c r="BS71" s="27">
        <f ca="1"/>
        <v>-2.1875846425002661E-5</v>
      </c>
      <c r="BT71" s="27">
        <f ca="1"/>
        <v>9.2006629652917686E-7</v>
      </c>
      <c r="BU71" s="27">
        <f ca="1"/>
        <v>-4.7706002006734274E-8</v>
      </c>
      <c r="BV71" s="27">
        <f ca="1"/>
        <v>2.9924305724193701E-9</v>
      </c>
      <c r="BW71" s="27">
        <f ca="1"/>
        <v>-2.2392735504122624E-10</v>
      </c>
      <c r="BX71" s="27">
        <f ca="1"/>
        <v>2.0180205926609933E-11</v>
      </c>
      <c r="BY71" s="27">
        <f ca="1"/>
        <v>-2.4066004724120416E-12</v>
      </c>
      <c r="BZ71" s="27">
        <f ca="1"/>
        <v>3.3078289971800637E-13</v>
      </c>
      <c r="CA71" s="27">
        <f ca="1"/>
        <v>-5.2177365836988545E-14</v>
      </c>
      <c r="CB71" s="27">
        <f ca="1"/>
        <v>9.4171858900687708E-15</v>
      </c>
      <c r="CC71" s="27">
        <f ca="1"/>
        <v>-1.9413747522133407E-15</v>
      </c>
      <c r="CD71" s="27">
        <f ca="1"/>
        <v>4.5695756010295954E-16</v>
      </c>
      <c r="CE71" s="27">
        <f ca="1"/>
        <v>-1.229466426375466E-16</v>
      </c>
      <c r="CF71" s="27">
        <f ca="1"/>
        <v>3.7929602973003395E-17</v>
      </c>
      <c r="CG71" s="27">
        <f ca="1"/>
        <v>-1.3495803828835905E-17</v>
      </c>
      <c r="CH71" s="27">
        <f ca="1"/>
        <v>5.5896488296065589E-18</v>
      </c>
      <c r="CI71" s="27">
        <f ca="1"/>
        <v>-2.7127031266116317E-18</v>
      </c>
      <c r="CJ71" s="27">
        <f ca="1"/>
        <v>1.4842512719354151E-18</v>
      </c>
      <c r="CK71" s="27">
        <f ca="1"/>
        <v>-6.97391388700687E-19</v>
      </c>
      <c r="CL71" s="27">
        <f ca="1"/>
        <v>-2.6396333069612487E-19</v>
      </c>
      <c r="CM71" s="27">
        <f ca="1"/>
        <v>1.7130670409361957E-18</v>
      </c>
      <c r="CN71" s="27">
        <f ca="1"/>
        <v>-3.3131217628090953E-18</v>
      </c>
      <c r="CO71" s="27">
        <f ca="1"/>
        <v>3.9121396352534772E-18</v>
      </c>
      <c r="CP71" s="27">
        <f ca="1"/>
        <v>-2.111100886085912E-18</v>
      </c>
      <c r="CQ71" s="27">
        <f ca="1"/>
        <v>-2.3524990187413353E-18</v>
      </c>
      <c r="CR71" s="27">
        <f ca="1"/>
        <v>6.2453739748136483E-18</v>
      </c>
      <c r="CS71" s="27">
        <f ca="1"/>
        <v>-3.714928034462325E-18</v>
      </c>
      <c r="CT71" s="27">
        <f ca="1"/>
        <v>-5.411580682382673E-18</v>
      </c>
      <c r="CU71" s="27">
        <f ca="1"/>
        <v>9.3451450857112265E-18</v>
      </c>
      <c r="CV71" s="27">
        <f ca="1"/>
        <v>2.0527127591952137E-18</v>
      </c>
      <c r="CW71" s="27">
        <f ca="1"/>
        <v>-1.391633493120178E-17</v>
      </c>
      <c r="CX71" s="27">
        <f ca="1"/>
        <v>1.3831765777899847E-18</v>
      </c>
      <c r="CY71" s="27">
        <f ca="1"/>
        <v>1.8873130355324361E-17</v>
      </c>
      <c r="CZ71" s="27">
        <f ca="1"/>
        <v>-3.0006187153207715E-18</v>
      </c>
      <c r="DA71" s="27">
        <f ca="1"/>
        <v>-2.5761085679921449E-17</v>
      </c>
      <c r="DB71" s="27">
        <f ca="1"/>
        <v>1.9438972736209291E-19</v>
      </c>
      <c r="DC71" s="27">
        <f ca="1"/>
        <v>3.462159025547555E-17</v>
      </c>
      <c r="DD71" s="27">
        <f ca="1"/>
        <v>1.1133136329645532E-17</v>
      </c>
      <c r="DE71" s="27">
        <f ca="1"/>
        <v>-4.143517259393966E-17</v>
      </c>
      <c r="DF71" s="27">
        <f ca="1"/>
        <v>-3.4796521907127917E-17</v>
      </c>
      <c r="DG71" s="27">
        <f ca="1"/>
        <v>3.5231724611837656E-17</v>
      </c>
      <c r="DH71" s="27">
        <f ca="1"/>
        <v>6.7439868308315526E-17</v>
      </c>
    </row>
    <row r="72" spans="3:112" x14ac:dyDescent="0.2">
      <c r="F72" s="30">
        <f t="shared" ca="1" si="14"/>
        <v>3.1792945623307783E-2</v>
      </c>
      <c r="G72" s="30">
        <f t="shared" ca="1" si="15"/>
        <v>0.96646561132851327</v>
      </c>
      <c r="H72" s="30">
        <f t="shared" ca="1" si="16"/>
        <v>1.7914455483040305E-3</v>
      </c>
      <c r="I72">
        <v>4.3199999999999994</v>
      </c>
      <c r="K72">
        <v>5.9999999999999991</v>
      </c>
      <c r="L72">
        <f t="shared" ca="1" si="17"/>
        <v>0</v>
      </c>
      <c r="M72">
        <f t="shared" ca="1" si="13"/>
        <v>0</v>
      </c>
      <c r="N72">
        <f t="shared" ca="1" si="13"/>
        <v>0</v>
      </c>
      <c r="O72">
        <f t="shared" ca="1" si="13"/>
        <v>0</v>
      </c>
      <c r="P72">
        <f t="shared" ca="1" si="13"/>
        <v>-4.0631099522825387E-4</v>
      </c>
      <c r="Q72">
        <f t="shared" ca="1" si="13"/>
        <v>0.97586137442807852</v>
      </c>
      <c r="R72">
        <f t="shared" ca="1" si="13"/>
        <v>2.4594939067274869E-2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>
        <f t="shared" ca="1" si="13"/>
        <v>0</v>
      </c>
      <c r="W72">
        <f t="shared" ca="1" si="13"/>
        <v>0</v>
      </c>
      <c r="X72">
        <f t="shared" ca="1" si="13"/>
        <v>0</v>
      </c>
      <c r="Y72">
        <f t="shared" ca="1" si="13"/>
        <v>0</v>
      </c>
      <c r="Z72">
        <f t="shared" ca="1" si="13"/>
        <v>0</v>
      </c>
      <c r="AA72">
        <f t="shared" ca="1" si="13"/>
        <v>0</v>
      </c>
      <c r="AB72">
        <f t="shared" ref="AB72:AQ115" ca="1" si="18">IF($K72=AB$66,OFFSET($G$66,$K72,0),IF($K72=AB$66+1,OFFSET($H$66,$K72,0),IF($K72+1=AB$66,OFFSET($F$66,$K72,0),0)))</f>
        <v>0</v>
      </c>
      <c r="AC72">
        <f t="shared" ca="1" si="18"/>
        <v>0</v>
      </c>
      <c r="AD72">
        <f t="shared" ca="1" si="18"/>
        <v>0</v>
      </c>
      <c r="AE72">
        <f t="shared" ca="1" si="18"/>
        <v>0</v>
      </c>
      <c r="AF72">
        <f t="shared" ca="1" si="18"/>
        <v>0</v>
      </c>
      <c r="AG72">
        <f t="shared" ca="1" si="18"/>
        <v>0</v>
      </c>
      <c r="AH72">
        <f t="shared" ca="1" si="18"/>
        <v>0</v>
      </c>
      <c r="AI72">
        <f t="shared" ca="1" si="18"/>
        <v>0</v>
      </c>
      <c r="AJ72">
        <f t="shared" ca="1" si="18"/>
        <v>0</v>
      </c>
      <c r="AK72">
        <f t="shared" ca="1" si="18"/>
        <v>0</v>
      </c>
      <c r="AL72">
        <f t="shared" ca="1" si="18"/>
        <v>0</v>
      </c>
      <c r="AM72">
        <f t="shared" ca="1" si="18"/>
        <v>0</v>
      </c>
      <c r="AN72">
        <f t="shared" ca="1" si="18"/>
        <v>0</v>
      </c>
      <c r="AO72">
        <f t="shared" ca="1" si="18"/>
        <v>0</v>
      </c>
      <c r="AP72">
        <f t="shared" ca="1" si="18"/>
        <v>0</v>
      </c>
      <c r="AQ72">
        <f t="shared" ca="1" si="18"/>
        <v>0</v>
      </c>
      <c r="AR72">
        <f t="shared" ref="AR72:BG115" ca="1" si="19">IF($K72=AR$66,OFFSET($G$66,$K72,0),IF($K72=AR$66+1,OFFSET($H$66,$K72,0),IF($K72+1=AR$66,OFFSET($F$66,$K72,0),0)))</f>
        <v>0</v>
      </c>
      <c r="AS72">
        <f t="shared" ca="1" si="19"/>
        <v>0</v>
      </c>
      <c r="AT72">
        <f t="shared" ca="1" si="19"/>
        <v>0</v>
      </c>
      <c r="AU72">
        <f t="shared" ca="1" si="19"/>
        <v>0</v>
      </c>
      <c r="AV72">
        <f t="shared" ca="1" si="19"/>
        <v>0</v>
      </c>
      <c r="AW72">
        <f t="shared" ca="1" si="19"/>
        <v>0</v>
      </c>
      <c r="AX72">
        <f t="shared" ca="1" si="19"/>
        <v>0</v>
      </c>
      <c r="AY72">
        <f t="shared" ca="1" si="19"/>
        <v>0</v>
      </c>
      <c r="AZ72">
        <f t="shared" ca="1" si="19"/>
        <v>0</v>
      </c>
      <c r="BA72">
        <f t="shared" ca="1" si="19"/>
        <v>0</v>
      </c>
      <c r="BB72">
        <f t="shared" ca="1" si="19"/>
        <v>0</v>
      </c>
      <c r="BC72">
        <f t="shared" ca="1" si="19"/>
        <v>0</v>
      </c>
      <c r="BD72">
        <f t="shared" ca="1" si="19"/>
        <v>0</v>
      </c>
      <c r="BE72">
        <f t="shared" ca="1" si="19"/>
        <v>0</v>
      </c>
      <c r="BF72">
        <f t="shared" ca="1" si="19"/>
        <v>0</v>
      </c>
      <c r="BG72">
        <f t="shared" ca="1" si="19"/>
        <v>0</v>
      </c>
      <c r="BH72">
        <f t="shared" ref="BH72:DC115" ca="1" si="20">IF($K72=BH$66,OFFSET($G$66,$K72,0),IF($K72=BH$66+1,OFFSET($H$66,$K72,0),IF($K72+1=BH$66,OFFSET($F$66,$K72,0),0)))</f>
        <v>0</v>
      </c>
      <c r="BK72" s="19">
        <v>5.9999999999999991</v>
      </c>
      <c r="BL72" s="27">
        <f ca="1"/>
        <v>2.4455095679806804E-15</v>
      </c>
      <c r="BM72" s="27">
        <f ca="1"/>
        <v>9.1270493130763906E-13</v>
      </c>
      <c r="BN72" s="27">
        <f ca="1"/>
        <v>3.3924097596890168E-10</v>
      </c>
      <c r="BO72" s="27">
        <f ca="1"/>
        <v>1.76200977454588E-7</v>
      </c>
      <c r="BP72" s="27">
        <f ca="1"/>
        <v>4.2667257383294146E-4</v>
      </c>
      <c r="BQ72" s="27">
        <f ca="1"/>
        <v>1.0247728400764653</v>
      </c>
      <c r="BR72" s="27">
        <f ca="1"/>
        <v>-2.6082947139743101E-2</v>
      </c>
      <c r="BS72" s="27">
        <f ca="1"/>
        <v>8.6798169991073883E-4</v>
      </c>
      <c r="BT72" s="27">
        <f ca="1"/>
        <v>-3.6506048386736911E-5</v>
      </c>
      <c r="BU72" s="27">
        <f ca="1"/>
        <v>1.8928610081310395E-6</v>
      </c>
      <c r="BV72" s="27">
        <f ca="1"/>
        <v>-1.1873254751618664E-7</v>
      </c>
      <c r="BW72" s="27">
        <f ca="1"/>
        <v>8.8849063258669069E-9</v>
      </c>
      <c r="BX72" s="27">
        <f ca="1"/>
        <v>-8.0070270673997596E-10</v>
      </c>
      <c r="BY72" s="27">
        <f ca="1"/>
        <v>9.5488198649206647E-11</v>
      </c>
      <c r="BZ72" s="27">
        <f ca="1"/>
        <v>-1.3124680893283594E-11</v>
      </c>
      <c r="CA72" s="27">
        <f ca="1"/>
        <v>2.0702741195097924E-12</v>
      </c>
      <c r="CB72" s="27">
        <f ca="1"/>
        <v>-3.7365159996255189E-13</v>
      </c>
      <c r="CC72" s="27">
        <f ca="1"/>
        <v>7.7029145517496007E-14</v>
      </c>
      <c r="CD72" s="27">
        <f ca="1"/>
        <v>-1.8130992149949791E-14</v>
      </c>
      <c r="CE72" s="27">
        <f ca="1"/>
        <v>4.878231168824035E-15</v>
      </c>
      <c r="CF72" s="27">
        <f ca="1"/>
        <v>-1.5049566826277853E-15</v>
      </c>
      <c r="CG72" s="27">
        <f ca="1"/>
        <v>5.3548148590156419E-16</v>
      </c>
      <c r="CH72" s="27">
        <f ca="1"/>
        <v>-2.217840077484171E-16</v>
      </c>
      <c r="CI72" s="27">
        <f ca="1"/>
        <v>1.0763362593816773E-16</v>
      </c>
      <c r="CJ72" s="27">
        <f ca="1"/>
        <v>-5.8891570048541392E-17</v>
      </c>
      <c r="CK72" s="27">
        <f ca="1"/>
        <v>2.7670836195654061E-17</v>
      </c>
      <c r="CL72" s="27">
        <f ca="1"/>
        <v>1.0473438880511574E-17</v>
      </c>
      <c r="CM72" s="27">
        <f ca="1"/>
        <v>-6.797043704573719E-17</v>
      </c>
      <c r="CN72" s="27">
        <f ca="1"/>
        <v>1.3145681331934804E-16</v>
      </c>
      <c r="CO72" s="27">
        <f ca="1"/>
        <v>-1.5522442171720803E-16</v>
      </c>
      <c r="CP72" s="27">
        <f ca="1"/>
        <v>8.3763475944574524E-17</v>
      </c>
      <c r="CQ72" s="27">
        <f ca="1"/>
        <v>9.3341581288103267E-17</v>
      </c>
      <c r="CR72" s="27">
        <f ca="1"/>
        <v>-2.4780162622833823E-16</v>
      </c>
      <c r="CS72" s="27">
        <f ca="1"/>
        <v>1.4739953315421379E-16</v>
      </c>
      <c r="CT72" s="27">
        <f ca="1"/>
        <v>2.1471868601756547E-16</v>
      </c>
      <c r="CU72" s="27">
        <f ca="1"/>
        <v>-3.7079319171564953E-16</v>
      </c>
      <c r="CV72" s="27">
        <f ca="1"/>
        <v>-8.144677355744911E-17</v>
      </c>
      <c r="CW72" s="27">
        <f ca="1"/>
        <v>5.5216716260661196E-16</v>
      </c>
      <c r="CX72" s="27">
        <f ca="1"/>
        <v>-5.4881165918896463E-17</v>
      </c>
      <c r="CY72" s="27">
        <f ca="1"/>
        <v>-7.4884104825897783E-16</v>
      </c>
      <c r="CZ72" s="27">
        <f ca="1"/>
        <v>1.1905743360546488E-16</v>
      </c>
      <c r="DA72" s="27">
        <f ca="1"/>
        <v>1.0221387783399421E-15</v>
      </c>
      <c r="DB72" s="27">
        <f ca="1"/>
        <v>-7.7129233183905903E-18</v>
      </c>
      <c r="DC72" s="27">
        <f ca="1"/>
        <v>-1.3737025841073064E-15</v>
      </c>
      <c r="DD72" s="27">
        <f ca="1"/>
        <v>-4.4173644342735678E-16</v>
      </c>
      <c r="DE72" s="27">
        <f ca="1"/>
        <v>1.6440493705001053E-15</v>
      </c>
      <c r="DF72" s="27">
        <f ca="1"/>
        <v>1.3806434571331784E-15</v>
      </c>
      <c r="DG72" s="27">
        <f ca="1"/>
        <v>-1.3979112682203858E-15</v>
      </c>
      <c r="DH72" s="27">
        <f ca="1"/>
        <v>-2.67585401720066E-15</v>
      </c>
    </row>
    <row r="73" spans="3:112" x14ac:dyDescent="0.2">
      <c r="F73" s="30">
        <f t="shared" ca="1" si="14"/>
        <v>3.966301562184503E-2</v>
      </c>
      <c r="G73" s="30">
        <f t="shared" ca="1" si="15"/>
        <v>0.95572572134393941</v>
      </c>
      <c r="H73" s="30">
        <f t="shared" ca="1" si="16"/>
        <v>4.661265534340658E-3</v>
      </c>
      <c r="I73">
        <v>5.0399999999999991</v>
      </c>
      <c r="K73">
        <v>6.9999999999999991</v>
      </c>
      <c r="L73">
        <f t="shared" ca="1" si="17"/>
        <v>0</v>
      </c>
      <c r="M73">
        <f t="shared" ca="1" si="17"/>
        <v>0</v>
      </c>
      <c r="N73">
        <f t="shared" ca="1" si="17"/>
        <v>0</v>
      </c>
      <c r="O73">
        <f t="shared" ca="1" si="17"/>
        <v>0</v>
      </c>
      <c r="P73">
        <f t="shared" ca="1" si="17"/>
        <v>0</v>
      </c>
      <c r="Q73">
        <f t="shared" ca="1" si="17"/>
        <v>1.7914455483040305E-3</v>
      </c>
      <c r="R73">
        <f t="shared" ca="1" si="17"/>
        <v>0.96646561132851327</v>
      </c>
      <c r="S73">
        <f t="shared" ca="1" si="17"/>
        <v>3.1792945623307783E-2</v>
      </c>
      <c r="T73">
        <f t="shared" ca="1" si="17"/>
        <v>0</v>
      </c>
      <c r="U73">
        <f t="shared" ca="1" si="17"/>
        <v>0</v>
      </c>
      <c r="V73">
        <f t="shared" ca="1" si="17"/>
        <v>0</v>
      </c>
      <c r="W73">
        <f t="shared" ca="1" si="17"/>
        <v>0</v>
      </c>
      <c r="X73">
        <f t="shared" ca="1" si="17"/>
        <v>0</v>
      </c>
      <c r="Y73">
        <f t="shared" ca="1" si="17"/>
        <v>0</v>
      </c>
      <c r="Z73">
        <f t="shared" ca="1" si="17"/>
        <v>0</v>
      </c>
      <c r="AA73">
        <f t="shared" ca="1" si="17"/>
        <v>0</v>
      </c>
      <c r="AB73">
        <f t="shared" ca="1" si="18"/>
        <v>0</v>
      </c>
      <c r="AC73">
        <f t="shared" ca="1" si="18"/>
        <v>0</v>
      </c>
      <c r="AD73">
        <f t="shared" ca="1" si="18"/>
        <v>0</v>
      </c>
      <c r="AE73">
        <f t="shared" ca="1" si="18"/>
        <v>0</v>
      </c>
      <c r="AF73">
        <f t="shared" ca="1" si="18"/>
        <v>0</v>
      </c>
      <c r="AG73">
        <f t="shared" ca="1" si="18"/>
        <v>0</v>
      </c>
      <c r="AH73">
        <f t="shared" ca="1" si="18"/>
        <v>0</v>
      </c>
      <c r="AI73">
        <f t="shared" ca="1" si="18"/>
        <v>0</v>
      </c>
      <c r="AJ73">
        <f t="shared" ca="1" si="18"/>
        <v>0</v>
      </c>
      <c r="AK73">
        <f t="shared" ca="1" si="18"/>
        <v>0</v>
      </c>
      <c r="AL73">
        <f t="shared" ca="1" si="18"/>
        <v>0</v>
      </c>
      <c r="AM73">
        <f t="shared" ca="1" si="18"/>
        <v>0</v>
      </c>
      <c r="AN73">
        <f t="shared" ca="1" si="18"/>
        <v>0</v>
      </c>
      <c r="AO73">
        <f t="shared" ca="1" si="18"/>
        <v>0</v>
      </c>
      <c r="AP73">
        <f t="shared" ca="1" si="18"/>
        <v>0</v>
      </c>
      <c r="AQ73">
        <f t="shared" ca="1" si="18"/>
        <v>0</v>
      </c>
      <c r="AR73">
        <f t="shared" ca="1" si="19"/>
        <v>0</v>
      </c>
      <c r="AS73">
        <f t="shared" ca="1" si="19"/>
        <v>0</v>
      </c>
      <c r="AT73">
        <f t="shared" ca="1" si="19"/>
        <v>0</v>
      </c>
      <c r="AU73">
        <f t="shared" ca="1" si="19"/>
        <v>0</v>
      </c>
      <c r="AV73">
        <f t="shared" ca="1" si="19"/>
        <v>0</v>
      </c>
      <c r="AW73">
        <f t="shared" ca="1" si="19"/>
        <v>0</v>
      </c>
      <c r="AX73">
        <f t="shared" ca="1" si="19"/>
        <v>0</v>
      </c>
      <c r="AY73">
        <f t="shared" ca="1" si="19"/>
        <v>0</v>
      </c>
      <c r="AZ73">
        <f t="shared" ca="1" si="19"/>
        <v>0</v>
      </c>
      <c r="BA73">
        <f t="shared" ca="1" si="19"/>
        <v>0</v>
      </c>
      <c r="BB73">
        <f t="shared" ca="1" si="19"/>
        <v>0</v>
      </c>
      <c r="BC73">
        <f t="shared" ca="1" si="19"/>
        <v>0</v>
      </c>
      <c r="BD73">
        <f t="shared" ca="1" si="19"/>
        <v>0</v>
      </c>
      <c r="BE73">
        <f t="shared" ca="1" si="19"/>
        <v>0</v>
      </c>
      <c r="BF73">
        <f t="shared" ca="1" si="19"/>
        <v>0</v>
      </c>
      <c r="BG73">
        <f t="shared" ca="1" si="19"/>
        <v>0</v>
      </c>
      <c r="BH73">
        <f t="shared" ca="1" si="20"/>
        <v>0</v>
      </c>
      <c r="BK73" s="19">
        <v>6.9999999999999991</v>
      </c>
      <c r="BL73" s="27">
        <f ca="1"/>
        <v>-4.5337365701215099E-18</v>
      </c>
      <c r="BM73" s="27">
        <f ca="1"/>
        <v>-1.6920660540357262E-15</v>
      </c>
      <c r="BN73" s="27">
        <f ca="1"/>
        <v>-6.2891973066534008E-13</v>
      </c>
      <c r="BO73" s="27">
        <f ca="1"/>
        <v>-3.2665945193444941E-10</v>
      </c>
      <c r="BP73" s="27">
        <f ca="1"/>
        <v>-7.910093981155745E-7</v>
      </c>
      <c r="BQ73" s="27">
        <f ca="1"/>
        <v>-1.8998290425656825E-3</v>
      </c>
      <c r="BR73" s="27">
        <f ca="1"/>
        <v>1.0349124131847913</v>
      </c>
      <c r="BS73" s="27">
        <f ca="1"/>
        <v>-3.4439552817485321E-2</v>
      </c>
      <c r="BT73" s="27">
        <f ca="1"/>
        <v>1.4484775217058071E-3</v>
      </c>
      <c r="BU73" s="27">
        <f ca="1"/>
        <v>-7.5104448253219338E-5</v>
      </c>
      <c r="BV73" s="27">
        <f ca="1"/>
        <v>4.7110392324617078E-6</v>
      </c>
      <c r="BW73" s="27">
        <f ca="1"/>
        <v>-3.5253300930142917E-7</v>
      </c>
      <c r="BX73" s="27">
        <f ca="1"/>
        <v>3.1770074372202427E-8</v>
      </c>
      <c r="BY73" s="27">
        <f ca="1"/>
        <v>-3.7887559854822648E-9</v>
      </c>
      <c r="BZ73" s="27">
        <f ca="1"/>
        <v>5.2075768519470425E-10</v>
      </c>
      <c r="CA73" s="27">
        <f ca="1"/>
        <v>-8.2143799682484857E-11</v>
      </c>
      <c r="CB73" s="27">
        <f ca="1"/>
        <v>1.4825651293767549E-11</v>
      </c>
      <c r="CC73" s="27">
        <f ca="1"/>
        <v>-3.0563424618380537E-12</v>
      </c>
      <c r="CD73" s="27">
        <f ca="1"/>
        <v>7.1939680507759752E-13</v>
      </c>
      <c r="CE73" s="27">
        <f ca="1"/>
        <v>-1.93557191369237E-13</v>
      </c>
      <c r="CF73" s="27">
        <f ca="1"/>
        <v>5.9713281011243882E-14</v>
      </c>
      <c r="CG73" s="27">
        <f ca="1"/>
        <v>-2.1246695544835733E-14</v>
      </c>
      <c r="CH73" s="27">
        <f ca="1"/>
        <v>8.7998883498473213E-15</v>
      </c>
      <c r="CI73" s="27">
        <f ca="1"/>
        <v>-4.2706591000895405E-15</v>
      </c>
      <c r="CJ73" s="27">
        <f ca="1"/>
        <v>2.3366844455360672E-15</v>
      </c>
      <c r="CK73" s="27">
        <f ca="1"/>
        <v>-1.0979162633984264E-15</v>
      </c>
      <c r="CL73" s="27">
        <f ca="1"/>
        <v>-4.1556239209095797E-16</v>
      </c>
      <c r="CM73" s="27">
        <f ca="1"/>
        <v>2.6969133760596067E-15</v>
      </c>
      <c r="CN73" s="27">
        <f ca="1"/>
        <v>-5.2159093515399836E-15</v>
      </c>
      <c r="CO73" s="27">
        <f ca="1"/>
        <v>6.1589543545021243E-15</v>
      </c>
      <c r="CP73" s="27">
        <f ca="1"/>
        <v>-3.3235454782813957E-15</v>
      </c>
      <c r="CQ73" s="27">
        <f ca="1"/>
        <v>-3.7035830584559763E-15</v>
      </c>
      <c r="CR73" s="27">
        <f ca="1"/>
        <v>9.8322086694077145E-15</v>
      </c>
      <c r="CS73" s="27">
        <f ca="1"/>
        <v>-5.848480455128566E-15</v>
      </c>
      <c r="CT73" s="27">
        <f ca="1"/>
        <v>-8.5195523462804086E-15</v>
      </c>
      <c r="CU73" s="27">
        <f ca="1"/>
        <v>1.4712236112545119E-14</v>
      </c>
      <c r="CV73" s="27">
        <f ca="1"/>
        <v>3.2316239616964204E-15</v>
      </c>
      <c r="CW73" s="27">
        <f ca="1"/>
        <v>-2.1908745498467325E-14</v>
      </c>
      <c r="CX73" s="27">
        <f ca="1"/>
        <v>2.1775606703959101E-15</v>
      </c>
      <c r="CY73" s="27">
        <f ca="1"/>
        <v>2.971232093495554E-14</v>
      </c>
      <c r="CZ73" s="27">
        <f ca="1"/>
        <v>-4.7239299784676592E-15</v>
      </c>
      <c r="DA73" s="27">
        <f ca="1"/>
        <v>-4.0556157401772921E-14</v>
      </c>
      <c r="DB73" s="27">
        <f ca="1"/>
        <v>3.0603137143126822E-16</v>
      </c>
      <c r="DC73" s="27">
        <f ca="1"/>
        <v>5.4505414924928561E-14</v>
      </c>
      <c r="DD73" s="27">
        <f ca="1"/>
        <v>1.7527104058056824E-14</v>
      </c>
      <c r="DE73" s="27">
        <f ca="1"/>
        <v>-6.5232164613279948E-14</v>
      </c>
      <c r="DF73" s="27">
        <f ca="1"/>
        <v>-5.4780813085049398E-14</v>
      </c>
      <c r="DG73" s="27">
        <f ca="1"/>
        <v>5.5465960815746254E-14</v>
      </c>
      <c r="DH73" s="27">
        <f ca="1"/>
        <v>1.0617184183346196E-13</v>
      </c>
    </row>
    <row r="74" spans="3:112" x14ac:dyDescent="0.2">
      <c r="F74" s="30">
        <f t="shared" ca="1" si="14"/>
        <v>4.8184648298501581E-2</v>
      </c>
      <c r="G74" s="30">
        <f t="shared" ca="1" si="15"/>
        <v>0.94368270600312698</v>
      </c>
      <c r="H74" s="30">
        <f t="shared" ca="1" si="16"/>
        <v>8.1826481984965862E-3</v>
      </c>
      <c r="I74">
        <v>5.7599999999999989</v>
      </c>
      <c r="K74">
        <v>7.9999999999999991</v>
      </c>
      <c r="L74">
        <f t="shared" ca="1" si="17"/>
        <v>0</v>
      </c>
      <c r="M74">
        <f t="shared" ca="1" si="17"/>
        <v>0</v>
      </c>
      <c r="N74">
        <f t="shared" ca="1" si="17"/>
        <v>0</v>
      </c>
      <c r="O74">
        <f t="shared" ca="1" si="17"/>
        <v>0</v>
      </c>
      <c r="P74">
        <f t="shared" ca="1" si="17"/>
        <v>0</v>
      </c>
      <c r="Q74">
        <f t="shared" ca="1" si="17"/>
        <v>0</v>
      </c>
      <c r="R74">
        <f t="shared" ca="1" si="17"/>
        <v>4.661265534340658E-3</v>
      </c>
      <c r="S74">
        <f t="shared" ca="1" si="17"/>
        <v>0.95572572134393941</v>
      </c>
      <c r="T74">
        <f t="shared" ca="1" si="17"/>
        <v>3.966301562184503E-2</v>
      </c>
      <c r="U74">
        <f t="shared" ca="1" si="17"/>
        <v>0</v>
      </c>
      <c r="V74">
        <f t="shared" ca="1" si="17"/>
        <v>0</v>
      </c>
      <c r="W74">
        <f t="shared" ca="1" si="17"/>
        <v>0</v>
      </c>
      <c r="X74">
        <f t="shared" ca="1" si="17"/>
        <v>0</v>
      </c>
      <c r="Y74">
        <f t="shared" ca="1" si="17"/>
        <v>0</v>
      </c>
      <c r="Z74">
        <f t="shared" ca="1" si="17"/>
        <v>0</v>
      </c>
      <c r="AA74">
        <f t="shared" ca="1" si="17"/>
        <v>0</v>
      </c>
      <c r="AB74">
        <f t="shared" ca="1" si="18"/>
        <v>0</v>
      </c>
      <c r="AC74">
        <f t="shared" ca="1" si="18"/>
        <v>0</v>
      </c>
      <c r="AD74">
        <f t="shared" ca="1" si="18"/>
        <v>0</v>
      </c>
      <c r="AE74">
        <f t="shared" ca="1" si="18"/>
        <v>0</v>
      </c>
      <c r="AF74">
        <f t="shared" ca="1" si="18"/>
        <v>0</v>
      </c>
      <c r="AG74">
        <f t="shared" ca="1" si="18"/>
        <v>0</v>
      </c>
      <c r="AH74">
        <f t="shared" ca="1" si="18"/>
        <v>0</v>
      </c>
      <c r="AI74">
        <f t="shared" ca="1" si="18"/>
        <v>0</v>
      </c>
      <c r="AJ74">
        <f t="shared" ca="1" si="18"/>
        <v>0</v>
      </c>
      <c r="AK74">
        <f t="shared" ca="1" si="18"/>
        <v>0</v>
      </c>
      <c r="AL74">
        <f t="shared" ca="1" si="18"/>
        <v>0</v>
      </c>
      <c r="AM74">
        <f t="shared" ca="1" si="18"/>
        <v>0</v>
      </c>
      <c r="AN74">
        <f t="shared" ca="1" si="18"/>
        <v>0</v>
      </c>
      <c r="AO74">
        <f t="shared" ca="1" si="18"/>
        <v>0</v>
      </c>
      <c r="AP74">
        <f t="shared" ca="1" si="18"/>
        <v>0</v>
      </c>
      <c r="AQ74">
        <f t="shared" ca="1" si="18"/>
        <v>0</v>
      </c>
      <c r="AR74">
        <f t="shared" ca="1" si="19"/>
        <v>0</v>
      </c>
      <c r="AS74">
        <f t="shared" ca="1" si="19"/>
        <v>0</v>
      </c>
      <c r="AT74">
        <f t="shared" ca="1" si="19"/>
        <v>0</v>
      </c>
      <c r="AU74">
        <f t="shared" ca="1" si="19"/>
        <v>0</v>
      </c>
      <c r="AV74">
        <f t="shared" ca="1" si="19"/>
        <v>0</v>
      </c>
      <c r="AW74">
        <f t="shared" ca="1" si="19"/>
        <v>0</v>
      </c>
      <c r="AX74">
        <f t="shared" ca="1" si="19"/>
        <v>0</v>
      </c>
      <c r="AY74">
        <f t="shared" ca="1" si="19"/>
        <v>0</v>
      </c>
      <c r="AZ74">
        <f t="shared" ca="1" si="19"/>
        <v>0</v>
      </c>
      <c r="BA74">
        <f t="shared" ca="1" si="19"/>
        <v>0</v>
      </c>
      <c r="BB74">
        <f t="shared" ca="1" si="19"/>
        <v>0</v>
      </c>
      <c r="BC74">
        <f t="shared" ca="1" si="19"/>
        <v>0</v>
      </c>
      <c r="BD74">
        <f t="shared" ca="1" si="19"/>
        <v>0</v>
      </c>
      <c r="BE74">
        <f t="shared" ca="1" si="19"/>
        <v>0</v>
      </c>
      <c r="BF74">
        <f t="shared" ca="1" si="19"/>
        <v>0</v>
      </c>
      <c r="BG74">
        <f t="shared" ca="1" si="19"/>
        <v>0</v>
      </c>
      <c r="BH74">
        <f t="shared" ca="1" si="20"/>
        <v>0</v>
      </c>
      <c r="BK74" s="19">
        <v>7.9999999999999991</v>
      </c>
      <c r="BL74" s="27">
        <f ca="1"/>
        <v>2.2119905445429577E-20</v>
      </c>
      <c r="BM74" s="27">
        <f ca="1"/>
        <v>8.255517395817347E-18</v>
      </c>
      <c r="BN74" s="27">
        <f ca="1"/>
        <v>3.0684722766566721E-15</v>
      </c>
      <c r="BO74" s="27">
        <f ca="1"/>
        <v>1.5937573958895038E-12</v>
      </c>
      <c r="BP74" s="27">
        <f ca="1"/>
        <v>3.8593007825096745E-9</v>
      </c>
      <c r="BQ74" s="27">
        <f ca="1"/>
        <v>9.2691840679458817E-6</v>
      </c>
      <c r="BR74" s="27">
        <f ca="1"/>
        <v>-5.0492930874753922E-3</v>
      </c>
      <c r="BS74" s="27">
        <f ca="1"/>
        <v>1.0468702371912038</v>
      </c>
      <c r="BT74" s="27">
        <f ca="1"/>
        <v>-4.4029840188412939E-2</v>
      </c>
      <c r="BU74" s="27">
        <f ca="1"/>
        <v>2.2829742294750025E-3</v>
      </c>
      <c r="BV74" s="27">
        <f ca="1"/>
        <v>-1.4320298480183236E-4</v>
      </c>
      <c r="BW74" s="27">
        <f ca="1"/>
        <v>1.071606002031891E-5</v>
      </c>
      <c r="BX74" s="27">
        <f ca="1"/>
        <v>-9.6572523661584016E-7</v>
      </c>
      <c r="BY74" s="27">
        <f ca="1"/>
        <v>1.1516804234367587E-7</v>
      </c>
      <c r="BZ74" s="27">
        <f ca="1"/>
        <v>-1.582963995810468E-8</v>
      </c>
      <c r="CA74" s="27">
        <f ca="1"/>
        <v>2.4969516739407148E-9</v>
      </c>
      <c r="CB74" s="27">
        <f ca="1"/>
        <v>-4.5066012235038578E-10</v>
      </c>
      <c r="CC74" s="27">
        <f ca="1"/>
        <v>9.2904631338229307E-11</v>
      </c>
      <c r="CD74" s="27">
        <f ca="1"/>
        <v>-2.1867737596866072E-11</v>
      </c>
      <c r="CE74" s="27">
        <f ca="1"/>
        <v>5.8836206123994546E-12</v>
      </c>
      <c r="CF74" s="27">
        <f ca="1"/>
        <v>-1.8151239357547019E-12</v>
      </c>
      <c r="CG74" s="27">
        <f ca="1"/>
        <v>6.4584268333643136E-13</v>
      </c>
      <c r="CH74" s="27">
        <f ca="1"/>
        <v>-2.6749305523454916E-13</v>
      </c>
      <c r="CI74" s="27">
        <f ca="1"/>
        <v>1.29816607340024E-13</v>
      </c>
      <c r="CJ74" s="27">
        <f ca="1"/>
        <v>-7.1028953619205381E-14</v>
      </c>
      <c r="CK74" s="27">
        <f ca="1"/>
        <v>3.3373716121436996E-14</v>
      </c>
      <c r="CL74" s="27">
        <f ca="1"/>
        <v>1.2631984575453919E-14</v>
      </c>
      <c r="CM74" s="27">
        <f ca="1"/>
        <v>-8.1978949048555059E-14</v>
      </c>
      <c r="CN74" s="27">
        <f ca="1"/>
        <v>1.5854968526891523E-13</v>
      </c>
      <c r="CO74" s="27">
        <f ca="1"/>
        <v>-1.8721572954553313E-13</v>
      </c>
      <c r="CP74" s="27">
        <f ca="1"/>
        <v>1.0102688793908234E-13</v>
      </c>
      <c r="CQ74" s="27">
        <f ca="1"/>
        <v>1.1257901330515102E-13</v>
      </c>
      <c r="CR74" s="27">
        <f ca="1"/>
        <v>-2.9887283021370636E-13</v>
      </c>
      <c r="CS74" s="27">
        <f ca="1"/>
        <v>1.7777815390680833E-13</v>
      </c>
      <c r="CT74" s="27">
        <f ca="1"/>
        <v>2.5897159097214657E-13</v>
      </c>
      <c r="CU74" s="27">
        <f ca="1"/>
        <v>-4.4721260436730886E-13</v>
      </c>
      <c r="CV74" s="27">
        <f ca="1"/>
        <v>-9.8232719838809228E-14</v>
      </c>
      <c r="CW74" s="27">
        <f ca="1"/>
        <v>6.6596723012319578E-13</v>
      </c>
      <c r="CX74" s="27">
        <f ca="1"/>
        <v>-6.6192016708132575E-14</v>
      </c>
      <c r="CY74" s="27">
        <f ca="1"/>
        <v>-9.0317503916269691E-13</v>
      </c>
      <c r="CZ74" s="27">
        <f ca="1"/>
        <v>1.4359482898170136E-13</v>
      </c>
      <c r="DA74" s="27">
        <f ca="1"/>
        <v>1.2327986470603047E-12</v>
      </c>
      <c r="DB74" s="27">
        <f ca="1"/>
        <v>-9.302534678543889E-15</v>
      </c>
      <c r="DC74" s="27">
        <f ca="1"/>
        <v>-1.6568187442229194E-12</v>
      </c>
      <c r="DD74" s="27">
        <f ca="1"/>
        <v>-5.3277705665263682E-13</v>
      </c>
      <c r="DE74" s="27">
        <f ca="1"/>
        <v>1.9828832274073161E-12</v>
      </c>
      <c r="DF74" s="27">
        <f ca="1"/>
        <v>1.6651901112594084E-12</v>
      </c>
      <c r="DG74" s="27">
        <f ca="1"/>
        <v>-1.6860167686537947E-12</v>
      </c>
      <c r="DH74" s="27">
        <f ca="1"/>
        <v>-3.2273398505567178E-12</v>
      </c>
    </row>
    <row r="75" spans="3:112" x14ac:dyDescent="0.2">
      <c r="F75" s="30">
        <f t="shared" ca="1" si="14"/>
        <v>5.7340611958098177E-2</v>
      </c>
      <c r="G75" s="30">
        <f t="shared" ca="1" si="15"/>
        <v>0.9303710286964344</v>
      </c>
      <c r="H75" s="30">
        <f t="shared" ca="1" si="16"/>
        <v>1.233836184559256E-2</v>
      </c>
      <c r="I75">
        <v>6.4799999999999986</v>
      </c>
      <c r="K75">
        <v>8.9999999999999982</v>
      </c>
      <c r="L75">
        <f t="shared" ca="1" si="17"/>
        <v>0</v>
      </c>
      <c r="M75">
        <f t="shared" ca="1" si="17"/>
        <v>0</v>
      </c>
      <c r="N75">
        <f t="shared" ca="1" si="17"/>
        <v>0</v>
      </c>
      <c r="O75">
        <f t="shared" ca="1" si="17"/>
        <v>0</v>
      </c>
      <c r="P75">
        <f t="shared" ca="1" si="17"/>
        <v>0</v>
      </c>
      <c r="Q75">
        <f t="shared" ca="1" si="17"/>
        <v>0</v>
      </c>
      <c r="R75">
        <f t="shared" ca="1" si="17"/>
        <v>0</v>
      </c>
      <c r="S75">
        <f t="shared" ca="1" si="17"/>
        <v>8.1826481984965862E-3</v>
      </c>
      <c r="T75">
        <f t="shared" ca="1" si="17"/>
        <v>0.94368270600312698</v>
      </c>
      <c r="U75">
        <f t="shared" ca="1" si="17"/>
        <v>4.8184648298501581E-2</v>
      </c>
      <c r="V75">
        <f t="shared" ca="1" si="17"/>
        <v>0</v>
      </c>
      <c r="W75">
        <f t="shared" ca="1" si="17"/>
        <v>0</v>
      </c>
      <c r="X75">
        <f t="shared" ca="1" si="17"/>
        <v>0</v>
      </c>
      <c r="Y75">
        <f t="shared" ca="1" si="17"/>
        <v>0</v>
      </c>
      <c r="Z75">
        <f t="shared" ca="1" si="17"/>
        <v>0</v>
      </c>
      <c r="AA75">
        <f t="shared" ca="1" si="17"/>
        <v>0</v>
      </c>
      <c r="AB75">
        <f t="shared" ca="1" si="18"/>
        <v>0</v>
      </c>
      <c r="AC75">
        <f t="shared" ca="1" si="18"/>
        <v>0</v>
      </c>
      <c r="AD75">
        <f t="shared" ca="1" si="18"/>
        <v>0</v>
      </c>
      <c r="AE75">
        <f t="shared" ca="1" si="18"/>
        <v>0</v>
      </c>
      <c r="AF75">
        <f t="shared" ca="1" si="18"/>
        <v>0</v>
      </c>
      <c r="AG75">
        <f t="shared" ca="1" si="18"/>
        <v>0</v>
      </c>
      <c r="AH75">
        <f t="shared" ca="1" si="18"/>
        <v>0</v>
      </c>
      <c r="AI75">
        <f t="shared" ca="1" si="18"/>
        <v>0</v>
      </c>
      <c r="AJ75">
        <f t="shared" ca="1" si="18"/>
        <v>0</v>
      </c>
      <c r="AK75">
        <f t="shared" ca="1" si="18"/>
        <v>0</v>
      </c>
      <c r="AL75">
        <f t="shared" ca="1" si="18"/>
        <v>0</v>
      </c>
      <c r="AM75">
        <f t="shared" ca="1" si="18"/>
        <v>0</v>
      </c>
      <c r="AN75">
        <f t="shared" ca="1" si="18"/>
        <v>0</v>
      </c>
      <c r="AO75">
        <f t="shared" ca="1" si="18"/>
        <v>0</v>
      </c>
      <c r="AP75">
        <f t="shared" ca="1" si="18"/>
        <v>0</v>
      </c>
      <c r="AQ75">
        <f t="shared" ca="1" si="18"/>
        <v>0</v>
      </c>
      <c r="AR75">
        <f t="shared" ca="1" si="19"/>
        <v>0</v>
      </c>
      <c r="AS75">
        <f t="shared" ca="1" si="19"/>
        <v>0</v>
      </c>
      <c r="AT75">
        <f t="shared" ca="1" si="19"/>
        <v>0</v>
      </c>
      <c r="AU75">
        <f t="shared" ca="1" si="19"/>
        <v>0</v>
      </c>
      <c r="AV75">
        <f t="shared" ca="1" si="19"/>
        <v>0</v>
      </c>
      <c r="AW75">
        <f t="shared" ca="1" si="19"/>
        <v>0</v>
      </c>
      <c r="AX75">
        <f t="shared" ca="1" si="19"/>
        <v>0</v>
      </c>
      <c r="AY75">
        <f t="shared" ca="1" si="19"/>
        <v>0</v>
      </c>
      <c r="AZ75">
        <f t="shared" ca="1" si="19"/>
        <v>0</v>
      </c>
      <c r="BA75">
        <f t="shared" ca="1" si="19"/>
        <v>0</v>
      </c>
      <c r="BB75">
        <f t="shared" ca="1" si="19"/>
        <v>0</v>
      </c>
      <c r="BC75">
        <f t="shared" ca="1" si="19"/>
        <v>0</v>
      </c>
      <c r="BD75">
        <f t="shared" ca="1" si="19"/>
        <v>0</v>
      </c>
      <c r="BE75">
        <f t="shared" ca="1" si="19"/>
        <v>0</v>
      </c>
      <c r="BF75">
        <f t="shared" ca="1" si="19"/>
        <v>0</v>
      </c>
      <c r="BG75">
        <f t="shared" ca="1" si="19"/>
        <v>0</v>
      </c>
      <c r="BH75">
        <f t="shared" ca="1" si="20"/>
        <v>0</v>
      </c>
      <c r="BK75" s="19">
        <v>8.9999999999999982</v>
      </c>
      <c r="BL75" s="27">
        <f ca="1"/>
        <v>-1.9193124088892003E-22</v>
      </c>
      <c r="BM75" s="27">
        <f ca="1"/>
        <v>-7.1631938114214547E-20</v>
      </c>
      <c r="BN75" s="27">
        <f ca="1"/>
        <v>-2.6624693000830648E-17</v>
      </c>
      <c r="BO75" s="27">
        <f ca="1"/>
        <v>-1.3828803898986365E-14</v>
      </c>
      <c r="BP75" s="27">
        <f ca="1"/>
        <v>-3.3486598302964702E-11</v>
      </c>
      <c r="BQ75" s="27">
        <f ca="1"/>
        <v>-8.0427378162968045E-8</v>
      </c>
      <c r="BR75" s="27">
        <f ca="1"/>
        <v>4.381199052960859E-5</v>
      </c>
      <c r="BS75" s="27">
        <f ca="1"/>
        <v>-9.0835426114039448E-3</v>
      </c>
      <c r="BT75" s="27">
        <f ca="1"/>
        <v>1.0607791257608608</v>
      </c>
      <c r="BU75" s="27">
        <f ca="1"/>
        <v>-5.5002048540579988E-2</v>
      </c>
      <c r="BV75" s="27">
        <f ca="1"/>
        <v>3.4500860410665289E-3</v>
      </c>
      <c r="BW75" s="27">
        <f ca="1"/>
        <v>-2.5817429114690011E-4</v>
      </c>
      <c r="BX75" s="27">
        <f ca="1"/>
        <v>2.3266520337998909E-5</v>
      </c>
      <c r="BY75" s="27">
        <f ca="1"/>
        <v>-2.7746604291574162E-6</v>
      </c>
      <c r="BZ75" s="27">
        <f ca="1"/>
        <v>3.8137207775481435E-7</v>
      </c>
      <c r="CA75" s="27">
        <f ca="1"/>
        <v>-6.0157252500021457E-8</v>
      </c>
      <c r="CB75" s="27">
        <f ca="1"/>
        <v>1.0857428701908632E-8</v>
      </c>
      <c r="CC75" s="27">
        <f ca="1"/>
        <v>-2.2382841543003622E-9</v>
      </c>
      <c r="CD75" s="27">
        <f ca="1"/>
        <v>5.2684360131918146E-10</v>
      </c>
      <c r="CE75" s="27">
        <f ca="1"/>
        <v>-1.4174982018608684E-10</v>
      </c>
      <c r="CF75" s="27">
        <f ca="1"/>
        <v>4.3730469460668018E-11</v>
      </c>
      <c r="CG75" s="27">
        <f ca="1"/>
        <v>-1.5559821113976259E-11</v>
      </c>
      <c r="CH75" s="27">
        <f ca="1"/>
        <v>6.444516901823316E-12</v>
      </c>
      <c r="CI75" s="27">
        <f ca="1"/>
        <v>-3.1275777212480333E-12</v>
      </c>
      <c r="CJ75" s="27">
        <f ca="1"/>
        <v>1.7112492573551916E-12</v>
      </c>
      <c r="CK75" s="27">
        <f ca="1"/>
        <v>-8.0404882823094255E-13</v>
      </c>
      <c r="CL75" s="27">
        <f ca="1"/>
        <v>-3.0433327709649547E-13</v>
      </c>
      <c r="CM75" s="27">
        <f ca="1"/>
        <v>1.9750595852811094E-12</v>
      </c>
      <c r="CN75" s="27">
        <f ca="1"/>
        <v>-3.8198230066135932E-12</v>
      </c>
      <c r="CO75" s="27">
        <f ca="1"/>
        <v>4.5104532986303068E-12</v>
      </c>
      <c r="CP75" s="27">
        <f ca="1"/>
        <v>-2.4339678138228342E-12</v>
      </c>
      <c r="CQ75" s="27">
        <f ca="1"/>
        <v>-2.7122848232432564E-12</v>
      </c>
      <c r="CR75" s="27">
        <f ca="1"/>
        <v>7.2005271468417135E-12</v>
      </c>
      <c r="CS75" s="27">
        <f ca="1"/>
        <v>-4.2830806079162702E-12</v>
      </c>
      <c r="CT75" s="27">
        <f ca="1"/>
        <v>-6.2392154205598749E-12</v>
      </c>
      <c r="CU75" s="27">
        <f ca="1"/>
        <v>1.0774370142157247E-11</v>
      </c>
      <c r="CV75" s="27">
        <f ca="1"/>
        <v>2.3666499407178438E-12</v>
      </c>
      <c r="CW75" s="27">
        <f ca="1"/>
        <v>-1.6044667278655628E-11</v>
      </c>
      <c r="CX75" s="27">
        <f ca="1"/>
        <v>1.5947164313005897E-12</v>
      </c>
      <c r="CY75" s="27">
        <f ca="1"/>
        <v>2.1759543626600897E-11</v>
      </c>
      <c r="CZ75" s="27">
        <f ca="1"/>
        <v>-3.4595264597638771E-12</v>
      </c>
      <c r="DA75" s="27">
        <f ca="1"/>
        <v>-2.9700927041110369E-11</v>
      </c>
      <c r="DB75" s="27">
        <f ca="1"/>
        <v>2.2411924643466592E-13</v>
      </c>
      <c r="DC75" s="27">
        <f ca="1"/>
        <v>3.9916536865003453E-11</v>
      </c>
      <c r="DD75" s="27">
        <f ca="1"/>
        <v>1.2835812666205361E-11</v>
      </c>
      <c r="DE75" s="27">
        <f ca="1"/>
        <v>-4.7772172859454202E-11</v>
      </c>
      <c r="DF75" s="27">
        <f ca="1"/>
        <v>-4.0118222162256176E-11</v>
      </c>
      <c r="DG75" s="27">
        <f ca="1"/>
        <v>4.0619983770492769E-11</v>
      </c>
      <c r="DH75" s="27">
        <f ca="1"/>
        <v>7.7753967094972146E-11</v>
      </c>
    </row>
    <row r="76" spans="3:112" x14ac:dyDescent="0.2">
      <c r="F76" s="30">
        <f t="shared" ca="1" si="14"/>
        <v>6.7116097649464357E-2</v>
      </c>
      <c r="G76" s="30">
        <f t="shared" ca="1" si="15"/>
        <v>0.91582030732620268</v>
      </c>
      <c r="H76" s="30">
        <f t="shared" ca="1" si="16"/>
        <v>1.711359752445811E-2</v>
      </c>
      <c r="I76">
        <v>7.1999999999999984</v>
      </c>
      <c r="K76">
        <v>9.9999999999999982</v>
      </c>
      <c r="L76">
        <f t="shared" ca="1" si="17"/>
        <v>0</v>
      </c>
      <c r="M76">
        <f t="shared" ca="1" si="17"/>
        <v>0</v>
      </c>
      <c r="N76">
        <f t="shared" ca="1" si="17"/>
        <v>0</v>
      </c>
      <c r="O76">
        <f t="shared" ca="1" si="17"/>
        <v>0</v>
      </c>
      <c r="P76">
        <f t="shared" ca="1" si="17"/>
        <v>0</v>
      </c>
      <c r="Q76">
        <f t="shared" ca="1" si="17"/>
        <v>0</v>
      </c>
      <c r="R76">
        <f t="shared" ca="1" si="17"/>
        <v>0</v>
      </c>
      <c r="S76">
        <f t="shared" ca="1" si="17"/>
        <v>0</v>
      </c>
      <c r="T76">
        <f t="shared" ca="1" si="17"/>
        <v>1.233836184559256E-2</v>
      </c>
      <c r="U76">
        <f t="shared" ca="1" si="17"/>
        <v>0.9303710286964344</v>
      </c>
      <c r="V76">
        <f t="shared" ca="1" si="17"/>
        <v>5.7340611958098177E-2</v>
      </c>
      <c r="W76">
        <f t="shared" ca="1" si="17"/>
        <v>0</v>
      </c>
      <c r="X76">
        <f t="shared" ca="1" si="17"/>
        <v>0</v>
      </c>
      <c r="Y76">
        <f t="shared" ca="1" si="17"/>
        <v>0</v>
      </c>
      <c r="Z76">
        <f t="shared" ca="1" si="17"/>
        <v>0</v>
      </c>
      <c r="AA76">
        <f t="shared" ca="1" si="17"/>
        <v>0</v>
      </c>
      <c r="AB76">
        <f t="shared" ca="1" si="18"/>
        <v>0</v>
      </c>
      <c r="AC76">
        <f t="shared" ca="1" si="18"/>
        <v>0</v>
      </c>
      <c r="AD76">
        <f t="shared" ca="1" si="18"/>
        <v>0</v>
      </c>
      <c r="AE76">
        <f t="shared" ca="1" si="18"/>
        <v>0</v>
      </c>
      <c r="AF76">
        <f t="shared" ca="1" si="18"/>
        <v>0</v>
      </c>
      <c r="AG76">
        <f t="shared" ca="1" si="18"/>
        <v>0</v>
      </c>
      <c r="AH76">
        <f t="shared" ca="1" si="18"/>
        <v>0</v>
      </c>
      <c r="AI76">
        <f t="shared" ca="1" si="18"/>
        <v>0</v>
      </c>
      <c r="AJ76">
        <f t="shared" ca="1" si="18"/>
        <v>0</v>
      </c>
      <c r="AK76">
        <f t="shared" ca="1" si="18"/>
        <v>0</v>
      </c>
      <c r="AL76">
        <f t="shared" ca="1" si="18"/>
        <v>0</v>
      </c>
      <c r="AM76">
        <f t="shared" ca="1" si="18"/>
        <v>0</v>
      </c>
      <c r="AN76">
        <f t="shared" ca="1" si="18"/>
        <v>0</v>
      </c>
      <c r="AO76">
        <f t="shared" ca="1" si="18"/>
        <v>0</v>
      </c>
      <c r="AP76">
        <f t="shared" ca="1" si="18"/>
        <v>0</v>
      </c>
      <c r="AQ76">
        <f t="shared" ca="1" si="18"/>
        <v>0</v>
      </c>
      <c r="AR76">
        <f t="shared" ca="1" si="19"/>
        <v>0</v>
      </c>
      <c r="AS76">
        <f t="shared" ca="1" si="19"/>
        <v>0</v>
      </c>
      <c r="AT76">
        <f t="shared" ca="1" si="19"/>
        <v>0</v>
      </c>
      <c r="AU76">
        <f t="shared" ca="1" si="19"/>
        <v>0</v>
      </c>
      <c r="AV76">
        <f t="shared" ca="1" si="19"/>
        <v>0</v>
      </c>
      <c r="AW76">
        <f t="shared" ca="1" si="19"/>
        <v>0</v>
      </c>
      <c r="AX76">
        <f t="shared" ca="1" si="19"/>
        <v>0</v>
      </c>
      <c r="AY76">
        <f t="shared" ca="1" si="19"/>
        <v>0</v>
      </c>
      <c r="AZ76">
        <f t="shared" ca="1" si="19"/>
        <v>0</v>
      </c>
      <c r="BA76">
        <f t="shared" ca="1" si="19"/>
        <v>0</v>
      </c>
      <c r="BB76">
        <f t="shared" ca="1" si="19"/>
        <v>0</v>
      </c>
      <c r="BC76">
        <f t="shared" ca="1" si="19"/>
        <v>0</v>
      </c>
      <c r="BD76">
        <f t="shared" ca="1" si="19"/>
        <v>0</v>
      </c>
      <c r="BE76">
        <f t="shared" ca="1" si="19"/>
        <v>0</v>
      </c>
      <c r="BF76">
        <f t="shared" ca="1" si="19"/>
        <v>0</v>
      </c>
      <c r="BG76">
        <f t="shared" ca="1" si="19"/>
        <v>0</v>
      </c>
      <c r="BH76">
        <f t="shared" ca="1" si="20"/>
        <v>0</v>
      </c>
      <c r="BK76" s="19">
        <v>9.9999999999999982</v>
      </c>
      <c r="BL76" s="27">
        <f ca="1"/>
        <v>2.5482872443982434E-24</v>
      </c>
      <c r="BM76" s="27">
        <f ca="1"/>
        <v>9.5106327319386945E-22</v>
      </c>
      <c r="BN76" s="27">
        <f ca="1"/>
        <v>3.5349829056387185E-19</v>
      </c>
      <c r="BO76" s="27">
        <f ca="1"/>
        <v>1.8360619364445533E-16</v>
      </c>
      <c r="BP76" s="27">
        <f ca="1"/>
        <v>4.446043849793034E-13</v>
      </c>
      <c r="BQ76" s="27">
        <f ca="1"/>
        <v>1.067841071228738E-9</v>
      </c>
      <c r="BR76" s="27">
        <f ca="1"/>
        <v>-5.8169548689008341E-7</v>
      </c>
      <c r="BS76" s="27">
        <f ca="1"/>
        <v>1.2060296001517107E-4</v>
      </c>
      <c r="BT76" s="27">
        <f ca="1"/>
        <v>-1.4084053762069813E-2</v>
      </c>
      <c r="BU76" s="27">
        <f ca="1"/>
        <v>1.0768118697493398</v>
      </c>
      <c r="BV76" s="27">
        <f ca="1"/>
        <v>-6.7544640595267755E-2</v>
      </c>
      <c r="BW76" s="27">
        <f ca="1"/>
        <v>5.0544506713417125E-3</v>
      </c>
      <c r="BX76" s="27">
        <f ca="1"/>
        <v>-4.5550422088801461E-4</v>
      </c>
      <c r="BY76" s="27">
        <f ca="1"/>
        <v>5.4321381910641787E-5</v>
      </c>
      <c r="BZ76" s="27">
        <f ca="1"/>
        <v>-7.4663760898717589E-6</v>
      </c>
      <c r="CA76" s="27">
        <f ca="1"/>
        <v>1.1777387435985887E-6</v>
      </c>
      <c r="CB76" s="27">
        <f ca="1"/>
        <v>-2.1256313921737975E-7</v>
      </c>
      <c r="CC76" s="27">
        <f ca="1"/>
        <v>4.382038504337275E-8</v>
      </c>
      <c r="CD76" s="27">
        <f ca="1"/>
        <v>-1.0314369345414954E-8</v>
      </c>
      <c r="CE76" s="27">
        <f ca="1"/>
        <v>2.7751309807778905E-9</v>
      </c>
      <c r="CF76" s="27">
        <f ca="1"/>
        <v>-8.5614063174785499E-10</v>
      </c>
      <c r="CG76" s="27">
        <f ca="1"/>
        <v>3.0462501872715438E-10</v>
      </c>
      <c r="CH76" s="27">
        <f ca="1"/>
        <v>-1.2616861514828246E-10</v>
      </c>
      <c r="CI76" s="27">
        <f ca="1"/>
        <v>6.1230679641299806E-11</v>
      </c>
      <c r="CJ76" s="27">
        <f ca="1"/>
        <v>-3.3502270575618496E-11</v>
      </c>
      <c r="CK76" s="27">
        <f ca="1"/>
        <v>1.5741401367229825E-11</v>
      </c>
      <c r="CL76" s="27">
        <f ca="1"/>
        <v>5.9581359937064912E-12</v>
      </c>
      <c r="CM76" s="27">
        <f ca="1"/>
        <v>-3.8667061706325328E-11</v>
      </c>
      <c r="CN76" s="27">
        <f ca="1"/>
        <v>7.478322831609491E-11</v>
      </c>
      <c r="CO76" s="27">
        <f ca="1"/>
        <v>-8.8304159186576414E-11</v>
      </c>
      <c r="CP76" s="27">
        <f ca="1"/>
        <v>4.7651414848277609E-11</v>
      </c>
      <c r="CQ76" s="27">
        <f ca="1"/>
        <v>5.3100212979422444E-11</v>
      </c>
      <c r="CR76" s="27">
        <f ca="1"/>
        <v>-1.4096953306113613E-10</v>
      </c>
      <c r="CS76" s="27">
        <f ca="1"/>
        <v>8.3852732035875263E-11</v>
      </c>
      <c r="CT76" s="27">
        <f ca="1"/>
        <v>1.2214929081823517E-10</v>
      </c>
      <c r="CU76" s="27">
        <f ca="1"/>
        <v>-2.1093704627361257E-10</v>
      </c>
      <c r="CV76" s="27">
        <f ca="1"/>
        <v>-4.6333487848663184E-11</v>
      </c>
      <c r="CW76" s="27">
        <f ca="1"/>
        <v>3.1411717618278067E-10</v>
      </c>
      <c r="CX76" s="27">
        <f ca="1"/>
        <v>-3.1220829544954889E-11</v>
      </c>
      <c r="CY76" s="27">
        <f ca="1"/>
        <v>-4.2600113048817299E-10</v>
      </c>
      <c r="CZ76" s="27">
        <f ca="1"/>
        <v>6.7729461982442233E-11</v>
      </c>
      <c r="DA76" s="27">
        <f ca="1"/>
        <v>5.8147490191807206E-10</v>
      </c>
      <c r="DB76" s="27">
        <f ca="1"/>
        <v>-4.3877322973174638E-12</v>
      </c>
      <c r="DC76" s="27">
        <f ca="1"/>
        <v>-7.8147272394428482E-10</v>
      </c>
      <c r="DD76" s="27">
        <f ca="1"/>
        <v>-2.512952845138358E-10</v>
      </c>
      <c r="DE76" s="27">
        <f ca="1"/>
        <v>9.3526776081484297E-10</v>
      </c>
      <c r="DF76" s="27">
        <f ca="1"/>
        <v>7.8542125182275881E-10</v>
      </c>
      <c r="DG76" s="27">
        <f ca="1"/>
        <v>-7.9524457422383363E-10</v>
      </c>
      <c r="DH76" s="27">
        <f ca="1"/>
        <v>-1.5222413875401943E-9</v>
      </c>
    </row>
    <row r="77" spans="3:112" x14ac:dyDescent="0.2">
      <c r="F77" s="30">
        <f t="shared" ca="1" si="14"/>
        <v>7.7498158722588389E-2</v>
      </c>
      <c r="G77" s="30">
        <f ca="1">$C$67*(1-($B$7^2*$I77^(2*$B$8)*$B$15)/($B$14^2))</f>
        <v>0.90005643519245515</v>
      </c>
      <c r="H77" s="30">
        <f t="shared" ca="1" si="16"/>
        <v>2.2495408585081526E-2</v>
      </c>
      <c r="I77">
        <v>7.9199999999999982</v>
      </c>
      <c r="K77">
        <v>10.999999999999998</v>
      </c>
      <c r="L77">
        <f t="shared" ca="1" si="17"/>
        <v>0</v>
      </c>
      <c r="M77">
        <f t="shared" ca="1" si="17"/>
        <v>0</v>
      </c>
      <c r="N77">
        <f t="shared" ca="1" si="17"/>
        <v>0</v>
      </c>
      <c r="O77">
        <f t="shared" ca="1" si="17"/>
        <v>0</v>
      </c>
      <c r="P77">
        <f t="shared" ca="1" si="17"/>
        <v>0</v>
      </c>
      <c r="Q77">
        <f t="shared" ca="1" si="17"/>
        <v>0</v>
      </c>
      <c r="R77">
        <f t="shared" ca="1" si="17"/>
        <v>0</v>
      </c>
      <c r="S77">
        <f t="shared" ca="1" si="17"/>
        <v>0</v>
      </c>
      <c r="T77">
        <f t="shared" ca="1" si="17"/>
        <v>0</v>
      </c>
      <c r="U77">
        <f t="shared" ca="1" si="17"/>
        <v>1.711359752445811E-2</v>
      </c>
      <c r="V77">
        <f t="shared" ca="1" si="17"/>
        <v>0.91582030732620268</v>
      </c>
      <c r="W77">
        <f t="shared" ca="1" si="17"/>
        <v>6.7116097649464357E-2</v>
      </c>
      <c r="X77">
        <f t="shared" ca="1" si="17"/>
        <v>0</v>
      </c>
      <c r="Y77">
        <f t="shared" ca="1" si="17"/>
        <v>0</v>
      </c>
      <c r="Z77">
        <f t="shared" ca="1" si="17"/>
        <v>0</v>
      </c>
      <c r="AA77">
        <f t="shared" ca="1" si="17"/>
        <v>0</v>
      </c>
      <c r="AB77">
        <f t="shared" ca="1" si="18"/>
        <v>0</v>
      </c>
      <c r="AC77">
        <f t="shared" ca="1" si="18"/>
        <v>0</v>
      </c>
      <c r="AD77">
        <f t="shared" ca="1" si="18"/>
        <v>0</v>
      </c>
      <c r="AE77">
        <f t="shared" ca="1" si="18"/>
        <v>0</v>
      </c>
      <c r="AF77">
        <f t="shared" ca="1" si="18"/>
        <v>0</v>
      </c>
      <c r="AG77">
        <f t="shared" ca="1" si="18"/>
        <v>0</v>
      </c>
      <c r="AH77">
        <f t="shared" ca="1" si="18"/>
        <v>0</v>
      </c>
      <c r="AI77">
        <f t="shared" ca="1" si="18"/>
        <v>0</v>
      </c>
      <c r="AJ77">
        <f t="shared" ca="1" si="18"/>
        <v>0</v>
      </c>
      <c r="AK77">
        <f t="shared" ca="1" si="18"/>
        <v>0</v>
      </c>
      <c r="AL77">
        <f t="shared" ca="1" si="18"/>
        <v>0</v>
      </c>
      <c r="AM77">
        <f t="shared" ca="1" si="18"/>
        <v>0</v>
      </c>
      <c r="AN77">
        <f t="shared" ca="1" si="18"/>
        <v>0</v>
      </c>
      <c r="AO77">
        <f t="shared" ca="1" si="18"/>
        <v>0</v>
      </c>
      <c r="AP77">
        <f t="shared" ca="1" si="18"/>
        <v>0</v>
      </c>
      <c r="AQ77">
        <f t="shared" ca="1" si="18"/>
        <v>0</v>
      </c>
      <c r="AR77">
        <f t="shared" ca="1" si="19"/>
        <v>0</v>
      </c>
      <c r="AS77">
        <f t="shared" ca="1" si="19"/>
        <v>0</v>
      </c>
      <c r="AT77">
        <f t="shared" ca="1" si="19"/>
        <v>0</v>
      </c>
      <c r="AU77">
        <f t="shared" ca="1" si="19"/>
        <v>0</v>
      </c>
      <c r="AV77">
        <f t="shared" ca="1" si="19"/>
        <v>0</v>
      </c>
      <c r="AW77">
        <f t="shared" ca="1" si="19"/>
        <v>0</v>
      </c>
      <c r="AX77">
        <f t="shared" ca="1" si="19"/>
        <v>0</v>
      </c>
      <c r="AY77">
        <f t="shared" ca="1" si="19"/>
        <v>0</v>
      </c>
      <c r="AZ77">
        <f t="shared" ca="1" si="19"/>
        <v>0</v>
      </c>
      <c r="BA77">
        <f t="shared" ca="1" si="19"/>
        <v>0</v>
      </c>
      <c r="BB77">
        <f t="shared" ca="1" si="19"/>
        <v>0</v>
      </c>
      <c r="BC77">
        <f t="shared" ca="1" si="19"/>
        <v>0</v>
      </c>
      <c r="BD77">
        <f t="shared" ca="1" si="19"/>
        <v>0</v>
      </c>
      <c r="BE77">
        <f t="shared" ca="1" si="19"/>
        <v>0</v>
      </c>
      <c r="BF77">
        <f t="shared" ca="1" si="19"/>
        <v>0</v>
      </c>
      <c r="BG77">
        <f t="shared" ca="1" si="19"/>
        <v>0</v>
      </c>
      <c r="BH77">
        <f t="shared" ca="1" si="20"/>
        <v>0</v>
      </c>
      <c r="BK77" s="19">
        <v>10.999999999999998</v>
      </c>
      <c r="BL77" s="27">
        <f ca="1"/>
        <v>-4.7706596255188658E-26</v>
      </c>
      <c r="BM77" s="27">
        <f ca="1"/>
        <v>-1.7804896872256771E-23</v>
      </c>
      <c r="BN77" s="27">
        <f ca="1"/>
        <v>-6.6178568612708876E-21</v>
      </c>
      <c r="BO77" s="27">
        <f ca="1"/>
        <v>-3.4372995310489151E-18</v>
      </c>
      <c r="BP77" s="27">
        <f ca="1"/>
        <v>-8.3234580144448306E-15</v>
      </c>
      <c r="BQ77" s="27">
        <f ca="1"/>
        <v>-1.9991099104625204E-11</v>
      </c>
      <c r="BR77" s="27">
        <f ca="1"/>
        <v>1.0889946491524227E-8</v>
      </c>
      <c r="BS77" s="27">
        <f ca="1"/>
        <v>-2.257813256049587E-6</v>
      </c>
      <c r="BT77" s="27">
        <f ca="1"/>
        <v>2.6366818259614979E-4</v>
      </c>
      <c r="BU77" s="27">
        <f ca="1"/>
        <v>-2.0159041813615237E-2</v>
      </c>
      <c r="BV77" s="27">
        <f ca="1"/>
        <v>1.0951925031680454</v>
      </c>
      <c r="BW77" s="27">
        <f ca="1"/>
        <v>-8.1954636727669047E-2</v>
      </c>
      <c r="BX77" s="27">
        <f ca="1"/>
        <v>7.3857052681231663E-3</v>
      </c>
      <c r="BY77" s="27">
        <f ca="1"/>
        <v>-8.8078594698202083E-4</v>
      </c>
      <c r="BZ77" s="27">
        <f ca="1"/>
        <v>1.2106244177770621E-4</v>
      </c>
      <c r="CA77" s="27">
        <f ca="1"/>
        <v>-1.9096269242271983E-5</v>
      </c>
      <c r="CB77" s="27">
        <f ca="1"/>
        <v>3.4465733249759844E-6</v>
      </c>
      <c r="CC77" s="27">
        <f ca="1"/>
        <v>-7.1051909910971274E-7</v>
      </c>
      <c r="CD77" s="27">
        <f ca="1"/>
        <v>1.6724080374773925E-7</v>
      </c>
      <c r="CE77" s="27">
        <f ca="1"/>
        <v>-4.4996947480541738E-8</v>
      </c>
      <c r="CF77" s="27">
        <f ca="1"/>
        <v>1.3881764612031955E-8</v>
      </c>
      <c r="CG77" s="27">
        <f ca="1"/>
        <v>-4.9392969426915399E-9</v>
      </c>
      <c r="CH77" s="27">
        <f ca="1"/>
        <v>2.0457421969786036E-9</v>
      </c>
      <c r="CI77" s="27">
        <f ca="1"/>
        <v>-9.928157247717157E-10</v>
      </c>
      <c r="CJ77" s="27">
        <f ca="1"/>
        <v>5.4321757063424822E-10</v>
      </c>
      <c r="CK77" s="27">
        <f ca="1"/>
        <v>-2.5523660522604314E-10</v>
      </c>
      <c r="CL77" s="27">
        <f ca="1"/>
        <v>-9.6607307636191801E-11</v>
      </c>
      <c r="CM77" s="27">
        <f ca="1"/>
        <v>6.2696130628712891E-10</v>
      </c>
      <c r="CN77" s="27">
        <f ca="1"/>
        <v>-1.2125615044020173E-9</v>
      </c>
      <c r="CO77" s="27">
        <f ca="1"/>
        <v>1.431794621858892E-9</v>
      </c>
      <c r="CP77" s="27">
        <f ca="1"/>
        <v>-7.7263676062613351E-10</v>
      </c>
      <c r="CQ77" s="27">
        <f ca="1"/>
        <v>-8.6098548543856474E-10</v>
      </c>
      <c r="CR77" s="27">
        <f ca="1"/>
        <v>2.2857294734716944E-9</v>
      </c>
      <c r="CS77" s="27">
        <f ca="1"/>
        <v>-1.3596176200881825E-9</v>
      </c>
      <c r="CT77" s="27">
        <f ca="1"/>
        <v>-1.9805714619613662E-9</v>
      </c>
      <c r="CU77" s="27">
        <f ca="1"/>
        <v>3.4202072834103854E-9</v>
      </c>
      <c r="CV77" s="27">
        <f ca="1"/>
        <v>7.5126742981054251E-10</v>
      </c>
      <c r="CW77" s="27">
        <f ca="1"/>
        <v>-5.0932061143545375E-9</v>
      </c>
      <c r="CX77" s="27">
        <f ca="1"/>
        <v>5.0622548523439172E-10</v>
      </c>
      <c r="CY77" s="27">
        <f ca="1"/>
        <v>6.9073318081204868E-9</v>
      </c>
      <c r="CZ77" s="27">
        <f ca="1"/>
        <v>-1.0981892619911692E-9</v>
      </c>
      <c r="DA77" s="27">
        <f ca="1"/>
        <v>-9.4282380918563009E-9</v>
      </c>
      <c r="DB77" s="27">
        <f ca="1"/>
        <v>7.1144231068231679E-11</v>
      </c>
      <c r="DC77" s="27">
        <f ca="1"/>
        <v>1.2671072954884519E-8</v>
      </c>
      <c r="DD77" s="27">
        <f ca="1"/>
        <v>4.0745899194304975E-9</v>
      </c>
      <c r="DE77" s="27">
        <f ca="1"/>
        <v>-1.5164759647428548E-8</v>
      </c>
      <c r="DF77" s="27">
        <f ca="1"/>
        <v>-1.2735095771394369E-8</v>
      </c>
      <c r="DG77" s="27">
        <f ca="1"/>
        <v>1.2894374567684444E-8</v>
      </c>
      <c r="DH77" s="27">
        <f ca="1"/>
        <v>2.468215599274276E-8</v>
      </c>
    </row>
    <row r="78" spans="3:112" x14ac:dyDescent="0.2">
      <c r="F78" s="30">
        <f t="shared" ca="1" si="14"/>
        <v>8.8475321379811858E-2</v>
      </c>
      <c r="G78" s="30">
        <f t="shared" ca="1" si="15"/>
        <v>0.88310235989050889</v>
      </c>
      <c r="H78" s="30">
        <f t="shared" ca="1" si="16"/>
        <v>2.8472321229804351E-2</v>
      </c>
      <c r="I78">
        <v>8.6399999999999988</v>
      </c>
      <c r="K78">
        <v>11.999999999999998</v>
      </c>
      <c r="L78">
        <f t="shared" ca="1" si="17"/>
        <v>0</v>
      </c>
      <c r="M78">
        <f t="shared" ca="1" si="17"/>
        <v>0</v>
      </c>
      <c r="N78">
        <f t="shared" ca="1" si="17"/>
        <v>0</v>
      </c>
      <c r="O78">
        <f t="shared" ca="1" si="17"/>
        <v>0</v>
      </c>
      <c r="P78">
        <f t="shared" ca="1" si="17"/>
        <v>0</v>
      </c>
      <c r="Q78">
        <f t="shared" ca="1" si="17"/>
        <v>0</v>
      </c>
      <c r="R78">
        <f t="shared" ca="1" si="17"/>
        <v>0</v>
      </c>
      <c r="S78">
        <f t="shared" ca="1" si="17"/>
        <v>0</v>
      </c>
      <c r="T78">
        <f t="shared" ca="1" si="17"/>
        <v>0</v>
      </c>
      <c r="U78">
        <f t="shared" ca="1" si="17"/>
        <v>0</v>
      </c>
      <c r="V78">
        <f t="shared" ca="1" si="17"/>
        <v>2.2495408585081526E-2</v>
      </c>
      <c r="W78">
        <f t="shared" ca="1" si="17"/>
        <v>0.90005643519245515</v>
      </c>
      <c r="X78">
        <f t="shared" ca="1" si="17"/>
        <v>7.7498158722588389E-2</v>
      </c>
      <c r="Y78">
        <f t="shared" ca="1" si="17"/>
        <v>0</v>
      </c>
      <c r="Z78">
        <f t="shared" ca="1" si="17"/>
        <v>0</v>
      </c>
      <c r="AA78">
        <f t="shared" ca="1" si="17"/>
        <v>0</v>
      </c>
      <c r="AB78">
        <f t="shared" ca="1" si="18"/>
        <v>0</v>
      </c>
      <c r="AC78">
        <f t="shared" ca="1" si="18"/>
        <v>0</v>
      </c>
      <c r="AD78">
        <f t="shared" ca="1" si="18"/>
        <v>0</v>
      </c>
      <c r="AE78">
        <f t="shared" ca="1" si="18"/>
        <v>0</v>
      </c>
      <c r="AF78">
        <f t="shared" ca="1" si="18"/>
        <v>0</v>
      </c>
      <c r="AG78">
        <f t="shared" ca="1" si="18"/>
        <v>0</v>
      </c>
      <c r="AH78">
        <f t="shared" ca="1" si="18"/>
        <v>0</v>
      </c>
      <c r="AI78">
        <f t="shared" ca="1" si="18"/>
        <v>0</v>
      </c>
      <c r="AJ78">
        <f t="shared" ca="1" si="18"/>
        <v>0</v>
      </c>
      <c r="AK78">
        <f t="shared" ca="1" si="18"/>
        <v>0</v>
      </c>
      <c r="AL78">
        <f t="shared" ca="1" si="18"/>
        <v>0</v>
      </c>
      <c r="AM78">
        <f t="shared" ca="1" si="18"/>
        <v>0</v>
      </c>
      <c r="AN78">
        <f t="shared" ca="1" si="18"/>
        <v>0</v>
      </c>
      <c r="AO78">
        <f t="shared" ca="1" si="18"/>
        <v>0</v>
      </c>
      <c r="AP78">
        <f t="shared" ca="1" si="18"/>
        <v>0</v>
      </c>
      <c r="AQ78">
        <f t="shared" ca="1" si="18"/>
        <v>0</v>
      </c>
      <c r="AR78">
        <f t="shared" ca="1" si="19"/>
        <v>0</v>
      </c>
      <c r="AS78">
        <f t="shared" ca="1" si="19"/>
        <v>0</v>
      </c>
      <c r="AT78">
        <f t="shared" ca="1" si="19"/>
        <v>0</v>
      </c>
      <c r="AU78">
        <f t="shared" ca="1" si="19"/>
        <v>0</v>
      </c>
      <c r="AV78">
        <f t="shared" ca="1" si="19"/>
        <v>0</v>
      </c>
      <c r="AW78">
        <f t="shared" ca="1" si="19"/>
        <v>0</v>
      </c>
      <c r="AX78">
        <f t="shared" ca="1" si="19"/>
        <v>0</v>
      </c>
      <c r="AY78">
        <f t="shared" ca="1" si="19"/>
        <v>0</v>
      </c>
      <c r="AZ78">
        <f t="shared" ca="1" si="19"/>
        <v>0</v>
      </c>
      <c r="BA78">
        <f t="shared" ca="1" si="19"/>
        <v>0</v>
      </c>
      <c r="BB78">
        <f t="shared" ca="1" si="19"/>
        <v>0</v>
      </c>
      <c r="BC78">
        <f t="shared" ca="1" si="19"/>
        <v>0</v>
      </c>
      <c r="BD78">
        <f t="shared" ca="1" si="19"/>
        <v>0</v>
      </c>
      <c r="BE78">
        <f t="shared" ca="1" si="19"/>
        <v>0</v>
      </c>
      <c r="BF78">
        <f t="shared" ca="1" si="19"/>
        <v>0</v>
      </c>
      <c r="BG78">
        <f t="shared" ca="1" si="19"/>
        <v>0</v>
      </c>
      <c r="BH78">
        <f t="shared" ca="1" si="20"/>
        <v>0</v>
      </c>
      <c r="BK78" s="19">
        <v>11.999999999999998</v>
      </c>
      <c r="BL78" s="27">
        <f ca="1"/>
        <v>1.196544039127713E-27</v>
      </c>
      <c r="BM78" s="27">
        <f ca="1"/>
        <v>4.46570178803427E-25</v>
      </c>
      <c r="BN78" s="27">
        <f ca="1"/>
        <v>1.6598453465002503E-22</v>
      </c>
      <c r="BO78" s="27">
        <f ca="1"/>
        <v>8.6211982983919912E-20</v>
      </c>
      <c r="BP78" s="27">
        <f ca="1"/>
        <v>2.0876324982062727E-16</v>
      </c>
      <c r="BQ78" s="27">
        <f ca="1"/>
        <v>5.0140299972981282E-13</v>
      </c>
      <c r="BR78" s="27">
        <f ca="1"/>
        <v>-2.7313414881146264E-10</v>
      </c>
      <c r="BS78" s="27">
        <f ca="1"/>
        <v>5.6628919374977159E-8</v>
      </c>
      <c r="BT78" s="27">
        <f ca="1"/>
        <v>-6.6131440295061308E-6</v>
      </c>
      <c r="BU78" s="27">
        <f ca="1"/>
        <v>5.0561522326137808E-4</v>
      </c>
      <c r="BV78" s="27">
        <f ca="1"/>
        <v>-2.7468865193260503E-2</v>
      </c>
      <c r="BW78" s="27">
        <f ca="1"/>
        <v>1.1170080410782481</v>
      </c>
      <c r="BX78" s="27">
        <f ca="1"/>
        <v>-0.10066412960796242</v>
      </c>
      <c r="BY78" s="27">
        <f ca="1"/>
        <v>1.2004750732004365E-2</v>
      </c>
      <c r="BZ78" s="27">
        <f ca="1"/>
        <v>-1.6500313629309307E-3</v>
      </c>
      <c r="CA78" s="27">
        <f ca="1"/>
        <v>2.6027430722551766E-4</v>
      </c>
      <c r="CB78" s="27">
        <f ca="1"/>
        <v>-4.6975378964302142E-5</v>
      </c>
      <c r="CC78" s="27">
        <f ca="1"/>
        <v>9.6840835215034569E-6</v>
      </c>
      <c r="CD78" s="27">
        <f ca="1"/>
        <v>-2.2794234718332232E-6</v>
      </c>
      <c r="CE78" s="27">
        <f ca="1"/>
        <v>6.132899145994456E-7</v>
      </c>
      <c r="CF78" s="27">
        <f ca="1"/>
        <v>-1.8920275063290106E-7</v>
      </c>
      <c r="CG78" s="27">
        <f ca="1"/>
        <v>6.7320588834932392E-8</v>
      </c>
      <c r="CH78" s="27">
        <f ca="1"/>
        <v>-2.7882625989686026E-8</v>
      </c>
      <c r="CI78" s="27">
        <f ca="1"/>
        <v>1.3531670594356095E-8</v>
      </c>
      <c r="CJ78" s="27">
        <f ca="1"/>
        <v>-7.4038323965700592E-9</v>
      </c>
      <c r="CK78" s="27">
        <f ca="1"/>
        <v>3.4787701074483602E-9</v>
      </c>
      <c r="CL78" s="27">
        <f ca="1"/>
        <v>1.3167179279328554E-9</v>
      </c>
      <c r="CM78" s="27">
        <f ca="1"/>
        <v>-8.5452251212432872E-9</v>
      </c>
      <c r="CN78" s="27">
        <f ca="1"/>
        <v>1.65267153244755E-8</v>
      </c>
      <c r="CO78" s="27">
        <f ca="1"/>
        <v>-1.9514772679713639E-8</v>
      </c>
      <c r="CP78" s="27">
        <f ca="1"/>
        <v>1.0530721737195689E-8</v>
      </c>
      <c r="CQ78" s="27">
        <f ca="1"/>
        <v>1.173487857291475E-8</v>
      </c>
      <c r="CR78" s="27">
        <f ca="1"/>
        <v>-3.115355400917107E-8</v>
      </c>
      <c r="CS78" s="27">
        <f ca="1"/>
        <v>1.8531029787573135E-8</v>
      </c>
      <c r="CT78" s="27">
        <f ca="1"/>
        <v>2.6994375636028401E-8</v>
      </c>
      <c r="CU78" s="27">
        <f ca="1"/>
        <v>-4.6616020645894345E-8</v>
      </c>
      <c r="CV78" s="27">
        <f ca="1"/>
        <v>-1.0239466534237568E-8</v>
      </c>
      <c r="CW78" s="27">
        <f ca="1"/>
        <v>6.941830763654863E-8</v>
      </c>
      <c r="CX78" s="27">
        <f ca="1"/>
        <v>-6.8996454646555328E-9</v>
      </c>
      <c r="CY78" s="27">
        <f ca="1"/>
        <v>-9.4144095808812981E-8</v>
      </c>
      <c r="CZ78" s="27">
        <f ca="1"/>
        <v>1.4967868631351962E-8</v>
      </c>
      <c r="DA78" s="27">
        <f ca="1"/>
        <v>1.2850301315835338E-7</v>
      </c>
      <c r="DB78" s="27">
        <f ca="1"/>
        <v>-9.6966665160891322E-10</v>
      </c>
      <c r="DC78" s="27">
        <f ca="1"/>
        <v>-1.7270152055858772E-7</v>
      </c>
      <c r="DD78" s="27">
        <f ca="1"/>
        <v>-5.5534987229876106E-8</v>
      </c>
      <c r="DE78" s="27">
        <f ca="1"/>
        <v>2.0668944605885522E-7</v>
      </c>
      <c r="DF78" s="27">
        <f ca="1"/>
        <v>1.735741252544223E-7</v>
      </c>
      <c r="DG78" s="27">
        <f ca="1"/>
        <v>-1.7574502983448261E-7</v>
      </c>
      <c r="DH78" s="27">
        <f ca="1"/>
        <v>-3.3640764959590449E-7</v>
      </c>
    </row>
    <row r="79" spans="3:112" x14ac:dyDescent="0.2">
      <c r="F79" s="30">
        <f t="shared" ca="1" si="14"/>
        <v>0.10003730359643187</v>
      </c>
      <c r="G79" s="30">
        <f t="shared" ca="1" si="15"/>
        <v>0.86497864546976955</v>
      </c>
      <c r="H79" s="30">
        <f t="shared" ca="1" si="16"/>
        <v>3.5034053433923733E-2</v>
      </c>
      <c r="I79">
        <v>9.36</v>
      </c>
      <c r="K79">
        <v>13</v>
      </c>
      <c r="L79">
        <f t="shared" ca="1" si="17"/>
        <v>0</v>
      </c>
      <c r="M79">
        <f t="shared" ca="1" si="17"/>
        <v>0</v>
      </c>
      <c r="N79">
        <f t="shared" ca="1" si="17"/>
        <v>0</v>
      </c>
      <c r="O79">
        <f t="shared" ca="1" si="17"/>
        <v>0</v>
      </c>
      <c r="P79">
        <f t="shared" ca="1" si="17"/>
        <v>0</v>
      </c>
      <c r="Q79">
        <f t="shared" ca="1" si="17"/>
        <v>0</v>
      </c>
      <c r="R79">
        <f t="shared" ca="1" si="17"/>
        <v>0</v>
      </c>
      <c r="S79">
        <f t="shared" ca="1" si="17"/>
        <v>0</v>
      </c>
      <c r="T79">
        <f t="shared" ca="1" si="17"/>
        <v>0</v>
      </c>
      <c r="U79">
        <f t="shared" ca="1" si="17"/>
        <v>0</v>
      </c>
      <c r="V79">
        <f t="shared" ca="1" si="17"/>
        <v>0</v>
      </c>
      <c r="W79">
        <f t="shared" ca="1" si="17"/>
        <v>3.5034053433923733E-2</v>
      </c>
      <c r="X79">
        <f t="shared" ca="1" si="17"/>
        <v>0.86497864546976955</v>
      </c>
      <c r="Y79">
        <f t="shared" ca="1" si="17"/>
        <v>0.10003730359643187</v>
      </c>
      <c r="Z79">
        <f t="shared" ca="1" si="17"/>
        <v>0</v>
      </c>
      <c r="AA79">
        <f t="shared" ca="1" si="17"/>
        <v>0</v>
      </c>
      <c r="AB79">
        <f t="shared" ca="1" si="18"/>
        <v>0</v>
      </c>
      <c r="AC79">
        <f t="shared" ca="1" si="18"/>
        <v>0</v>
      </c>
      <c r="AD79">
        <f t="shared" ca="1" si="18"/>
        <v>0</v>
      </c>
      <c r="AE79">
        <f t="shared" ca="1" si="18"/>
        <v>0</v>
      </c>
      <c r="AF79">
        <f t="shared" ca="1" si="18"/>
        <v>0</v>
      </c>
      <c r="AG79">
        <f t="shared" ca="1" si="18"/>
        <v>0</v>
      </c>
      <c r="AH79">
        <f t="shared" ca="1" si="18"/>
        <v>0</v>
      </c>
      <c r="AI79">
        <f t="shared" ca="1" si="18"/>
        <v>0</v>
      </c>
      <c r="AJ79">
        <f t="shared" ca="1" si="18"/>
        <v>0</v>
      </c>
      <c r="AK79">
        <f t="shared" ca="1" si="18"/>
        <v>0</v>
      </c>
      <c r="AL79">
        <f t="shared" ca="1" si="18"/>
        <v>0</v>
      </c>
      <c r="AM79">
        <f t="shared" ca="1" si="18"/>
        <v>0</v>
      </c>
      <c r="AN79">
        <f t="shared" ca="1" si="18"/>
        <v>0</v>
      </c>
      <c r="AO79">
        <f t="shared" ca="1" si="18"/>
        <v>0</v>
      </c>
      <c r="AP79">
        <f t="shared" ca="1" si="18"/>
        <v>0</v>
      </c>
      <c r="AQ79">
        <f t="shared" ca="1" si="18"/>
        <v>0</v>
      </c>
      <c r="AR79">
        <f t="shared" ca="1" si="19"/>
        <v>0</v>
      </c>
      <c r="AS79">
        <f t="shared" ca="1" si="19"/>
        <v>0</v>
      </c>
      <c r="AT79">
        <f t="shared" ca="1" si="19"/>
        <v>0</v>
      </c>
      <c r="AU79">
        <f t="shared" ca="1" si="19"/>
        <v>0</v>
      </c>
      <c r="AV79">
        <f t="shared" ca="1" si="19"/>
        <v>0</v>
      </c>
      <c r="AW79">
        <f t="shared" ca="1" si="19"/>
        <v>0</v>
      </c>
      <c r="AX79">
        <f t="shared" ca="1" si="19"/>
        <v>0</v>
      </c>
      <c r="AY79">
        <f t="shared" ca="1" si="19"/>
        <v>0</v>
      </c>
      <c r="AZ79">
        <f t="shared" ca="1" si="19"/>
        <v>0</v>
      </c>
      <c r="BA79">
        <f t="shared" ca="1" si="19"/>
        <v>0</v>
      </c>
      <c r="BB79">
        <f t="shared" ca="1" si="19"/>
        <v>0</v>
      </c>
      <c r="BC79">
        <f t="shared" ca="1" si="19"/>
        <v>0</v>
      </c>
      <c r="BD79">
        <f t="shared" ca="1" si="19"/>
        <v>0</v>
      </c>
      <c r="BE79">
        <f t="shared" ca="1" si="19"/>
        <v>0</v>
      </c>
      <c r="BF79">
        <f t="shared" ca="1" si="19"/>
        <v>0</v>
      </c>
      <c r="BG79">
        <f t="shared" ca="1" si="19"/>
        <v>0</v>
      </c>
      <c r="BH79">
        <f t="shared" ca="1" si="20"/>
        <v>0</v>
      </c>
      <c r="BK79" s="19">
        <v>13</v>
      </c>
      <c r="BL79" s="27">
        <f ca="1"/>
        <v>-4.8746802586686231E-29</v>
      </c>
      <c r="BM79" s="27">
        <f ca="1"/>
        <v>-1.8193119212813468E-26</v>
      </c>
      <c r="BN79" s="27">
        <f ca="1"/>
        <v>-6.7621542362337873E-24</v>
      </c>
      <c r="BO79" s="27">
        <f ca="1"/>
        <v>-3.5122472535048394E-21</v>
      </c>
      <c r="BP79" s="27">
        <f ca="1"/>
        <v>-8.5049447354899955E-18</v>
      </c>
      <c r="BQ79" s="27">
        <f ca="1"/>
        <v>-2.0426989935129901E-14</v>
      </c>
      <c r="BR79" s="27">
        <f ca="1"/>
        <v>1.1127393557115735E-11</v>
      </c>
      <c r="BS79" s="27">
        <f ca="1"/>
        <v>-2.3070431703306015E-9</v>
      </c>
      <c r="BT79" s="27">
        <f ca="1"/>
        <v>2.6941726835116512E-7</v>
      </c>
      <c r="BU79" s="27">
        <f ca="1"/>
        <v>-2.0598594508158318E-5</v>
      </c>
      <c r="BV79" s="27">
        <f ca="1"/>
        <v>1.1190723492570476E-3</v>
      </c>
      <c r="BW79" s="27">
        <f ca="1"/>
        <v>-4.5506532718910399E-2</v>
      </c>
      <c r="BX79" s="27">
        <f ca="1"/>
        <v>1.1669600243371816</v>
      </c>
      <c r="BY79" s="27">
        <f ca="1"/>
        <v>-0.13916639681821191</v>
      </c>
      <c r="BZ79" s="27">
        <f ca="1"/>
        <v>1.9128170550343538E-2</v>
      </c>
      <c r="CA79" s="27">
        <f ca="1"/>
        <v>-3.0172586111568435E-3</v>
      </c>
      <c r="CB79" s="27">
        <f ca="1"/>
        <v>5.4456726137623395E-4</v>
      </c>
      <c r="CC79" s="27">
        <f ca="1"/>
        <v>-1.1226380624308386E-4</v>
      </c>
      <c r="CD79" s="27">
        <f ca="1"/>
        <v>2.6424467986010766E-5</v>
      </c>
      <c r="CE79" s="27">
        <f ca="1"/>
        <v>-7.1096309723628416E-6</v>
      </c>
      <c r="CF79" s="27">
        <f ca="1"/>
        <v>2.1933537531502932E-6</v>
      </c>
      <c r="CG79" s="27">
        <f ca="1"/>
        <v>-7.8042135059589342E-7</v>
      </c>
      <c r="CH79" s="27">
        <f ca="1"/>
        <v>3.2323241685223716E-7</v>
      </c>
      <c r="CI79" s="27">
        <f ca="1"/>
        <v>-1.5686738372060059E-7</v>
      </c>
      <c r="CJ79" s="27">
        <f ca="1"/>
        <v>8.5829743597230665E-8</v>
      </c>
      <c r="CK79" s="27">
        <f ca="1"/>
        <v>-4.0328026130673365E-8</v>
      </c>
      <c r="CL79" s="27">
        <f ca="1"/>
        <v>-1.5264197795280875E-8</v>
      </c>
      <c r="CM79" s="27">
        <f ca="1"/>
        <v>9.9061464637786856E-8</v>
      </c>
      <c r="CN79" s="27">
        <f ca="1"/>
        <v>-1.9158777006639017E-7</v>
      </c>
      <c r="CO79" s="27">
        <f ca="1"/>
        <v>2.2622715449825811E-7</v>
      </c>
      <c r="CP79" s="27">
        <f ca="1"/>
        <v>-1.2207855313094495E-7</v>
      </c>
      <c r="CQ79" s="27">
        <f ca="1"/>
        <v>-1.360378740508106E-7</v>
      </c>
      <c r="CR79" s="27">
        <f ca="1"/>
        <v>3.611510106560971E-7</v>
      </c>
      <c r="CS79" s="27">
        <f ca="1"/>
        <v>-2.1482300652792685E-7</v>
      </c>
      <c r="CT79" s="27">
        <f ca="1"/>
        <v>-3.1293527666577077E-7</v>
      </c>
      <c r="CU79" s="27">
        <f ca="1"/>
        <v>5.4040136043785473E-7</v>
      </c>
      <c r="CV79" s="27">
        <f ca="1"/>
        <v>1.1870214506924493E-7</v>
      </c>
      <c r="CW79" s="27">
        <f ca="1"/>
        <v>-8.0473938715290971E-7</v>
      </c>
      <c r="CX79" s="27">
        <f ca="1"/>
        <v>7.9984900984188035E-8</v>
      </c>
      <c r="CY79" s="27">
        <f ca="1"/>
        <v>1.091375813451273E-6</v>
      </c>
      <c r="CZ79" s="27">
        <f ca="1"/>
        <v>-1.735166678571928E-7</v>
      </c>
      <c r="DA79" s="27">
        <f ca="1"/>
        <v>-1.4896853521377065E-6</v>
      </c>
      <c r="DB79" s="27">
        <f ca="1"/>
        <v>1.1240967599554802E-8</v>
      </c>
      <c r="DC79" s="27">
        <f ca="1"/>
        <v>2.0020614236570775E-6</v>
      </c>
      <c r="DD79" s="27">
        <f ca="1"/>
        <v>6.4379546420093542E-7</v>
      </c>
      <c r="DE79" s="27">
        <f ca="1"/>
        <v>-2.3960701984155611E-6</v>
      </c>
      <c r="DF79" s="27">
        <f ca="1"/>
        <v>-2.0121771898297312E-6</v>
      </c>
      <c r="DG79" s="27">
        <f ca="1"/>
        <v>2.037343640594736E-6</v>
      </c>
      <c r="DH79" s="27">
        <f ca="1"/>
        <v>3.8998427790369389E-6</v>
      </c>
    </row>
    <row r="80" spans="3:112" x14ac:dyDescent="0.2">
      <c r="F80" s="30">
        <f t="shared" ca="1" si="14"/>
        <v>0.11217480594393082</v>
      </c>
      <c r="G80" s="30">
        <f t="shared" ca="1" si="15"/>
        <v>0.84570389078727215</v>
      </c>
      <c r="H80" s="30">
        <f t="shared" ca="1" si="16"/>
        <v>4.2171305768922064E-2</v>
      </c>
      <c r="I80">
        <v>10.08</v>
      </c>
      <c r="K80">
        <v>14</v>
      </c>
      <c r="L80">
        <f t="shared" ca="1" si="17"/>
        <v>0</v>
      </c>
      <c r="M80">
        <f t="shared" ca="1" si="17"/>
        <v>0</v>
      </c>
      <c r="N80">
        <f t="shared" ca="1" si="17"/>
        <v>0</v>
      </c>
      <c r="O80">
        <f t="shared" ca="1" si="17"/>
        <v>0</v>
      </c>
      <c r="P80">
        <f t="shared" ca="1" si="17"/>
        <v>0</v>
      </c>
      <c r="Q80">
        <f t="shared" ca="1" si="17"/>
        <v>0</v>
      </c>
      <c r="R80">
        <f t="shared" ca="1" si="17"/>
        <v>0</v>
      </c>
      <c r="S80">
        <f t="shared" ca="1" si="17"/>
        <v>0</v>
      </c>
      <c r="T80">
        <f t="shared" ca="1" si="17"/>
        <v>0</v>
      </c>
      <c r="U80">
        <f t="shared" ca="1" si="17"/>
        <v>0</v>
      </c>
      <c r="V80">
        <f t="shared" ca="1" si="17"/>
        <v>0</v>
      </c>
      <c r="W80">
        <f t="shared" ca="1" si="17"/>
        <v>0</v>
      </c>
      <c r="X80">
        <f t="shared" ca="1" si="17"/>
        <v>4.2171305768922064E-2</v>
      </c>
      <c r="Y80">
        <f t="shared" ca="1" si="17"/>
        <v>0.84570389078727215</v>
      </c>
      <c r="Z80">
        <f t="shared" ca="1" si="17"/>
        <v>0.11217480594393082</v>
      </c>
      <c r="AA80">
        <f t="shared" ca="1" si="17"/>
        <v>0</v>
      </c>
      <c r="AB80">
        <f t="shared" ca="1" si="18"/>
        <v>0</v>
      </c>
      <c r="AC80">
        <f t="shared" ca="1" si="18"/>
        <v>0</v>
      </c>
      <c r="AD80">
        <f t="shared" ca="1" si="18"/>
        <v>0</v>
      </c>
      <c r="AE80">
        <f t="shared" ca="1" si="18"/>
        <v>0</v>
      </c>
      <c r="AF80">
        <f t="shared" ca="1" si="18"/>
        <v>0</v>
      </c>
      <c r="AG80">
        <f t="shared" ca="1" si="18"/>
        <v>0</v>
      </c>
      <c r="AH80">
        <f t="shared" ca="1" si="18"/>
        <v>0</v>
      </c>
      <c r="AI80">
        <f t="shared" ca="1" si="18"/>
        <v>0</v>
      </c>
      <c r="AJ80">
        <f t="shared" ca="1" si="18"/>
        <v>0</v>
      </c>
      <c r="AK80">
        <f t="shared" ca="1" si="18"/>
        <v>0</v>
      </c>
      <c r="AL80">
        <f t="shared" ca="1" si="18"/>
        <v>0</v>
      </c>
      <c r="AM80">
        <f t="shared" ca="1" si="18"/>
        <v>0</v>
      </c>
      <c r="AN80">
        <f t="shared" ca="1" si="18"/>
        <v>0</v>
      </c>
      <c r="AO80">
        <f t="shared" ca="1" si="18"/>
        <v>0</v>
      </c>
      <c r="AP80">
        <f t="shared" ca="1" si="18"/>
        <v>0</v>
      </c>
      <c r="AQ80">
        <f t="shared" ca="1" si="18"/>
        <v>0</v>
      </c>
      <c r="AR80">
        <f t="shared" ca="1" si="19"/>
        <v>0</v>
      </c>
      <c r="AS80">
        <f t="shared" ca="1" si="19"/>
        <v>0</v>
      </c>
      <c r="AT80">
        <f t="shared" ca="1" si="19"/>
        <v>0</v>
      </c>
      <c r="AU80">
        <f t="shared" ca="1" si="19"/>
        <v>0</v>
      </c>
      <c r="AV80">
        <f t="shared" ca="1" si="19"/>
        <v>0</v>
      </c>
      <c r="AW80">
        <f t="shared" ca="1" si="19"/>
        <v>0</v>
      </c>
      <c r="AX80">
        <f t="shared" ca="1" si="19"/>
        <v>0</v>
      </c>
      <c r="AY80">
        <f t="shared" ca="1" si="19"/>
        <v>0</v>
      </c>
      <c r="AZ80">
        <f t="shared" ca="1" si="19"/>
        <v>0</v>
      </c>
      <c r="BA80">
        <f t="shared" ca="1" si="19"/>
        <v>0</v>
      </c>
      <c r="BB80">
        <f t="shared" ca="1" si="19"/>
        <v>0</v>
      </c>
      <c r="BC80">
        <f t="shared" ca="1" si="19"/>
        <v>0</v>
      </c>
      <c r="BD80">
        <f t="shared" ca="1" si="19"/>
        <v>0</v>
      </c>
      <c r="BE80">
        <f t="shared" ca="1" si="19"/>
        <v>0</v>
      </c>
      <c r="BF80">
        <f t="shared" ca="1" si="19"/>
        <v>0</v>
      </c>
      <c r="BG80">
        <f t="shared" ca="1" si="19"/>
        <v>0</v>
      </c>
      <c r="BH80">
        <f t="shared" ca="1" si="20"/>
        <v>0</v>
      </c>
      <c r="BK80" s="19">
        <v>14</v>
      </c>
      <c r="BL80" s="27">
        <f ca="1"/>
        <v>2.4506405186598127E-30</v>
      </c>
      <c r="BM80" s="27">
        <f ca="1"/>
        <v>9.1461988762122502E-28</v>
      </c>
      <c r="BN80" s="27">
        <f ca="1"/>
        <v>3.3995274121358821E-25</v>
      </c>
      <c r="BO80" s="27">
        <f ca="1"/>
        <v>1.7657066667468817E-22</v>
      </c>
      <c r="BP80" s="27">
        <f ca="1"/>
        <v>4.27567780280358E-19</v>
      </c>
      <c r="BQ80" s="27">
        <f ca="1"/>
        <v>1.0269229273092412E-15</v>
      </c>
      <c r="BR80" s="27">
        <f ca="1"/>
        <v>-5.5940574706718823E-13</v>
      </c>
      <c r="BS80" s="27">
        <f ca="1"/>
        <v>1.1598162692733649E-10</v>
      </c>
      <c r="BT80" s="27">
        <f ca="1"/>
        <v>-1.3544372947823575E-8</v>
      </c>
      <c r="BU80" s="27">
        <f ca="1"/>
        <v>1.0355499776496796E-6</v>
      </c>
      <c r="BV80" s="27">
        <f ca="1"/>
        <v>-5.6258952318447335E-5</v>
      </c>
      <c r="BW80" s="27">
        <f ca="1"/>
        <v>2.2877429293206358E-3</v>
      </c>
      <c r="BX80" s="27">
        <f ca="1"/>
        <v>-5.8666402051937031E-2</v>
      </c>
      <c r="BY80" s="27">
        <f ca="1"/>
        <v>1.1991065534916916</v>
      </c>
      <c r="BZ80" s="27">
        <f ca="1"/>
        <v>-0.16481503572435752</v>
      </c>
      <c r="CA80" s="27">
        <f ca="1"/>
        <v>2.599775992579224E-2</v>
      </c>
      <c r="CB80" s="27">
        <f ca="1"/>
        <v>-4.6921827888254377E-3</v>
      </c>
      <c r="CC80" s="27">
        <f ca="1"/>
        <v>9.6730438427494628E-4</v>
      </c>
      <c r="CD80" s="27">
        <f ca="1"/>
        <v>-2.276824970610317E-4</v>
      </c>
      <c r="CE80" s="27">
        <f ca="1"/>
        <v>6.1259077527199047E-5</v>
      </c>
      <c r="CF80" s="27">
        <f ca="1"/>
        <v>-1.8898706294477637E-5</v>
      </c>
      <c r="CG80" s="27">
        <f ca="1"/>
        <v>6.7243844590356516E-6</v>
      </c>
      <c r="CH80" s="27">
        <f ca="1"/>
        <v>-2.7850840304126788E-6</v>
      </c>
      <c r="CI80" s="27">
        <f ca="1"/>
        <v>1.3516244736448647E-6</v>
      </c>
      <c r="CJ80" s="27">
        <f ca="1"/>
        <v>-7.3953921625484239E-7</v>
      </c>
      <c r="CK80" s="27">
        <f ca="1"/>
        <v>3.4748043729149944E-7</v>
      </c>
      <c r="CL80" s="27">
        <f ca="1"/>
        <v>1.3152168934878584E-7</v>
      </c>
      <c r="CM80" s="27">
        <f ca="1"/>
        <v>-8.5354837203136466E-7</v>
      </c>
      <c r="CN80" s="27">
        <f ca="1"/>
        <v>1.6507875170150542E-6</v>
      </c>
      <c r="CO80" s="27">
        <f ca="1"/>
        <v>-1.9492526194451208E-6</v>
      </c>
      <c r="CP80" s="27">
        <f ca="1"/>
        <v>1.0518716906302999E-6</v>
      </c>
      <c r="CQ80" s="27">
        <f ca="1"/>
        <v>1.172150102517113E-6</v>
      </c>
      <c r="CR80" s="27">
        <f ca="1"/>
        <v>-3.1118039525271509E-6</v>
      </c>
      <c r="CS80" s="27">
        <f ca="1"/>
        <v>1.8509904751282275E-6</v>
      </c>
      <c r="CT80" s="27">
        <f ca="1"/>
        <v>2.69636025396869E-6</v>
      </c>
      <c r="CU80" s="27">
        <f ca="1"/>
        <v>-4.656287923178143E-6</v>
      </c>
      <c r="CV80" s="27">
        <f ca="1"/>
        <v>-1.0227793728969083E-6</v>
      </c>
      <c r="CW80" s="27">
        <f ca="1"/>
        <v>6.9339172030762944E-6</v>
      </c>
      <c r="CX80" s="27">
        <f ca="1"/>
        <v>-6.8917799945491347E-7</v>
      </c>
      <c r="CY80" s="27">
        <f ca="1"/>
        <v>-9.4036773255056948E-6</v>
      </c>
      <c r="CZ80" s="27">
        <f ca="1"/>
        <v>1.495080553385232E-6</v>
      </c>
      <c r="DA80" s="27">
        <f ca="1"/>
        <v>1.2835652206489694E-5</v>
      </c>
      <c r="DB80" s="27">
        <f ca="1"/>
        <v>-9.6856124929505942E-8</v>
      </c>
      <c r="DC80" s="27">
        <f ca="1"/>
        <v>-1.7250464397206724E-5</v>
      </c>
      <c r="DD80" s="27">
        <f ca="1"/>
        <v>-5.5471678356376247E-6</v>
      </c>
      <c r="DE80" s="27">
        <f ca="1"/>
        <v>2.0645382385658236E-5</v>
      </c>
      <c r="DF80" s="27">
        <f ca="1"/>
        <v>1.7337625391444889E-5</v>
      </c>
      <c r="DG80" s="27">
        <f ca="1"/>
        <v>-1.7554468370284548E-5</v>
      </c>
      <c r="DH80" s="27">
        <f ca="1"/>
        <v>-3.3602415100528638E-5</v>
      </c>
    </row>
    <row r="81" spans="6:112" x14ac:dyDescent="0.2">
      <c r="F81" s="30">
        <f t="shared" ca="1" si="14"/>
        <v>0.12487935193301897</v>
      </c>
      <c r="G81" s="30">
        <f t="shared" ca="1" si="15"/>
        <v>0.82529504882159654</v>
      </c>
      <c r="H81" s="30">
        <f t="shared" ca="1" si="16"/>
        <v>4.9875601745509576E-2</v>
      </c>
      <c r="I81">
        <v>10.8</v>
      </c>
      <c r="K81">
        <v>15.000000000000002</v>
      </c>
      <c r="L81">
        <f t="shared" ca="1" si="17"/>
        <v>0</v>
      </c>
      <c r="M81">
        <f t="shared" ca="1" si="17"/>
        <v>0</v>
      </c>
      <c r="N81">
        <f t="shared" ca="1" si="17"/>
        <v>0</v>
      </c>
      <c r="O81">
        <f t="shared" ca="1" si="17"/>
        <v>0</v>
      </c>
      <c r="P81">
        <f t="shared" ca="1" si="17"/>
        <v>0</v>
      </c>
      <c r="Q81">
        <f t="shared" ca="1" si="17"/>
        <v>0</v>
      </c>
      <c r="R81">
        <f t="shared" ca="1" si="17"/>
        <v>0</v>
      </c>
      <c r="S81">
        <f t="shared" ca="1" si="17"/>
        <v>0</v>
      </c>
      <c r="T81">
        <f t="shared" ca="1" si="17"/>
        <v>0</v>
      </c>
      <c r="U81">
        <f t="shared" ca="1" si="17"/>
        <v>0</v>
      </c>
      <c r="V81">
        <f t="shared" ca="1" si="17"/>
        <v>0</v>
      </c>
      <c r="W81">
        <f t="shared" ca="1" si="17"/>
        <v>0</v>
      </c>
      <c r="X81">
        <f t="shared" ca="1" si="17"/>
        <v>0</v>
      </c>
      <c r="Y81">
        <f t="shared" ca="1" si="17"/>
        <v>4.9875601745509576E-2</v>
      </c>
      <c r="Z81">
        <f t="shared" ca="1" si="17"/>
        <v>0.82529504882159654</v>
      </c>
      <c r="AA81">
        <f t="shared" ca="1" si="17"/>
        <v>0.12487935193301897</v>
      </c>
      <c r="AB81">
        <f t="shared" ca="1" si="18"/>
        <v>0</v>
      </c>
      <c r="AC81">
        <f t="shared" ca="1" si="18"/>
        <v>0</v>
      </c>
      <c r="AD81">
        <f t="shared" ca="1" si="18"/>
        <v>0</v>
      </c>
      <c r="AE81">
        <f t="shared" ca="1" si="18"/>
        <v>0</v>
      </c>
      <c r="AF81">
        <f t="shared" ca="1" si="18"/>
        <v>0</v>
      </c>
      <c r="AG81">
        <f t="shared" ca="1" si="18"/>
        <v>0</v>
      </c>
      <c r="AH81">
        <f t="shared" ca="1" si="18"/>
        <v>0</v>
      </c>
      <c r="AI81">
        <f t="shared" ca="1" si="18"/>
        <v>0</v>
      </c>
      <c r="AJ81">
        <f t="shared" ca="1" si="18"/>
        <v>0</v>
      </c>
      <c r="AK81">
        <f t="shared" ca="1" si="18"/>
        <v>0</v>
      </c>
      <c r="AL81">
        <f t="shared" ca="1" si="18"/>
        <v>0</v>
      </c>
      <c r="AM81">
        <f t="shared" ca="1" si="18"/>
        <v>0</v>
      </c>
      <c r="AN81">
        <f t="shared" ca="1" si="18"/>
        <v>0</v>
      </c>
      <c r="AO81">
        <f t="shared" ca="1" si="18"/>
        <v>0</v>
      </c>
      <c r="AP81">
        <f t="shared" ca="1" si="18"/>
        <v>0</v>
      </c>
      <c r="AQ81">
        <f t="shared" ca="1" si="18"/>
        <v>0</v>
      </c>
      <c r="AR81">
        <f t="shared" ca="1" si="19"/>
        <v>0</v>
      </c>
      <c r="AS81">
        <f t="shared" ca="1" si="19"/>
        <v>0</v>
      </c>
      <c r="AT81">
        <f t="shared" ca="1" si="19"/>
        <v>0</v>
      </c>
      <c r="AU81">
        <f t="shared" ca="1" si="19"/>
        <v>0</v>
      </c>
      <c r="AV81">
        <f t="shared" ca="1" si="19"/>
        <v>0</v>
      </c>
      <c r="AW81">
        <f t="shared" ca="1" si="19"/>
        <v>0</v>
      </c>
      <c r="AX81">
        <f t="shared" ca="1" si="19"/>
        <v>0</v>
      </c>
      <c r="AY81">
        <f t="shared" ca="1" si="19"/>
        <v>0</v>
      </c>
      <c r="AZ81">
        <f t="shared" ca="1" si="19"/>
        <v>0</v>
      </c>
      <c r="BA81">
        <f t="shared" ca="1" si="19"/>
        <v>0</v>
      </c>
      <c r="BB81">
        <f t="shared" ca="1" si="19"/>
        <v>0</v>
      </c>
      <c r="BC81">
        <f t="shared" ca="1" si="19"/>
        <v>0</v>
      </c>
      <c r="BD81">
        <f t="shared" ca="1" si="19"/>
        <v>0</v>
      </c>
      <c r="BE81">
        <f t="shared" ca="1" si="19"/>
        <v>0</v>
      </c>
      <c r="BF81">
        <f t="shared" ca="1" si="19"/>
        <v>0</v>
      </c>
      <c r="BG81">
        <f t="shared" ca="1" si="19"/>
        <v>0</v>
      </c>
      <c r="BH81">
        <f t="shared" ca="1" si="20"/>
        <v>0</v>
      </c>
      <c r="BK81" s="19">
        <v>15.000000000000002</v>
      </c>
      <c r="BL81" s="27">
        <f ca="1"/>
        <v>-1.497653975841355E-31</v>
      </c>
      <c r="BM81" s="27">
        <f ca="1"/>
        <v>-5.5894942593563173E-29</v>
      </c>
      <c r="BN81" s="27">
        <f ca="1"/>
        <v>-2.0775449136666018E-26</v>
      </c>
      <c r="BO81" s="27">
        <f ca="1"/>
        <v>-1.0790720179021659E-23</v>
      </c>
      <c r="BP81" s="27">
        <f ca="1"/>
        <v>-2.6129845695554323E-20</v>
      </c>
      <c r="BQ81" s="27">
        <f ca="1"/>
        <v>-6.27580909258941E-17</v>
      </c>
      <c r="BR81" s="27">
        <f ca="1"/>
        <v>3.4186827273297737E-14</v>
      </c>
      <c r="BS81" s="27">
        <f ca="1"/>
        <v>-7.0879569389992037E-12</v>
      </c>
      <c r="BT81" s="27">
        <f ca="1"/>
        <v>8.277339675538891E-10</v>
      </c>
      <c r="BU81" s="27">
        <f ca="1"/>
        <v>-6.3285313753712466E-8</v>
      </c>
      <c r="BV81" s="27">
        <f ca="1"/>
        <v>3.4381396608291369E-6</v>
      </c>
      <c r="BW81" s="27">
        <f ca="1"/>
        <v>-1.3981027685258866E-4</v>
      </c>
      <c r="BX81" s="27">
        <f ca="1"/>
        <v>3.5852655504708701E-3</v>
      </c>
      <c r="BY81" s="27">
        <f ca="1"/>
        <v>-7.3280706967024101E-2</v>
      </c>
      <c r="BZ81" s="27">
        <f ca="1"/>
        <v>1.2353759462933263</v>
      </c>
      <c r="CA81" s="27">
        <f ca="1"/>
        <v>-0.19486697393037564</v>
      </c>
      <c r="CB81" s="27">
        <f ca="1"/>
        <v>3.5170394056892595E-2</v>
      </c>
      <c r="CC81" s="27">
        <f ca="1"/>
        <v>-7.2504584537777216E-3</v>
      </c>
      <c r="CD81" s="27">
        <f ca="1"/>
        <v>1.7066008512209481E-3</v>
      </c>
      <c r="CE81" s="27">
        <f ca="1"/>
        <v>-4.5916921679273431E-4</v>
      </c>
      <c r="CF81" s="27">
        <f ca="1"/>
        <v>1.4165580870489455E-4</v>
      </c>
      <c r="CG81" s="27">
        <f ca="1"/>
        <v>-5.0402821428346285E-5</v>
      </c>
      <c r="CH81" s="27">
        <f ca="1"/>
        <v>2.0875679239191005E-5</v>
      </c>
      <c r="CI81" s="27">
        <f ca="1"/>
        <v>-1.0131140983731706E-5</v>
      </c>
      <c r="CJ81" s="27">
        <f ca="1"/>
        <v>5.5432379399522906E-6</v>
      </c>
      <c r="CK81" s="27">
        <f ca="1"/>
        <v>-2.6045498346117492E-6</v>
      </c>
      <c r="CL81" s="27">
        <f ca="1"/>
        <v>-9.8582468961805372E-7</v>
      </c>
      <c r="CM81" s="27">
        <f ca="1"/>
        <v>6.3977969192621469E-6</v>
      </c>
      <c r="CN81" s="27">
        <f ca="1"/>
        <v>-1.237352637154023E-5</v>
      </c>
      <c r="CO81" s="27">
        <f ca="1"/>
        <v>1.4610680322510655E-5</v>
      </c>
      <c r="CP81" s="27">
        <f ca="1"/>
        <v>-7.8843351850787784E-6</v>
      </c>
      <c r="CQ81" s="27">
        <f ca="1"/>
        <v>-8.7858855578969215E-6</v>
      </c>
      <c r="CR81" s="27">
        <f ca="1"/>
        <v>2.332461802187634E-5</v>
      </c>
      <c r="CS81" s="27">
        <f ca="1"/>
        <v>-1.3874153530602473E-5</v>
      </c>
      <c r="CT81" s="27">
        <f ca="1"/>
        <v>-2.0210647564128779E-5</v>
      </c>
      <c r="CU81" s="27">
        <f ca="1"/>
        <v>3.4901343036024198E-5</v>
      </c>
      <c r="CV81" s="27">
        <f ca="1"/>
        <v>7.6662728621129169E-6</v>
      </c>
      <c r="CW81" s="27">
        <f ca="1"/>
        <v>-5.1973380272149583E-5</v>
      </c>
      <c r="CX81" s="27">
        <f ca="1"/>
        <v>5.1657539586682885E-6</v>
      </c>
      <c r="CY81" s="27">
        <f ca="1"/>
        <v>7.0485539887650198E-5</v>
      </c>
      <c r="CZ81" s="27">
        <f ca="1"/>
        <v>-1.12064202474342E-5</v>
      </c>
      <c r="DA81" s="27">
        <f ca="1"/>
        <v>-9.6210008517692481E-5</v>
      </c>
      <c r="DB81" s="27">
        <f ca="1"/>
        <v>7.2598793224913142E-7</v>
      </c>
      <c r="DC81" s="27">
        <f ca="1"/>
        <v>1.2930136310099487E-4</v>
      </c>
      <c r="DD81" s="27">
        <f ca="1"/>
        <v>4.1578959614216635E-5</v>
      </c>
      <c r="DE81" s="27">
        <f ca="1"/>
        <v>-1.5474807070348396E-4</v>
      </c>
      <c r="DF81" s="27">
        <f ca="1"/>
        <v>-1.2995468089608319E-4</v>
      </c>
      <c r="DG81" s="27">
        <f ca="1"/>
        <v>1.3158003381976379E-4</v>
      </c>
      <c r="DH81" s="27">
        <f ca="1"/>
        <v>2.5186789039066931E-4</v>
      </c>
    </row>
    <row r="82" spans="6:112" x14ac:dyDescent="0.2">
      <c r="F82" s="30">
        <f t="shared" ca="1" si="14"/>
        <v>0.13814316353388784</v>
      </c>
      <c r="G82" s="30">
        <f t="shared" ca="1" si="15"/>
        <v>0.80376767563235951</v>
      </c>
      <c r="H82" s="30">
        <f t="shared" ca="1" si="16"/>
        <v>5.8139163333877829E-2</v>
      </c>
      <c r="I82">
        <v>11.520000000000001</v>
      </c>
      <c r="K82">
        <v>16.000000000000004</v>
      </c>
      <c r="L82">
        <f t="shared" ca="1" si="17"/>
        <v>0</v>
      </c>
      <c r="M82">
        <f t="shared" ca="1" si="17"/>
        <v>0</v>
      </c>
      <c r="N82">
        <f t="shared" ca="1" si="17"/>
        <v>0</v>
      </c>
      <c r="O82">
        <f t="shared" ca="1" si="17"/>
        <v>0</v>
      </c>
      <c r="P82">
        <f t="shared" ca="1" si="17"/>
        <v>0</v>
      </c>
      <c r="Q82">
        <f t="shared" ca="1" si="17"/>
        <v>0</v>
      </c>
      <c r="R82">
        <f t="shared" ca="1" si="17"/>
        <v>0</v>
      </c>
      <c r="S82">
        <f t="shared" ca="1" si="17"/>
        <v>0</v>
      </c>
      <c r="T82">
        <f t="shared" ca="1" si="17"/>
        <v>0</v>
      </c>
      <c r="U82">
        <f t="shared" ca="1" si="17"/>
        <v>0</v>
      </c>
      <c r="V82">
        <f t="shared" ca="1" si="17"/>
        <v>0</v>
      </c>
      <c r="W82">
        <f t="shared" ca="1" si="17"/>
        <v>0</v>
      </c>
      <c r="X82">
        <f t="shared" ca="1" si="17"/>
        <v>0</v>
      </c>
      <c r="Y82">
        <f t="shared" ca="1" si="17"/>
        <v>0</v>
      </c>
      <c r="Z82">
        <f t="shared" ca="1" si="17"/>
        <v>5.8139163333877829E-2</v>
      </c>
      <c r="AA82">
        <f t="shared" ca="1" si="17"/>
        <v>0.80376767563235951</v>
      </c>
      <c r="AB82">
        <f t="shared" ca="1" si="18"/>
        <v>0.13814316353388784</v>
      </c>
      <c r="AC82">
        <f t="shared" ca="1" si="18"/>
        <v>0</v>
      </c>
      <c r="AD82">
        <f t="shared" ca="1" si="18"/>
        <v>0</v>
      </c>
      <c r="AE82">
        <f t="shared" ca="1" si="18"/>
        <v>0</v>
      </c>
      <c r="AF82">
        <f t="shared" ca="1" si="18"/>
        <v>0</v>
      </c>
      <c r="AG82">
        <f t="shared" ca="1" si="18"/>
        <v>0</v>
      </c>
      <c r="AH82">
        <f t="shared" ca="1" si="18"/>
        <v>0</v>
      </c>
      <c r="AI82">
        <f t="shared" ca="1" si="18"/>
        <v>0</v>
      </c>
      <c r="AJ82">
        <f t="shared" ca="1" si="18"/>
        <v>0</v>
      </c>
      <c r="AK82">
        <f t="shared" ca="1" si="18"/>
        <v>0</v>
      </c>
      <c r="AL82">
        <f t="shared" ca="1" si="18"/>
        <v>0</v>
      </c>
      <c r="AM82">
        <f t="shared" ca="1" si="18"/>
        <v>0</v>
      </c>
      <c r="AN82">
        <f t="shared" ca="1" si="18"/>
        <v>0</v>
      </c>
      <c r="AO82">
        <f t="shared" ca="1" si="18"/>
        <v>0</v>
      </c>
      <c r="AP82">
        <f t="shared" ca="1" si="18"/>
        <v>0</v>
      </c>
      <c r="AQ82">
        <f t="shared" ca="1" si="18"/>
        <v>0</v>
      </c>
      <c r="AR82">
        <f t="shared" ca="1" si="19"/>
        <v>0</v>
      </c>
      <c r="AS82">
        <f t="shared" ca="1" si="19"/>
        <v>0</v>
      </c>
      <c r="AT82">
        <f t="shared" ca="1" si="19"/>
        <v>0</v>
      </c>
      <c r="AU82">
        <f t="shared" ca="1" si="19"/>
        <v>0</v>
      </c>
      <c r="AV82">
        <f t="shared" ca="1" si="19"/>
        <v>0</v>
      </c>
      <c r="AW82">
        <f t="shared" ca="1" si="19"/>
        <v>0</v>
      </c>
      <c r="AX82">
        <f t="shared" ca="1" si="19"/>
        <v>0</v>
      </c>
      <c r="AY82">
        <f t="shared" ca="1" si="19"/>
        <v>0</v>
      </c>
      <c r="AZ82">
        <f t="shared" ca="1" si="19"/>
        <v>0</v>
      </c>
      <c r="BA82">
        <f t="shared" ca="1" si="19"/>
        <v>0</v>
      </c>
      <c r="BB82">
        <f t="shared" ca="1" si="19"/>
        <v>0</v>
      </c>
      <c r="BC82">
        <f t="shared" ca="1" si="19"/>
        <v>0</v>
      </c>
      <c r="BD82">
        <f t="shared" ca="1" si="19"/>
        <v>0</v>
      </c>
      <c r="BE82">
        <f t="shared" ca="1" si="19"/>
        <v>0</v>
      </c>
      <c r="BF82">
        <f t="shared" ca="1" si="19"/>
        <v>0</v>
      </c>
      <c r="BG82">
        <f t="shared" ca="1" si="19"/>
        <v>0</v>
      </c>
      <c r="BH82">
        <f t="shared" ca="1" si="20"/>
        <v>0</v>
      </c>
      <c r="BK82" s="19">
        <v>16.000000000000004</v>
      </c>
      <c r="BL82" s="27">
        <f ca="1"/>
        <v>1.0998380113597877E-32</v>
      </c>
      <c r="BM82" s="27">
        <f ca="1"/>
        <v>4.1047787739246152E-30</v>
      </c>
      <c r="BN82" s="27">
        <f ca="1"/>
        <v>1.5256947887939645E-27</v>
      </c>
      <c r="BO82" s="27">
        <f ca="1"/>
        <v>7.9244234077286519E-25</v>
      </c>
      <c r="BP82" s="27">
        <f ca="1"/>
        <v>1.9189077043508498E-21</v>
      </c>
      <c r="BQ82" s="27">
        <f ca="1"/>
        <v>4.6087904839230861E-18</v>
      </c>
      <c r="BR82" s="27">
        <f ca="1"/>
        <v>-2.51059141360349E-15</v>
      </c>
      <c r="BS82" s="27">
        <f ca="1"/>
        <v>5.205210676260024E-13</v>
      </c>
      <c r="BT82" s="27">
        <f ca="1"/>
        <v>-6.0786623311835769E-11</v>
      </c>
      <c r="BU82" s="27">
        <f ca="1"/>
        <v>4.6475083530600779E-9</v>
      </c>
      <c r="BV82" s="27">
        <f ca="1"/>
        <v>-2.5248800780028057E-7</v>
      </c>
      <c r="BW82" s="27">
        <f ca="1"/>
        <v>1.0267302016463984E-5</v>
      </c>
      <c r="BX82" s="27">
        <f ca="1"/>
        <v>-2.6329254933613164E-4</v>
      </c>
      <c r="BY82" s="27">
        <f ca="1"/>
        <v>5.3815439561981085E-3</v>
      </c>
      <c r="BZ82" s="27">
        <f ca="1"/>
        <v>-9.0722786836636746E-2</v>
      </c>
      <c r="CA82" s="27">
        <f ca="1"/>
        <v>1.2774417257451522</v>
      </c>
      <c r="CB82" s="27">
        <f ca="1"/>
        <v>-0.23055794408356939</v>
      </c>
      <c r="CC82" s="27">
        <f ca="1"/>
        <v>4.7530055877742478E-2</v>
      </c>
      <c r="CD82" s="27">
        <f ca="1"/>
        <v>-1.1187545496143227E-2</v>
      </c>
      <c r="CE82" s="27">
        <f ca="1"/>
        <v>3.0100632491903644E-3</v>
      </c>
      <c r="CF82" s="27">
        <f ca="1"/>
        <v>-9.2861831373468209E-4</v>
      </c>
      <c r="CG82" s="27">
        <f ca="1"/>
        <v>3.3041343994419619E-4</v>
      </c>
      <c r="CH82" s="27">
        <f ca="1"/>
        <v>-1.3684958089892887E-4</v>
      </c>
      <c r="CI82" s="27">
        <f ca="1"/>
        <v>6.6414241269275939E-5</v>
      </c>
      <c r="CJ82" s="27">
        <f ca="1"/>
        <v>-3.6338448211130425E-5</v>
      </c>
      <c r="CK82" s="27">
        <f ca="1"/>
        <v>1.7074009866363765E-5</v>
      </c>
      <c r="CL82" s="27">
        <f ca="1"/>
        <v>6.4625296292526981E-6</v>
      </c>
      <c r="CM82" s="27">
        <f ca="1"/>
        <v>-4.1940471351647995E-5</v>
      </c>
      <c r="CN82" s="27">
        <f ca="1"/>
        <v>8.1114098314376357E-5</v>
      </c>
      <c r="CO82" s="27">
        <f ca="1"/>
        <v>-9.5779660909433266E-5</v>
      </c>
      <c r="CP82" s="27">
        <f ca="1"/>
        <v>5.1685406418733754E-5</v>
      </c>
      <c r="CQ82" s="27">
        <f ca="1"/>
        <v>5.7595479536154248E-5</v>
      </c>
      <c r="CR82" s="27">
        <f ca="1"/>
        <v>-1.5290348947922803E-4</v>
      </c>
      <c r="CS82" s="27">
        <f ca="1"/>
        <v>9.0951392490543081E-5</v>
      </c>
      <c r="CT82" s="27">
        <f ca="1"/>
        <v>1.3248999551854416E-4</v>
      </c>
      <c r="CU82" s="27">
        <f ca="1"/>
        <v>-2.2879419215845139E-4</v>
      </c>
      <c r="CV82" s="27">
        <f ca="1"/>
        <v>-5.0255908620563838E-5</v>
      </c>
      <c r="CW82" s="27">
        <f ca="1"/>
        <v>3.4070916814968078E-4</v>
      </c>
      <c r="CX82" s="27">
        <f ca="1"/>
        <v>-3.386386886725003E-5</v>
      </c>
      <c r="CY82" s="27">
        <f ca="1"/>
        <v>-4.6206480194191146E-4</v>
      </c>
      <c r="CZ82" s="27">
        <f ca="1"/>
        <v>7.3463186355131628E-5</v>
      </c>
      <c r="DA82" s="27">
        <f ca="1"/>
        <v>6.3070040467046509E-4</v>
      </c>
      <c r="DB82" s="27">
        <f ca="1"/>
        <v>-4.7591813960935226E-6</v>
      </c>
      <c r="DC82" s="27">
        <f ca="1"/>
        <v>-8.4762929853855642E-4</v>
      </c>
      <c r="DD82" s="27">
        <f ca="1"/>
        <v>-2.725690087600495E-4</v>
      </c>
      <c r="DE82" s="27">
        <f ca="1"/>
        <v>1.0144440512830121E-3</v>
      </c>
      <c r="DF82" s="27">
        <f ca="1"/>
        <v>8.5191209410306206E-4</v>
      </c>
      <c r="DG82" s="27">
        <f ca="1"/>
        <v>-8.6256702244670894E-4</v>
      </c>
      <c r="DH82" s="27">
        <f ca="1"/>
        <v>-1.6511086823537623E-3</v>
      </c>
    </row>
    <row r="83" spans="6:112" x14ac:dyDescent="0.2">
      <c r="F83" s="30">
        <f t="shared" ca="1" si="14"/>
        <v>0.15195906234710801</v>
      </c>
      <c r="G83" s="30">
        <f t="shared" ca="1" si="15"/>
        <v>0.78113612801841981</v>
      </c>
      <c r="H83" s="30">
        <f t="shared" ca="1" si="16"/>
        <v>6.695481213459735E-2</v>
      </c>
      <c r="I83">
        <v>12.240000000000002</v>
      </c>
      <c r="K83">
        <v>17.000000000000004</v>
      </c>
      <c r="L83">
        <f t="shared" ca="1" si="17"/>
        <v>0</v>
      </c>
      <c r="M83">
        <f t="shared" ca="1" si="17"/>
        <v>0</v>
      </c>
      <c r="N83">
        <f t="shared" ca="1" si="17"/>
        <v>0</v>
      </c>
      <c r="O83">
        <f t="shared" ca="1" si="17"/>
        <v>0</v>
      </c>
      <c r="P83">
        <f t="shared" ca="1" si="17"/>
        <v>0</v>
      </c>
      <c r="Q83">
        <f t="shared" ca="1" si="17"/>
        <v>0</v>
      </c>
      <c r="R83">
        <f t="shared" ca="1" si="17"/>
        <v>0</v>
      </c>
      <c r="S83">
        <f t="shared" ca="1" si="17"/>
        <v>0</v>
      </c>
      <c r="T83">
        <f t="shared" ca="1" si="17"/>
        <v>0</v>
      </c>
      <c r="U83">
        <f t="shared" ca="1" si="17"/>
        <v>0</v>
      </c>
      <c r="V83">
        <f t="shared" ca="1" si="17"/>
        <v>0</v>
      </c>
      <c r="W83">
        <f t="shared" ca="1" si="17"/>
        <v>0</v>
      </c>
      <c r="X83">
        <f t="shared" ca="1" si="17"/>
        <v>0</v>
      </c>
      <c r="Y83">
        <f t="shared" ca="1" si="17"/>
        <v>0</v>
      </c>
      <c r="Z83">
        <f t="shared" ca="1" si="17"/>
        <v>0</v>
      </c>
      <c r="AA83">
        <f t="shared" ca="1" si="17"/>
        <v>6.695481213459735E-2</v>
      </c>
      <c r="AB83">
        <f t="shared" ca="1" si="18"/>
        <v>0.78113612801841981</v>
      </c>
      <c r="AC83">
        <f t="shared" ca="1" si="18"/>
        <v>0.15195906234710801</v>
      </c>
      <c r="AD83">
        <f t="shared" ca="1" si="18"/>
        <v>0</v>
      </c>
      <c r="AE83">
        <f t="shared" ca="1" si="18"/>
        <v>0</v>
      </c>
      <c r="AF83">
        <f t="shared" ca="1" si="18"/>
        <v>0</v>
      </c>
      <c r="AG83">
        <f t="shared" ca="1" si="18"/>
        <v>0</v>
      </c>
      <c r="AH83">
        <f t="shared" ca="1" si="18"/>
        <v>0</v>
      </c>
      <c r="AI83">
        <f t="shared" ca="1" si="18"/>
        <v>0</v>
      </c>
      <c r="AJ83">
        <f t="shared" ca="1" si="18"/>
        <v>0</v>
      </c>
      <c r="AK83">
        <f t="shared" ca="1" si="18"/>
        <v>0</v>
      </c>
      <c r="AL83">
        <f t="shared" ca="1" si="18"/>
        <v>0</v>
      </c>
      <c r="AM83">
        <f t="shared" ca="1" si="18"/>
        <v>0</v>
      </c>
      <c r="AN83">
        <f t="shared" ca="1" si="18"/>
        <v>0</v>
      </c>
      <c r="AO83">
        <f t="shared" ca="1" si="18"/>
        <v>0</v>
      </c>
      <c r="AP83">
        <f t="shared" ca="1" si="18"/>
        <v>0</v>
      </c>
      <c r="AQ83">
        <f t="shared" ca="1" si="18"/>
        <v>0</v>
      </c>
      <c r="AR83">
        <f t="shared" ca="1" si="19"/>
        <v>0</v>
      </c>
      <c r="AS83">
        <f t="shared" ca="1" si="19"/>
        <v>0</v>
      </c>
      <c r="AT83">
        <f t="shared" ca="1" si="19"/>
        <v>0</v>
      </c>
      <c r="AU83">
        <f t="shared" ca="1" si="19"/>
        <v>0</v>
      </c>
      <c r="AV83">
        <f t="shared" ca="1" si="19"/>
        <v>0</v>
      </c>
      <c r="AW83">
        <f t="shared" ca="1" si="19"/>
        <v>0</v>
      </c>
      <c r="AX83">
        <f t="shared" ca="1" si="19"/>
        <v>0</v>
      </c>
      <c r="AY83">
        <f t="shared" ca="1" si="19"/>
        <v>0</v>
      </c>
      <c r="AZ83">
        <f t="shared" ca="1" si="19"/>
        <v>0</v>
      </c>
      <c r="BA83">
        <f t="shared" ca="1" si="19"/>
        <v>0</v>
      </c>
      <c r="BB83">
        <f t="shared" ca="1" si="19"/>
        <v>0</v>
      </c>
      <c r="BC83">
        <f t="shared" ca="1" si="19"/>
        <v>0</v>
      </c>
      <c r="BD83">
        <f t="shared" ca="1" si="19"/>
        <v>0</v>
      </c>
      <c r="BE83">
        <f t="shared" ca="1" si="19"/>
        <v>0</v>
      </c>
      <c r="BF83">
        <f t="shared" ca="1" si="19"/>
        <v>0</v>
      </c>
      <c r="BG83">
        <f t="shared" ca="1" si="19"/>
        <v>0</v>
      </c>
      <c r="BH83">
        <f t="shared" ca="1" si="20"/>
        <v>0</v>
      </c>
      <c r="BK83" s="19">
        <v>17.000000000000004</v>
      </c>
      <c r="BL83" s="27">
        <f ca="1"/>
        <v>-9.6209978344619954E-34</v>
      </c>
      <c r="BM83" s="27">
        <f ca="1"/>
        <v>-3.5907167498282916E-31</v>
      </c>
      <c r="BN83" s="27">
        <f ca="1"/>
        <v>-1.3346243817204156E-28</v>
      </c>
      <c r="BO83" s="27">
        <f ca="1"/>
        <v>-6.9320081373489444E-26</v>
      </c>
      <c r="BP83" s="27">
        <f ca="1"/>
        <v>-1.6785932725917208E-22</v>
      </c>
      <c r="BQ83" s="27">
        <f ca="1"/>
        <v>-4.0316085466524051E-19</v>
      </c>
      <c r="BR83" s="27">
        <f ca="1"/>
        <v>2.1961774646827036E-16</v>
      </c>
      <c r="BS83" s="27">
        <f ca="1"/>
        <v>-4.5533360483059168E-14</v>
      </c>
      <c r="BT83" s="27">
        <f ca="1"/>
        <v>5.317400973661342E-12</v>
      </c>
      <c r="BU83" s="27">
        <f ca="1"/>
        <v>-4.0654775829354341E-10</v>
      </c>
      <c r="BV83" s="27">
        <f ca="1"/>
        <v>2.2086766880068012E-8</v>
      </c>
      <c r="BW83" s="27">
        <f ca="1"/>
        <v>-8.9814763125015341E-7</v>
      </c>
      <c r="BX83" s="27">
        <f ca="1"/>
        <v>2.3031910343424568E-5</v>
      </c>
      <c r="BY83" s="27">
        <f ca="1"/>
        <v>-4.707586227596449E-4</v>
      </c>
      <c r="BZ83" s="27">
        <f ca="1"/>
        <v>7.936111742605589E-3</v>
      </c>
      <c r="CA83" s="27">
        <f ca="1"/>
        <v>-0.11174612943091866</v>
      </c>
      <c r="CB83" s="27">
        <f ca="1"/>
        <v>1.3266689486597549</v>
      </c>
      <c r="CC83" s="27">
        <f ca="1"/>
        <v>-0.27349588630183191</v>
      </c>
      <c r="CD83" s="27">
        <f ca="1"/>
        <v>6.4375006814216429E-2</v>
      </c>
      <c r="CE83" s="27">
        <f ca="1"/>
        <v>-1.7320407076302221E-2</v>
      </c>
      <c r="CF83" s="27">
        <f ca="1"/>
        <v>5.3434249983684724E-3</v>
      </c>
      <c r="CG83" s="27">
        <f ca="1"/>
        <v>-1.9012541629662226E-3</v>
      </c>
      <c r="CH83" s="27">
        <f ca="1"/>
        <v>7.8745536328127068E-4</v>
      </c>
      <c r="CI83" s="27">
        <f ca="1"/>
        <v>-3.8215864558893204E-4</v>
      </c>
      <c r="CJ83" s="27">
        <f ca="1"/>
        <v>2.0909750507973476E-4</v>
      </c>
      <c r="CK83" s="27">
        <f ca="1"/>
        <v>-9.8246706739389905E-5</v>
      </c>
      <c r="CL83" s="27">
        <f ca="1"/>
        <v>-3.718647571655801E-5</v>
      </c>
      <c r="CM83" s="27">
        <f ca="1"/>
        <v>2.4133248262405311E-4</v>
      </c>
      <c r="CN83" s="27">
        <f ca="1"/>
        <v>-4.6674408014851207E-4</v>
      </c>
      <c r="CO83" s="27">
        <f ca="1"/>
        <v>5.511321787101288E-4</v>
      </c>
      <c r="CP83" s="27">
        <f ca="1"/>
        <v>-2.9740646789311922E-4</v>
      </c>
      <c r="CQ83" s="27">
        <f ca="1"/>
        <v>-3.3141401649594912E-4</v>
      </c>
      <c r="CR83" s="27">
        <f ca="1"/>
        <v>8.7983223670787204E-4</v>
      </c>
      <c r="CS83" s="27">
        <f ca="1"/>
        <v>-5.2334951516931258E-4</v>
      </c>
      <c r="CT83" s="27">
        <f ca="1"/>
        <v>-7.6236958028569096E-4</v>
      </c>
      <c r="CU83" s="27">
        <f ca="1"/>
        <v>1.3165200252665762E-3</v>
      </c>
      <c r="CV83" s="27">
        <f ca="1"/>
        <v>2.891808986179087E-4</v>
      </c>
      <c r="CW83" s="27">
        <f ca="1"/>
        <v>-1.9604975040202434E-3</v>
      </c>
      <c r="CX83" s="27">
        <f ca="1"/>
        <v>1.948583619022132E-4</v>
      </c>
      <c r="CY83" s="27">
        <f ca="1"/>
        <v>2.6587981057931338E-3</v>
      </c>
      <c r="CZ83" s="27">
        <f ca="1"/>
        <v>-4.2271945386376152E-4</v>
      </c>
      <c r="DA83" s="27">
        <f ca="1"/>
        <v>-3.6291555518041989E-3</v>
      </c>
      <c r="DB83" s="27">
        <f ca="1"/>
        <v>2.7385125263555872E-5</v>
      </c>
      <c r="DC83" s="27">
        <f ca="1"/>
        <v>4.8774006673903665E-3</v>
      </c>
      <c r="DD83" s="27">
        <f ca="1"/>
        <v>1.5684076370747629E-3</v>
      </c>
      <c r="DE83" s="27">
        <f ca="1"/>
        <v>-5.837280638232782E-3</v>
      </c>
      <c r="DF83" s="27">
        <f ca="1"/>
        <v>-4.9020445889497461E-3</v>
      </c>
      <c r="DG83" s="27">
        <f ca="1"/>
        <v>4.9633548276400577E-3</v>
      </c>
      <c r="DH83" s="27">
        <f ca="1"/>
        <v>9.500755345681287E-3</v>
      </c>
    </row>
    <row r="84" spans="6:112" x14ac:dyDescent="0.2">
      <c r="F84" s="30">
        <f t="shared" ca="1" si="14"/>
        <v>0.16632038990190348</v>
      </c>
      <c r="G84" s="30">
        <f t="shared" ca="1" si="15"/>
        <v>0.75741372292132947</v>
      </c>
      <c r="H84" s="30">
        <f t="shared" ca="1" si="16"/>
        <v>7.6315889676892193E-2</v>
      </c>
      <c r="I84">
        <v>12.960000000000003</v>
      </c>
      <c r="K84">
        <v>18.000000000000004</v>
      </c>
      <c r="L84">
        <f t="shared" ca="1" si="17"/>
        <v>0</v>
      </c>
      <c r="M84">
        <f t="shared" ca="1" si="17"/>
        <v>0</v>
      </c>
      <c r="N84">
        <f t="shared" ca="1" si="17"/>
        <v>0</v>
      </c>
      <c r="O84">
        <f t="shared" ca="1" si="17"/>
        <v>0</v>
      </c>
      <c r="P84">
        <f t="shared" ca="1" si="17"/>
        <v>0</v>
      </c>
      <c r="Q84">
        <f t="shared" ca="1" si="17"/>
        <v>0</v>
      </c>
      <c r="R84">
        <f t="shared" ca="1" si="17"/>
        <v>0</v>
      </c>
      <c r="S84">
        <f t="shared" ca="1" si="17"/>
        <v>0</v>
      </c>
      <c r="T84">
        <f t="shared" ca="1" si="17"/>
        <v>0</v>
      </c>
      <c r="U84">
        <f t="shared" ca="1" si="17"/>
        <v>0</v>
      </c>
      <c r="V84">
        <f t="shared" ca="1" si="17"/>
        <v>0</v>
      </c>
      <c r="W84">
        <f t="shared" ca="1" si="17"/>
        <v>0</v>
      </c>
      <c r="X84">
        <f t="shared" ca="1" si="17"/>
        <v>0</v>
      </c>
      <c r="Y84">
        <f t="shared" ca="1" si="17"/>
        <v>0</v>
      </c>
      <c r="Z84">
        <f t="shared" ca="1" si="17"/>
        <v>0</v>
      </c>
      <c r="AA84">
        <f t="shared" ca="1" si="17"/>
        <v>0</v>
      </c>
      <c r="AB84">
        <f t="shared" ca="1" si="18"/>
        <v>7.6315889676892193E-2</v>
      </c>
      <c r="AC84">
        <f t="shared" ca="1" si="18"/>
        <v>0.75741372292132947</v>
      </c>
      <c r="AD84">
        <f t="shared" ca="1" si="18"/>
        <v>0.16632038990190348</v>
      </c>
      <c r="AE84">
        <f t="shared" ca="1" si="18"/>
        <v>0</v>
      </c>
      <c r="AF84">
        <f t="shared" ca="1" si="18"/>
        <v>0</v>
      </c>
      <c r="AG84">
        <f t="shared" ca="1" si="18"/>
        <v>0</v>
      </c>
      <c r="AH84">
        <f t="shared" ca="1" si="18"/>
        <v>0</v>
      </c>
      <c r="AI84">
        <f t="shared" ca="1" si="18"/>
        <v>0</v>
      </c>
      <c r="AJ84">
        <f t="shared" ca="1" si="18"/>
        <v>0</v>
      </c>
      <c r="AK84">
        <f t="shared" ca="1" si="18"/>
        <v>0</v>
      </c>
      <c r="AL84">
        <f t="shared" ca="1" si="18"/>
        <v>0</v>
      </c>
      <c r="AM84">
        <f t="shared" ca="1" si="18"/>
        <v>0</v>
      </c>
      <c r="AN84">
        <f t="shared" ca="1" si="18"/>
        <v>0</v>
      </c>
      <c r="AO84">
        <f t="shared" ca="1" si="18"/>
        <v>0</v>
      </c>
      <c r="AP84">
        <f t="shared" ca="1" si="18"/>
        <v>0</v>
      </c>
      <c r="AQ84">
        <f t="shared" ca="1" si="18"/>
        <v>0</v>
      </c>
      <c r="AR84">
        <f t="shared" ca="1" si="19"/>
        <v>0</v>
      </c>
      <c r="AS84">
        <f t="shared" ca="1" si="19"/>
        <v>0</v>
      </c>
      <c r="AT84">
        <f t="shared" ca="1" si="19"/>
        <v>0</v>
      </c>
      <c r="AU84">
        <f t="shared" ca="1" si="19"/>
        <v>0</v>
      </c>
      <c r="AV84">
        <f t="shared" ca="1" si="19"/>
        <v>0</v>
      </c>
      <c r="AW84">
        <f t="shared" ca="1" si="19"/>
        <v>0</v>
      </c>
      <c r="AX84">
        <f t="shared" ca="1" si="19"/>
        <v>0</v>
      </c>
      <c r="AY84">
        <f t="shared" ca="1" si="19"/>
        <v>0</v>
      </c>
      <c r="AZ84">
        <f t="shared" ca="1" si="19"/>
        <v>0</v>
      </c>
      <c r="BA84">
        <f t="shared" ca="1" si="19"/>
        <v>0</v>
      </c>
      <c r="BB84">
        <f t="shared" ca="1" si="19"/>
        <v>0</v>
      </c>
      <c r="BC84">
        <f t="shared" ca="1" si="19"/>
        <v>0</v>
      </c>
      <c r="BD84">
        <f t="shared" ca="1" si="19"/>
        <v>0</v>
      </c>
      <c r="BE84">
        <f t="shared" ca="1" si="19"/>
        <v>0</v>
      </c>
      <c r="BF84">
        <f t="shared" ca="1" si="19"/>
        <v>0</v>
      </c>
      <c r="BG84">
        <f t="shared" ca="1" si="19"/>
        <v>0</v>
      </c>
      <c r="BH84">
        <f t="shared" ca="1" si="20"/>
        <v>0</v>
      </c>
      <c r="BK84" s="19">
        <v>18.000000000000004</v>
      </c>
      <c r="BL84" s="27">
        <f ca="1"/>
        <v>9.9608572755681731E-35</v>
      </c>
      <c r="BM84" s="27">
        <f ca="1"/>
        <v>3.717557957857258E-32</v>
      </c>
      <c r="BN84" s="27">
        <f ca="1"/>
        <v>1.3817696679227945E-29</v>
      </c>
      <c r="BO84" s="27">
        <f ca="1"/>
        <v>7.1768796623028452E-27</v>
      </c>
      <c r="BP84" s="27">
        <f ca="1"/>
        <v>1.7378891773703455E-23</v>
      </c>
      <c r="BQ84" s="27">
        <f ca="1"/>
        <v>4.174024151665458E-20</v>
      </c>
      <c r="BR84" s="27">
        <f ca="1"/>
        <v>-2.2737569069151405E-17</v>
      </c>
      <c r="BS84" s="27">
        <f ca="1"/>
        <v>4.7141815521893921E-15</v>
      </c>
      <c r="BT84" s="27">
        <f ca="1"/>
        <v>-5.5052368877879191E-13</v>
      </c>
      <c r="BU84" s="27">
        <f ca="1"/>
        <v>4.2090896035324012E-11</v>
      </c>
      <c r="BV84" s="27">
        <f ca="1"/>
        <v>-2.2866976623054834E-9</v>
      </c>
      <c r="BW84" s="27">
        <f ca="1"/>
        <v>9.2987448092203925E-8</v>
      </c>
      <c r="BX84" s="27">
        <f ca="1"/>
        <v>-2.3845507052581462E-6</v>
      </c>
      <c r="BY84" s="27">
        <f ca="1"/>
        <v>4.8738805820696655E-5</v>
      </c>
      <c r="BZ84" s="27">
        <f ca="1"/>
        <v>-8.2164529866018195E-4</v>
      </c>
      <c r="CA84" s="27">
        <f ca="1"/>
        <v>1.1569353465308128E-2</v>
      </c>
      <c r="CB84" s="27">
        <f ca="1"/>
        <v>-0.13735332110972112</v>
      </c>
      <c r="CC84" s="27">
        <f ca="1"/>
        <v>1.3849463693847481</v>
      </c>
      <c r="CD84" s="27">
        <f ca="1"/>
        <v>-0.32598637285562082</v>
      </c>
      <c r="CE84" s="27">
        <f ca="1"/>
        <v>8.7708210975127876E-2</v>
      </c>
      <c r="CF84" s="27">
        <f ca="1"/>
        <v>-2.7058385234368879E-2</v>
      </c>
      <c r="CG84" s="27">
        <f ca="1"/>
        <v>9.6276952676785862E-3</v>
      </c>
      <c r="CH84" s="27">
        <f ca="1"/>
        <v>-3.9875680076056734E-3</v>
      </c>
      <c r="CI84" s="27">
        <f ca="1"/>
        <v>1.9351999618498063E-3</v>
      </c>
      <c r="CJ84" s="27">
        <f ca="1"/>
        <v>-1.0588416316726437E-3</v>
      </c>
      <c r="CK84" s="27">
        <f ca="1"/>
        <v>4.9750810384241863E-4</v>
      </c>
      <c r="CL84" s="27">
        <f ca="1"/>
        <v>1.8830730959157446E-4</v>
      </c>
      <c r="CM84" s="27">
        <f ca="1"/>
        <v>-1.2220752207436451E-3</v>
      </c>
      <c r="CN84" s="27">
        <f ca="1"/>
        <v>2.3635292214966518E-3</v>
      </c>
      <c r="CO84" s="27">
        <f ca="1"/>
        <v>-2.790859198201353E-3</v>
      </c>
      <c r="CP84" s="27">
        <f ca="1"/>
        <v>1.5060263373963523E-3</v>
      </c>
      <c r="CQ84" s="27">
        <f ca="1"/>
        <v>1.6782359878083743E-3</v>
      </c>
      <c r="CR84" s="27">
        <f ca="1"/>
        <v>-4.4553520653376928E-3</v>
      </c>
      <c r="CS84" s="27">
        <f ca="1"/>
        <v>2.6501715281856239E-3</v>
      </c>
      <c r="CT84" s="27">
        <f ca="1"/>
        <v>3.8605369778059793E-3</v>
      </c>
      <c r="CU84" s="27">
        <f ca="1"/>
        <v>-6.6666802702949786E-3</v>
      </c>
      <c r="CV84" s="27">
        <f ca="1"/>
        <v>-1.4643731613363171E-3</v>
      </c>
      <c r="CW84" s="27">
        <f ca="1"/>
        <v>9.9276955755897584E-3</v>
      </c>
      <c r="CX84" s="27">
        <f ca="1"/>
        <v>-9.8673652649715143E-4</v>
      </c>
      <c r="CY84" s="27">
        <f ca="1"/>
        <v>-1.3463795866682405E-2</v>
      </c>
      <c r="CZ84" s="27">
        <f ca="1"/>
        <v>2.1405944375003151E-3</v>
      </c>
      <c r="DA84" s="27">
        <f ca="1"/>
        <v>1.8377555411772425E-2</v>
      </c>
      <c r="DB84" s="27">
        <f ca="1"/>
        <v>-1.3867458966842312E-4</v>
      </c>
      <c r="DC84" s="27">
        <f ca="1"/>
        <v>-2.4698500725828978E-2</v>
      </c>
      <c r="DD84" s="27">
        <f ca="1"/>
        <v>-7.9422052450353626E-3</v>
      </c>
      <c r="DE84" s="27">
        <f ca="1"/>
        <v>2.9559203746408327E-2</v>
      </c>
      <c r="DF84" s="27">
        <f ca="1"/>
        <v>2.4823294228768174E-2</v>
      </c>
      <c r="DG84" s="27">
        <f ca="1"/>
        <v>-2.5133761028208624E-2</v>
      </c>
      <c r="DH84" s="27">
        <f ca="1"/>
        <v>-4.8110546744724113E-2</v>
      </c>
    </row>
    <row r="85" spans="6:112" x14ac:dyDescent="0.2">
      <c r="F85" s="30">
        <f t="shared" ca="1" si="14"/>
        <v>0.18122094249667217</v>
      </c>
      <c r="G85" s="30">
        <f ca="1">$C$67*(1-($B$7^2*$I85^(2*$B$8)*$B$15)/($B$14^2))</f>
        <v>0.7326128677442928</v>
      </c>
      <c r="H85" s="30">
        <f t="shared" ca="1" si="16"/>
        <v>8.6216192259160246E-2</v>
      </c>
      <c r="I85">
        <v>13.680000000000003</v>
      </c>
      <c r="K85">
        <v>19.000000000000004</v>
      </c>
      <c r="L85">
        <f t="shared" ca="1" si="17"/>
        <v>0</v>
      </c>
      <c r="M85">
        <f t="shared" ca="1" si="17"/>
        <v>0</v>
      </c>
      <c r="N85">
        <f t="shared" ca="1" si="17"/>
        <v>0</v>
      </c>
      <c r="O85">
        <f t="shared" ca="1" si="17"/>
        <v>0</v>
      </c>
      <c r="P85">
        <f t="shared" ca="1" si="17"/>
        <v>0</v>
      </c>
      <c r="Q85">
        <f t="shared" ca="1" si="17"/>
        <v>0</v>
      </c>
      <c r="R85">
        <f t="shared" ca="1" si="17"/>
        <v>0</v>
      </c>
      <c r="S85">
        <f t="shared" ca="1" si="17"/>
        <v>0</v>
      </c>
      <c r="T85">
        <f t="shared" ca="1" si="17"/>
        <v>0</v>
      </c>
      <c r="U85">
        <f t="shared" ca="1" si="17"/>
        <v>0</v>
      </c>
      <c r="V85">
        <f t="shared" ca="1" si="17"/>
        <v>0</v>
      </c>
      <c r="W85">
        <f t="shared" ca="1" si="17"/>
        <v>0</v>
      </c>
      <c r="X85">
        <f t="shared" ca="1" si="17"/>
        <v>0</v>
      </c>
      <c r="Y85">
        <f t="shared" ca="1" si="17"/>
        <v>0</v>
      </c>
      <c r="Z85">
        <f t="shared" ca="1" si="17"/>
        <v>0</v>
      </c>
      <c r="AA85">
        <f t="shared" ca="1" si="17"/>
        <v>0</v>
      </c>
      <c r="AB85">
        <f t="shared" ca="1" si="18"/>
        <v>0</v>
      </c>
      <c r="AC85">
        <f t="shared" ca="1" si="18"/>
        <v>8.6216192259160246E-2</v>
      </c>
      <c r="AD85">
        <f t="shared" ca="1" si="18"/>
        <v>0.7326128677442928</v>
      </c>
      <c r="AE85">
        <f t="shared" ca="1" si="18"/>
        <v>0.18122094249667217</v>
      </c>
      <c r="AF85">
        <f t="shared" ca="1" si="18"/>
        <v>0</v>
      </c>
      <c r="AG85">
        <f t="shared" ca="1" si="18"/>
        <v>0</v>
      </c>
      <c r="AH85">
        <f t="shared" ca="1" si="18"/>
        <v>0</v>
      </c>
      <c r="AI85">
        <f t="shared" ca="1" si="18"/>
        <v>0</v>
      </c>
      <c r="AJ85">
        <f t="shared" ca="1" si="18"/>
        <v>0</v>
      </c>
      <c r="AK85">
        <f t="shared" ca="1" si="18"/>
        <v>0</v>
      </c>
      <c r="AL85">
        <f t="shared" ca="1" si="18"/>
        <v>0</v>
      </c>
      <c r="AM85">
        <f t="shared" ca="1" si="18"/>
        <v>0</v>
      </c>
      <c r="AN85">
        <f t="shared" ca="1" si="18"/>
        <v>0</v>
      </c>
      <c r="AO85">
        <f t="shared" ca="1" si="18"/>
        <v>0</v>
      </c>
      <c r="AP85">
        <f t="shared" ca="1" si="18"/>
        <v>0</v>
      </c>
      <c r="AQ85">
        <f t="shared" ca="1" si="18"/>
        <v>0</v>
      </c>
      <c r="AR85">
        <f t="shared" ca="1" si="19"/>
        <v>0</v>
      </c>
      <c r="AS85">
        <f t="shared" ca="1" si="19"/>
        <v>0</v>
      </c>
      <c r="AT85">
        <f t="shared" ca="1" si="19"/>
        <v>0</v>
      </c>
      <c r="AU85">
        <f t="shared" ca="1" si="19"/>
        <v>0</v>
      </c>
      <c r="AV85">
        <f t="shared" ca="1" si="19"/>
        <v>0</v>
      </c>
      <c r="AW85">
        <f t="shared" ca="1" si="19"/>
        <v>0</v>
      </c>
      <c r="AX85">
        <f t="shared" ca="1" si="19"/>
        <v>0</v>
      </c>
      <c r="AY85">
        <f t="shared" ca="1" si="19"/>
        <v>0</v>
      </c>
      <c r="AZ85">
        <f t="shared" ca="1" si="19"/>
        <v>0</v>
      </c>
      <c r="BA85">
        <f t="shared" ca="1" si="19"/>
        <v>0</v>
      </c>
      <c r="BB85">
        <f t="shared" ca="1" si="19"/>
        <v>0</v>
      </c>
      <c r="BC85">
        <f t="shared" ca="1" si="19"/>
        <v>0</v>
      </c>
      <c r="BD85">
        <f t="shared" ca="1" si="19"/>
        <v>0</v>
      </c>
      <c r="BE85">
        <f t="shared" ca="1" si="19"/>
        <v>0</v>
      </c>
      <c r="BF85">
        <f t="shared" ca="1" si="19"/>
        <v>0</v>
      </c>
      <c r="BG85">
        <f t="shared" ca="1" si="19"/>
        <v>0</v>
      </c>
      <c r="BH85">
        <f t="shared" ca="1" si="20"/>
        <v>0</v>
      </c>
      <c r="BK85" s="19">
        <v>19.000000000000004</v>
      </c>
      <c r="BL85" s="27">
        <f ca="1"/>
        <v>-1.2153645114175161E-35</v>
      </c>
      <c r="BM85" s="27">
        <f ca="1"/>
        <v>-4.5359429275225364E-33</v>
      </c>
      <c r="BN85" s="27">
        <f ca="1"/>
        <v>-1.6859530970949878E-30</v>
      </c>
      <c r="BO85" s="27">
        <f ca="1"/>
        <v>-8.7568013504936688E-28</v>
      </c>
      <c r="BP85" s="27">
        <f ca="1"/>
        <v>-2.1204689240284486E-24</v>
      </c>
      <c r="BQ85" s="27">
        <f ca="1"/>
        <v>-5.0928958054410397E-21</v>
      </c>
      <c r="BR85" s="27">
        <f ca="1"/>
        <v>2.7743028293691659E-18</v>
      </c>
      <c r="BS85" s="27">
        <f ca="1"/>
        <v>-5.7519637119620483E-16</v>
      </c>
      <c r="BT85" s="27">
        <f ca="1"/>
        <v>6.7171623438228613E-14</v>
      </c>
      <c r="BU85" s="27">
        <f ca="1"/>
        <v>-5.1356805824907349E-12</v>
      </c>
      <c r="BV85" s="27">
        <f ca="1"/>
        <v>2.790092368780532E-10</v>
      </c>
      <c r="BW85" s="27">
        <f ca="1"/>
        <v>-1.1345774895875784E-8</v>
      </c>
      <c r="BX85" s="27">
        <f ca="1"/>
        <v>2.9094868269569207E-7</v>
      </c>
      <c r="BY85" s="27">
        <f ca="1"/>
        <v>-5.9468189619216642E-6</v>
      </c>
      <c r="BZ85" s="27">
        <f ca="1"/>
        <v>1.0025226838798073E-4</v>
      </c>
      <c r="CA85" s="27">
        <f ca="1"/>
        <v>-1.411623641698923E-3</v>
      </c>
      <c r="CB85" s="27">
        <f ca="1"/>
        <v>1.6759034627626204E-2</v>
      </c>
      <c r="CC85" s="27">
        <f ca="1"/>
        <v>-0.16898291191214218</v>
      </c>
      <c r="CD85" s="27">
        <f ca="1"/>
        <v>1.4549852637487348</v>
      </c>
      <c r="CE85" s="27">
        <f ca="1"/>
        <v>-0.39147082548477063</v>
      </c>
      <c r="CF85" s="27">
        <f ca="1"/>
        <v>0.12077054458432786</v>
      </c>
      <c r="CG85" s="27">
        <f ca="1"/>
        <v>-4.2971596068955863E-2</v>
      </c>
      <c r="CH85" s="27">
        <f ca="1"/>
        <v>1.7797838107275102E-2</v>
      </c>
      <c r="CI85" s="27">
        <f ca="1"/>
        <v>-8.6374390506981352E-3</v>
      </c>
      <c r="CJ85" s="27">
        <f ca="1"/>
        <v>4.7259612640608529E-3</v>
      </c>
      <c r="CK85" s="27">
        <f ca="1"/>
        <v>-2.2205436176526761E-3</v>
      </c>
      <c r="CL85" s="27">
        <f ca="1"/>
        <v>-8.4047795652261552E-4</v>
      </c>
      <c r="CM85" s="27">
        <f ca="1"/>
        <v>5.4545268926379517E-3</v>
      </c>
      <c r="CN85" s="27">
        <f ca="1"/>
        <v>-1.0549214550266601E-2</v>
      </c>
      <c r="CO85" s="27">
        <f ca="1"/>
        <v>1.2456529918749218E-2</v>
      </c>
      <c r="CP85" s="27">
        <f ca="1"/>
        <v>-6.7218948710462646E-3</v>
      </c>
      <c r="CQ85" s="27">
        <f ca="1"/>
        <v>-7.4905236374265922E-3</v>
      </c>
      <c r="CR85" s="27">
        <f ca="1"/>
        <v>1.9885713452046403E-2</v>
      </c>
      <c r="CS85" s="27">
        <f ca="1"/>
        <v>-1.182859420207835E-2</v>
      </c>
      <c r="CT85" s="27">
        <f ca="1"/>
        <v>-1.7230856503785679E-2</v>
      </c>
      <c r="CU85" s="27">
        <f ca="1"/>
        <v>2.9755604402824889E-2</v>
      </c>
      <c r="CV85" s="27">
        <f ca="1"/>
        <v>6.5359829360632504E-3</v>
      </c>
      <c r="CW85" s="27">
        <f ca="1"/>
        <v>-4.4310596909104973E-2</v>
      </c>
      <c r="CX85" s="27">
        <f ca="1"/>
        <v>4.4041322730132447E-3</v>
      </c>
      <c r="CY85" s="27">
        <f ca="1"/>
        <v>6.0093384912197727E-2</v>
      </c>
      <c r="CZ85" s="27">
        <f ca="1"/>
        <v>-9.5541826946394966E-3</v>
      </c>
      <c r="DA85" s="27">
        <f ca="1"/>
        <v>-8.2025122932661398E-2</v>
      </c>
      <c r="DB85" s="27">
        <f ca="1"/>
        <v>6.1895067163841779E-4</v>
      </c>
      <c r="DC85" s="27">
        <f ca="1"/>
        <v>0.11023759759640202</v>
      </c>
      <c r="DD85" s="27">
        <f ca="1"/>
        <v>3.5448695268965782E-2</v>
      </c>
      <c r="DE85" s="27">
        <f ca="1"/>
        <v>-0.1319325267569354</v>
      </c>
      <c r="DF85" s="27">
        <f ca="1"/>
        <v>-0.11079459237565474</v>
      </c>
      <c r="DG85" s="27">
        <f ca="1"/>
        <v>0.11218030863769358</v>
      </c>
      <c r="DH85" s="27">
        <f ca="1"/>
        <v>0.21473332130810041</v>
      </c>
    </row>
    <row r="86" spans="6:112" x14ac:dyDescent="0.2">
      <c r="F86" s="30">
        <f t="shared" ca="1" si="14"/>
        <v>0.19665491728484455</v>
      </c>
      <c r="G86" s="30">
        <f t="shared" ca="1" si="15"/>
        <v>0.70674516818044852</v>
      </c>
      <c r="H86" s="30">
        <f t="shared" ca="1" si="16"/>
        <v>9.6649917034831986E-2</v>
      </c>
      <c r="I86">
        <v>14.400000000000004</v>
      </c>
      <c r="K86">
        <v>20.000000000000007</v>
      </c>
      <c r="L86">
        <f t="shared" ca="1" si="17"/>
        <v>0</v>
      </c>
      <c r="M86">
        <f t="shared" ca="1" si="17"/>
        <v>0</v>
      </c>
      <c r="N86">
        <f t="shared" ca="1" si="17"/>
        <v>0</v>
      </c>
      <c r="O86">
        <f t="shared" ca="1" si="17"/>
        <v>0</v>
      </c>
      <c r="P86">
        <f t="shared" ca="1" si="17"/>
        <v>0</v>
      </c>
      <c r="Q86">
        <f t="shared" ca="1" si="17"/>
        <v>0</v>
      </c>
      <c r="R86">
        <f t="shared" ca="1" si="17"/>
        <v>0</v>
      </c>
      <c r="S86">
        <f t="shared" ca="1" si="17"/>
        <v>0</v>
      </c>
      <c r="T86">
        <f t="shared" ca="1" si="17"/>
        <v>0</v>
      </c>
      <c r="U86">
        <f t="shared" ca="1" si="17"/>
        <v>0</v>
      </c>
      <c r="V86">
        <f t="shared" ca="1" si="17"/>
        <v>0</v>
      </c>
      <c r="W86">
        <f t="shared" ca="1" si="17"/>
        <v>0</v>
      </c>
      <c r="X86">
        <f t="shared" ca="1" si="17"/>
        <v>0</v>
      </c>
      <c r="Y86">
        <f t="shared" ca="1" si="17"/>
        <v>0</v>
      </c>
      <c r="Z86">
        <f t="shared" ca="1" si="17"/>
        <v>0</v>
      </c>
      <c r="AA86">
        <f t="shared" ca="1" si="17"/>
        <v>0</v>
      </c>
      <c r="AB86">
        <f t="shared" ca="1" si="18"/>
        <v>0</v>
      </c>
      <c r="AC86">
        <f t="shared" ca="1" si="18"/>
        <v>0</v>
      </c>
      <c r="AD86">
        <f t="shared" ca="1" si="18"/>
        <v>9.6649917034831986E-2</v>
      </c>
      <c r="AE86">
        <f t="shared" ca="1" si="18"/>
        <v>0.70674516818044852</v>
      </c>
      <c r="AF86">
        <f t="shared" ca="1" si="18"/>
        <v>0.19665491728484455</v>
      </c>
      <c r="AG86">
        <f t="shared" ca="1" si="18"/>
        <v>0</v>
      </c>
      <c r="AH86">
        <f t="shared" ca="1" si="18"/>
        <v>0</v>
      </c>
      <c r="AI86">
        <f t="shared" ca="1" si="18"/>
        <v>0</v>
      </c>
      <c r="AJ86">
        <f t="shared" ca="1" si="18"/>
        <v>0</v>
      </c>
      <c r="AK86">
        <f t="shared" ca="1" si="18"/>
        <v>0</v>
      </c>
      <c r="AL86">
        <f t="shared" ca="1" si="18"/>
        <v>0</v>
      </c>
      <c r="AM86">
        <f t="shared" ca="1" si="18"/>
        <v>0</v>
      </c>
      <c r="AN86">
        <f t="shared" ca="1" si="18"/>
        <v>0</v>
      </c>
      <c r="AO86">
        <f t="shared" ca="1" si="18"/>
        <v>0</v>
      </c>
      <c r="AP86">
        <f t="shared" ca="1" si="18"/>
        <v>0</v>
      </c>
      <c r="AQ86">
        <f t="shared" ca="1" si="18"/>
        <v>0</v>
      </c>
      <c r="AR86">
        <f t="shared" ca="1" si="19"/>
        <v>0</v>
      </c>
      <c r="AS86">
        <f t="shared" ca="1" si="19"/>
        <v>0</v>
      </c>
      <c r="AT86">
        <f t="shared" ca="1" si="19"/>
        <v>0</v>
      </c>
      <c r="AU86">
        <f t="shared" ca="1" si="19"/>
        <v>0</v>
      </c>
      <c r="AV86">
        <f t="shared" ca="1" si="19"/>
        <v>0</v>
      </c>
      <c r="AW86">
        <f t="shared" ca="1" si="19"/>
        <v>0</v>
      </c>
      <c r="AX86">
        <f t="shared" ca="1" si="19"/>
        <v>0</v>
      </c>
      <c r="AY86">
        <f t="shared" ca="1" si="19"/>
        <v>0</v>
      </c>
      <c r="AZ86">
        <f t="shared" ca="1" si="19"/>
        <v>0</v>
      </c>
      <c r="BA86">
        <f t="shared" ca="1" si="19"/>
        <v>0</v>
      </c>
      <c r="BB86">
        <f t="shared" ca="1" si="19"/>
        <v>0</v>
      </c>
      <c r="BC86">
        <f t="shared" ca="1" si="19"/>
        <v>0</v>
      </c>
      <c r="BD86">
        <f t="shared" ca="1" si="19"/>
        <v>0</v>
      </c>
      <c r="BE86">
        <f t="shared" ca="1" si="19"/>
        <v>0</v>
      </c>
      <c r="BF86">
        <f t="shared" ca="1" si="19"/>
        <v>0</v>
      </c>
      <c r="BG86">
        <f t="shared" ca="1" si="19"/>
        <v>0</v>
      </c>
      <c r="BH86">
        <f t="shared" ca="1" si="20"/>
        <v>0</v>
      </c>
      <c r="BK86" s="19">
        <v>20.000000000000007</v>
      </c>
      <c r="BL86" s="27">
        <f ca="1"/>
        <v>1.7439758171640272E-36</v>
      </c>
      <c r="BM86" s="27">
        <f ca="1"/>
        <v>6.508808426872005E-34</v>
      </c>
      <c r="BN86" s="27">
        <f ca="1"/>
        <v>2.4192424598420593E-31</v>
      </c>
      <c r="BO86" s="27">
        <f ca="1"/>
        <v>1.2565489322342046E-28</v>
      </c>
      <c r="BP86" s="27">
        <f ca="1"/>
        <v>3.0427468383458863E-25</v>
      </c>
      <c r="BQ86" s="27">
        <f ca="1"/>
        <v>7.3080026943242515E-22</v>
      </c>
      <c r="BR86" s="27">
        <f ca="1"/>
        <v>-3.9809596203088819E-19</v>
      </c>
      <c r="BS86" s="27">
        <f ca="1"/>
        <v>8.2537259568053831E-17</v>
      </c>
      <c r="BT86" s="27">
        <f ca="1"/>
        <v>-9.638728609846321E-15</v>
      </c>
      <c r="BU86" s="27">
        <f ca="1"/>
        <v>7.3693963057194008E-13</v>
      </c>
      <c r="BV86" s="27">
        <f ca="1"/>
        <v>-4.0036166706332028E-11</v>
      </c>
      <c r="BW86" s="27">
        <f ca="1"/>
        <v>1.6280512438458639E-9</v>
      </c>
      <c r="BX86" s="27">
        <f ca="1"/>
        <v>-4.1749406197916073E-8</v>
      </c>
      <c r="BY86" s="27">
        <f ca="1"/>
        <v>8.5333316558237599E-7</v>
      </c>
      <c r="BZ86" s="27">
        <f ca="1"/>
        <v>-1.4385604486719612E-5</v>
      </c>
      <c r="CA86" s="27">
        <f ca="1"/>
        <v>2.0255960009796768E-4</v>
      </c>
      <c r="CB86" s="27">
        <f ca="1"/>
        <v>-2.4048218320531591E-3</v>
      </c>
      <c r="CC86" s="27">
        <f ca="1"/>
        <v>2.4248043210099587E-2</v>
      </c>
      <c r="CD86" s="27">
        <f ca="1"/>
        <v>-0.20878173506549924</v>
      </c>
      <c r="CE86" s="27">
        <f ca="1"/>
        <v>1.5408522451626279</v>
      </c>
      <c r="CF86" s="27">
        <f ca="1"/>
        <v>-0.47535998255255479</v>
      </c>
      <c r="CG86" s="27">
        <f ca="1"/>
        <v>0.16913873517669853</v>
      </c>
      <c r="CH86" s="27">
        <f ca="1"/>
        <v>-7.0053339920480698E-2</v>
      </c>
      <c r="CI86" s="27">
        <f ca="1"/>
        <v>3.3997469255193161E-2</v>
      </c>
      <c r="CJ86" s="27">
        <f ca="1"/>
        <v>-1.860166211686972E-2</v>
      </c>
      <c r="CK86" s="27">
        <f ca="1"/>
        <v>8.740190573600681E-3</v>
      </c>
      <c r="CL86" s="27">
        <f ca="1"/>
        <v>3.30817078057826E-3</v>
      </c>
      <c r="CM86" s="27">
        <f ca="1"/>
        <v>-2.1469339377751622E-2</v>
      </c>
      <c r="CN86" s="27">
        <f ca="1"/>
        <v>4.152233031504135E-2</v>
      </c>
      <c r="CO86" s="27">
        <f ca="1"/>
        <v>-4.9029636036024012E-2</v>
      </c>
      <c r="CP86" s="27">
        <f ca="1"/>
        <v>2.6457774448384083E-2</v>
      </c>
      <c r="CQ86" s="27">
        <f ca="1"/>
        <v>2.9483142581263715E-2</v>
      </c>
      <c r="CR86" s="27">
        <f ca="1"/>
        <v>-7.8271340351615537E-2</v>
      </c>
      <c r="CS86" s="27">
        <f ca="1"/>
        <v>4.655804404024258E-2</v>
      </c>
      <c r="CT86" s="27">
        <f ca="1"/>
        <v>6.7821666907247238E-2</v>
      </c>
      <c r="CU86" s="27">
        <f ca="1"/>
        <v>-0.11711981293494211</v>
      </c>
      <c r="CV86" s="27">
        <f ca="1"/>
        <v>-2.5726014113328793E-2</v>
      </c>
      <c r="CW86" s="27">
        <f ca="1"/>
        <v>0.17440912141368942</v>
      </c>
      <c r="CX86" s="27">
        <f ca="1"/>
        <v>-1.7334924237233217E-2</v>
      </c>
      <c r="CY86" s="27">
        <f ca="1"/>
        <v>-0.23653110534282731</v>
      </c>
      <c r="CZ86" s="27">
        <f ca="1"/>
        <v>3.7605826277089721E-2</v>
      </c>
      <c r="DA86" s="27">
        <f ca="1"/>
        <v>0.32285571900286791</v>
      </c>
      <c r="DB86" s="27">
        <f ca="1"/>
        <v>-2.436226328891716E-3</v>
      </c>
      <c r="DC86" s="27">
        <f ca="1"/>
        <v>-0.4339016823218117</v>
      </c>
      <c r="DD86" s="27">
        <f ca="1"/>
        <v>-0.13952815417504635</v>
      </c>
      <c r="DE86" s="27">
        <f ca="1"/>
        <v>0.51929420234998047</v>
      </c>
      <c r="DF86" s="27">
        <f ca="1"/>
        <v>0.43609404660615558</v>
      </c>
      <c r="DG86" s="27">
        <f ca="1"/>
        <v>-0.44154830749744134</v>
      </c>
      <c r="DH86" s="27">
        <f ca="1"/>
        <v>-0.84520301056684066</v>
      </c>
    </row>
    <row r="87" spans="6:112" x14ac:dyDescent="0.2">
      <c r="F87" s="30">
        <f t="shared" ca="1" si="14"/>
        <v>0.2126168671877291</v>
      </c>
      <c r="G87" s="30">
        <f t="shared" ca="1" si="15"/>
        <v>0.67982151838717997</v>
      </c>
      <c r="H87" s="30">
        <f t="shared" ca="1" si="16"/>
        <v>0.10761161692521594</v>
      </c>
      <c r="I87">
        <v>15.120000000000005</v>
      </c>
      <c r="K87">
        <v>21.000000000000007</v>
      </c>
      <c r="L87">
        <f t="shared" ca="1" si="17"/>
        <v>0</v>
      </c>
      <c r="M87">
        <f t="shared" ca="1" si="17"/>
        <v>0</v>
      </c>
      <c r="N87">
        <f t="shared" ca="1" si="17"/>
        <v>0</v>
      </c>
      <c r="O87">
        <f t="shared" ca="1" si="17"/>
        <v>0</v>
      </c>
      <c r="P87">
        <f t="shared" ca="1" si="17"/>
        <v>0</v>
      </c>
      <c r="Q87">
        <f t="shared" ca="1" si="17"/>
        <v>0</v>
      </c>
      <c r="R87">
        <f t="shared" ca="1" si="17"/>
        <v>0</v>
      </c>
      <c r="S87">
        <f t="shared" ca="1" si="17"/>
        <v>0</v>
      </c>
      <c r="T87">
        <f t="shared" ca="1" si="17"/>
        <v>0</v>
      </c>
      <c r="U87">
        <f t="shared" ca="1" si="17"/>
        <v>0</v>
      </c>
      <c r="V87">
        <f t="shared" ca="1" si="17"/>
        <v>0</v>
      </c>
      <c r="W87">
        <f t="shared" ca="1" si="17"/>
        <v>0</v>
      </c>
      <c r="X87">
        <f t="shared" ca="1" si="17"/>
        <v>0</v>
      </c>
      <c r="Y87">
        <f t="shared" ca="1" si="17"/>
        <v>0</v>
      </c>
      <c r="Z87">
        <f t="shared" ca="1" si="17"/>
        <v>0</v>
      </c>
      <c r="AA87">
        <f t="shared" ca="1" si="17"/>
        <v>0</v>
      </c>
      <c r="AB87">
        <f t="shared" ca="1" si="18"/>
        <v>0</v>
      </c>
      <c r="AC87">
        <f t="shared" ca="1" si="18"/>
        <v>0</v>
      </c>
      <c r="AD87">
        <f t="shared" ca="1" si="18"/>
        <v>0</v>
      </c>
      <c r="AE87">
        <f t="shared" ca="1" si="18"/>
        <v>0.10761161692521594</v>
      </c>
      <c r="AF87">
        <f t="shared" ca="1" si="18"/>
        <v>0.67982151838717997</v>
      </c>
      <c r="AG87">
        <f t="shared" ca="1" si="18"/>
        <v>0.2126168671877291</v>
      </c>
      <c r="AH87">
        <f t="shared" ca="1" si="18"/>
        <v>0</v>
      </c>
      <c r="AI87">
        <f t="shared" ca="1" si="18"/>
        <v>0</v>
      </c>
      <c r="AJ87">
        <f t="shared" ca="1" si="18"/>
        <v>0</v>
      </c>
      <c r="AK87">
        <f t="shared" ca="1" si="18"/>
        <v>0</v>
      </c>
      <c r="AL87">
        <f t="shared" ca="1" si="18"/>
        <v>0</v>
      </c>
      <c r="AM87">
        <f t="shared" ca="1" si="18"/>
        <v>0</v>
      </c>
      <c r="AN87">
        <f t="shared" ca="1" si="18"/>
        <v>0</v>
      </c>
      <c r="AO87">
        <f t="shared" ca="1" si="18"/>
        <v>0</v>
      </c>
      <c r="AP87">
        <f t="shared" ca="1" si="18"/>
        <v>0</v>
      </c>
      <c r="AQ87">
        <f t="shared" ref="AQ87:BF124" ca="1" si="21">IF($K87=AQ$66,OFFSET($G$66,$K87,0),IF($K87=AQ$66+1,OFFSET($H$66,$K87,0),IF($K87+1=AQ$66,OFFSET($F$66,$K87,0),0)))</f>
        <v>0</v>
      </c>
      <c r="AR87">
        <f t="shared" ca="1" si="21"/>
        <v>0</v>
      </c>
      <c r="AS87">
        <f t="shared" ca="1" si="21"/>
        <v>0</v>
      </c>
      <c r="AT87">
        <f t="shared" ca="1" si="21"/>
        <v>0</v>
      </c>
      <c r="AU87">
        <f t="shared" ca="1" si="21"/>
        <v>0</v>
      </c>
      <c r="AV87">
        <f t="shared" ca="1" si="21"/>
        <v>0</v>
      </c>
      <c r="AW87">
        <f t="shared" ca="1" si="21"/>
        <v>0</v>
      </c>
      <c r="AX87">
        <f t="shared" ca="1" si="21"/>
        <v>0</v>
      </c>
      <c r="AY87">
        <f t="shared" ca="1" si="21"/>
        <v>0</v>
      </c>
      <c r="AZ87">
        <f t="shared" ca="1" si="21"/>
        <v>0</v>
      </c>
      <c r="BA87">
        <f t="shared" ca="1" si="21"/>
        <v>0</v>
      </c>
      <c r="BB87">
        <f t="shared" ca="1" si="21"/>
        <v>0</v>
      </c>
      <c r="BC87">
        <f t="shared" ca="1" si="21"/>
        <v>0</v>
      </c>
      <c r="BD87">
        <f t="shared" ca="1" si="21"/>
        <v>0</v>
      </c>
      <c r="BE87">
        <f t="shared" ca="1" si="21"/>
        <v>0</v>
      </c>
      <c r="BF87">
        <f t="shared" ca="1" si="21"/>
        <v>0</v>
      </c>
      <c r="BG87">
        <f t="shared" ca="1" si="19"/>
        <v>0</v>
      </c>
      <c r="BH87">
        <f t="shared" ca="1" si="20"/>
        <v>0</v>
      </c>
      <c r="BK87" s="19">
        <v>21.000000000000007</v>
      </c>
      <c r="BL87" s="27">
        <f ca="1"/>
        <v>-2.9441262414274274E-37</v>
      </c>
      <c r="BM87" s="27">
        <f ca="1"/>
        <v>-1.0987969845326999E-34</v>
      </c>
      <c r="BN87" s="27">
        <f ca="1"/>
        <v>-4.0840905821611765E-32</v>
      </c>
      <c r="BO87" s="27">
        <f ca="1"/>
        <v>-2.121267192250516E-29</v>
      </c>
      <c r="BP87" s="27">
        <f ca="1"/>
        <v>-5.1366714633474232E-26</v>
      </c>
      <c r="BQ87" s="27">
        <f ca="1"/>
        <v>-1.2337144983908193E-22</v>
      </c>
      <c r="BR87" s="27">
        <f ca="1"/>
        <v>6.7205333748684638E-20</v>
      </c>
      <c r="BS87" s="27">
        <f ca="1"/>
        <v>-1.3933685857236818E-17</v>
      </c>
      <c r="BT87" s="27">
        <f ca="1"/>
        <v>1.627180466320471E-15</v>
      </c>
      <c r="BU87" s="27">
        <f ca="1"/>
        <v>-1.2440787787085581E-13</v>
      </c>
      <c r="BV87" s="27">
        <f ca="1"/>
        <v>6.75878230914649E-12</v>
      </c>
      <c r="BW87" s="27">
        <f ca="1"/>
        <v>-2.7484259484685013E-10</v>
      </c>
      <c r="BX87" s="27">
        <f ca="1"/>
        <v>7.0480061215055792E-9</v>
      </c>
      <c r="BY87" s="27">
        <f ca="1"/>
        <v>-1.4405707583473425E-7</v>
      </c>
      <c r="BZ87" s="27">
        <f ca="1"/>
        <v>2.4285334263992198E-6</v>
      </c>
      <c r="CA87" s="27">
        <f ca="1"/>
        <v>-3.4195487588311117E-5</v>
      </c>
      <c r="CB87" s="27">
        <f ca="1"/>
        <v>4.059746122637535E-4</v>
      </c>
      <c r="CC87" s="27">
        <f ca="1"/>
        <v>-4.093479944820011E-3</v>
      </c>
      <c r="CD87" s="27">
        <f ca="1"/>
        <v>3.524588924269885E-2</v>
      </c>
      <c r="CE87" s="27">
        <f ca="1"/>
        <v>-0.26012192855533095</v>
      </c>
      <c r="CF87" s="27">
        <f ca="1"/>
        <v>1.6490099112615739</v>
      </c>
      <c r="CG87" s="27">
        <f ca="1"/>
        <v>-0.58673733785276427</v>
      </c>
      <c r="CH87" s="27">
        <f ca="1"/>
        <v>0.24301299243900332</v>
      </c>
      <c r="CI87" s="27">
        <f ca="1"/>
        <v>-0.11793622899972662</v>
      </c>
      <c r="CJ87" s="27">
        <f ca="1"/>
        <v>6.4528623196139209E-2</v>
      </c>
      <c r="CK87" s="27">
        <f ca="1"/>
        <v>-3.0319466112377413E-2</v>
      </c>
      <c r="CL87" s="27">
        <f ca="1"/>
        <v>-1.1475947924826365E-2</v>
      </c>
      <c r="CM87" s="27">
        <f ca="1"/>
        <v>7.4476511952153476E-2</v>
      </c>
      <c r="CN87" s="27">
        <f ca="1"/>
        <v>-0.14403975248507611</v>
      </c>
      <c r="CO87" s="27">
        <f ca="1"/>
        <v>0.1700823770120628</v>
      </c>
      <c r="CP87" s="27">
        <f ca="1"/>
        <v>-9.1781247678931463E-2</v>
      </c>
      <c r="CQ87" s="27">
        <f ca="1"/>
        <v>-0.10227616146941208</v>
      </c>
      <c r="CR87" s="27">
        <f ca="1"/>
        <v>0.27152099618160908</v>
      </c>
      <c r="CS87" s="27">
        <f ca="1"/>
        <v>-0.16150849648523963</v>
      </c>
      <c r="CT87" s="27">
        <f ca="1"/>
        <v>-0.23527138386321178</v>
      </c>
      <c r="CU87" s="27">
        <f ca="1"/>
        <v>0.40628521420283581</v>
      </c>
      <c r="CV87" s="27">
        <f ca="1"/>
        <v>8.9242792425094739E-2</v>
      </c>
      <c r="CW87" s="27">
        <f ca="1"/>
        <v>-0.60502015394996</v>
      </c>
      <c r="CX87" s="27">
        <f ca="1"/>
        <v>6.0134346447653912E-2</v>
      </c>
      <c r="CY87" s="27">
        <f ca="1"/>
        <v>0.8205195038453944</v>
      </c>
      <c r="CZ87" s="27">
        <f ca="1"/>
        <v>-0.13045351423801418</v>
      </c>
      <c r="DA87" s="27">
        <f ca="1"/>
        <v>-1.1199770701866993</v>
      </c>
      <c r="DB87" s="27">
        <f ca="1"/>
        <v>8.4511980601452655E-3</v>
      </c>
      <c r="DC87" s="27">
        <f ca="1"/>
        <v>1.5051922772709063</v>
      </c>
      <c r="DD87" s="27">
        <f ca="1"/>
        <v>0.48401909622092942</v>
      </c>
      <c r="DE87" s="27">
        <f ca="1"/>
        <v>-1.8014164379962672</v>
      </c>
      <c r="DF87" s="27">
        <f ca="1"/>
        <v>-1.5127975250129779</v>
      </c>
      <c r="DG87" s="27">
        <f ca="1"/>
        <v>1.5317181969215399</v>
      </c>
      <c r="DH87" s="27">
        <f ca="1"/>
        <v>2.9319845855950883</v>
      </c>
    </row>
    <row r="88" spans="6:112" x14ac:dyDescent="0.2">
      <c r="F88" s="30">
        <f t="shared" ca="1" si="14"/>
        <v>0.22910166282886896</v>
      </c>
      <c r="G88" s="30">
        <f t="shared" ca="1" si="15"/>
        <v>0.65185217711740095</v>
      </c>
      <c r="H88" s="30">
        <f t="shared" ca="1" si="16"/>
        <v>0.11909616255385516</v>
      </c>
      <c r="I88">
        <v>15.840000000000005</v>
      </c>
      <c r="K88">
        <v>22.000000000000007</v>
      </c>
      <c r="L88">
        <f t="shared" ca="1" si="17"/>
        <v>0</v>
      </c>
      <c r="M88">
        <f t="shared" ca="1" si="17"/>
        <v>0</v>
      </c>
      <c r="N88">
        <f t="shared" ca="1" si="17"/>
        <v>0</v>
      </c>
      <c r="O88">
        <f t="shared" ca="1" si="17"/>
        <v>0</v>
      </c>
      <c r="P88">
        <f t="shared" ca="1" si="17"/>
        <v>0</v>
      </c>
      <c r="Q88">
        <f t="shared" ca="1" si="17"/>
        <v>0</v>
      </c>
      <c r="R88">
        <f t="shared" ca="1" si="17"/>
        <v>0</v>
      </c>
      <c r="S88">
        <f t="shared" ca="1" si="17"/>
        <v>0</v>
      </c>
      <c r="T88">
        <f t="shared" ca="1" si="17"/>
        <v>0</v>
      </c>
      <c r="U88">
        <f t="shared" ca="1" si="17"/>
        <v>0</v>
      </c>
      <c r="V88">
        <f t="shared" ref="V88:AK135" ca="1" si="22">IF($K88=V$66,OFFSET($G$66,$K88,0),IF($K88=V$66+1,OFFSET($H$66,$K88,0),IF($K88+1=V$66,OFFSET($F$66,$K88,0),0)))</f>
        <v>0</v>
      </c>
      <c r="W88">
        <f t="shared" ca="1" si="22"/>
        <v>0</v>
      </c>
      <c r="X88">
        <f t="shared" ca="1" si="22"/>
        <v>0</v>
      </c>
      <c r="Y88">
        <f t="shared" ca="1" si="22"/>
        <v>0</v>
      </c>
      <c r="Z88">
        <f t="shared" ca="1" si="22"/>
        <v>0</v>
      </c>
      <c r="AA88">
        <f t="shared" ca="1" si="22"/>
        <v>0</v>
      </c>
      <c r="AB88">
        <f t="shared" ca="1" si="22"/>
        <v>0</v>
      </c>
      <c r="AC88">
        <f t="shared" ca="1" si="22"/>
        <v>0</v>
      </c>
      <c r="AD88">
        <f t="shared" ca="1" si="22"/>
        <v>0</v>
      </c>
      <c r="AE88">
        <f t="shared" ca="1" si="22"/>
        <v>0</v>
      </c>
      <c r="AF88">
        <f t="shared" ca="1" si="22"/>
        <v>0.11909616255385516</v>
      </c>
      <c r="AG88">
        <f t="shared" ca="1" si="22"/>
        <v>0.65185217711740095</v>
      </c>
      <c r="AH88">
        <f t="shared" ca="1" si="22"/>
        <v>0.22910166282886896</v>
      </c>
      <c r="AI88">
        <f t="shared" ca="1" si="22"/>
        <v>0</v>
      </c>
      <c r="AJ88">
        <f t="shared" ca="1" si="22"/>
        <v>0</v>
      </c>
      <c r="AK88">
        <f t="shared" ca="1" si="22"/>
        <v>0</v>
      </c>
      <c r="AL88">
        <f t="shared" ref="AL88:BA125" ca="1" si="23">IF($K88=AL$66,OFFSET($G$66,$K88,0),IF($K88=AL$66+1,OFFSET($H$66,$K88,0),IF($K88+1=AL$66,OFFSET($F$66,$K88,0),0)))</f>
        <v>0</v>
      </c>
      <c r="AM88">
        <f t="shared" ca="1" si="23"/>
        <v>0</v>
      </c>
      <c r="AN88">
        <f t="shared" ca="1" si="23"/>
        <v>0</v>
      </c>
      <c r="AO88">
        <f t="shared" ca="1" si="23"/>
        <v>0</v>
      </c>
      <c r="AP88">
        <f t="shared" ca="1" si="23"/>
        <v>0</v>
      </c>
      <c r="AQ88">
        <f t="shared" ca="1" si="21"/>
        <v>0</v>
      </c>
      <c r="AR88">
        <f t="shared" ca="1" si="21"/>
        <v>0</v>
      </c>
      <c r="AS88">
        <f t="shared" ca="1" si="21"/>
        <v>0</v>
      </c>
      <c r="AT88">
        <f t="shared" ca="1" si="21"/>
        <v>0</v>
      </c>
      <c r="AU88">
        <f t="shared" ca="1" si="21"/>
        <v>0</v>
      </c>
      <c r="AV88">
        <f t="shared" ca="1" si="21"/>
        <v>0</v>
      </c>
      <c r="AW88">
        <f t="shared" ca="1" si="21"/>
        <v>0</v>
      </c>
      <c r="AX88">
        <f t="shared" ca="1" si="21"/>
        <v>0</v>
      </c>
      <c r="AY88">
        <f t="shared" ca="1" si="21"/>
        <v>0</v>
      </c>
      <c r="AZ88">
        <f t="shared" ca="1" si="21"/>
        <v>0</v>
      </c>
      <c r="BA88">
        <f t="shared" ca="1" si="21"/>
        <v>0</v>
      </c>
      <c r="BB88">
        <f t="shared" ca="1" si="21"/>
        <v>0</v>
      </c>
      <c r="BC88">
        <f t="shared" ca="1" si="21"/>
        <v>0</v>
      </c>
      <c r="BD88">
        <f t="shared" ca="1" si="21"/>
        <v>0</v>
      </c>
      <c r="BE88">
        <f t="shared" ca="1" si="21"/>
        <v>0</v>
      </c>
      <c r="BF88">
        <f t="shared" ca="1" si="21"/>
        <v>0</v>
      </c>
      <c r="BG88">
        <f t="shared" ca="1" si="19"/>
        <v>0</v>
      </c>
      <c r="BH88">
        <f t="shared" ca="1" si="20"/>
        <v>0</v>
      </c>
      <c r="BK88" s="19">
        <v>22.000000000000007</v>
      </c>
      <c r="BL88" s="27">
        <f ca="1"/>
        <v>5.8678221434624645E-38</v>
      </c>
      <c r="BM88" s="27">
        <f ca="1"/>
        <v>2.1899690258814235E-35</v>
      </c>
      <c r="BN88" s="27">
        <f ca="1"/>
        <v>8.1398402068155981E-33</v>
      </c>
      <c r="BO88" s="27">
        <f ca="1"/>
        <v>4.2278141567914316E-30</v>
      </c>
      <c r="BP88" s="27">
        <f ca="1"/>
        <v>1.0237697735987087E-26</v>
      </c>
      <c r="BQ88" s="27">
        <f ca="1"/>
        <v>2.4588678129707099E-23</v>
      </c>
      <c r="BR88" s="27">
        <f ca="1"/>
        <v>-1.3394430577749996E-20</v>
      </c>
      <c r="BS88" s="27">
        <f ca="1"/>
        <v>2.7770680911258528E-18</v>
      </c>
      <c r="BT88" s="27">
        <f ca="1"/>
        <v>-3.2430693484989934E-16</v>
      </c>
      <c r="BU88" s="27">
        <f ca="1"/>
        <v>2.4795244521778642E-14</v>
      </c>
      <c r="BV88" s="27">
        <f ca="1"/>
        <v>-1.347066302334364E-12</v>
      </c>
      <c r="BW88" s="27">
        <f ca="1"/>
        <v>5.4777795914998427E-11</v>
      </c>
      <c r="BX88" s="27">
        <f ca="1"/>
        <v>-1.4047103621133521E-9</v>
      </c>
      <c r="BY88" s="27">
        <f ca="1"/>
        <v>2.8711448837046811E-8</v>
      </c>
      <c r="BZ88" s="27">
        <f ca="1"/>
        <v>-4.8402143953769651E-7</v>
      </c>
      <c r="CA88" s="27">
        <f ca="1"/>
        <v>6.8153680522851297E-6</v>
      </c>
      <c r="CB88" s="27">
        <f ca="1"/>
        <v>-8.0913202226337404E-5</v>
      </c>
      <c r="CC88" s="27">
        <f ca="1"/>
        <v>8.1585537760054121E-4</v>
      </c>
      <c r="CD88" s="27">
        <f ca="1"/>
        <v>-7.0247194720855768E-3</v>
      </c>
      <c r="CE88" s="27">
        <f ca="1"/>
        <v>5.1843877850737088E-2</v>
      </c>
      <c r="CF88" s="27">
        <f ca="1"/>
        <v>-0.32865767560967035</v>
      </c>
      <c r="CG88" s="27">
        <f ca="1"/>
        <v>1.7904288600036231</v>
      </c>
      <c r="CH88" s="27">
        <f ca="1"/>
        <v>-0.74155409405326966</v>
      </c>
      <c r="CI88" s="27">
        <f ca="1"/>
        <v>0.3598823773749581</v>
      </c>
      <c r="CJ88" s="27">
        <f ca="1"/>
        <v>-0.19690907977575978</v>
      </c>
      <c r="CK88" s="27">
        <f ca="1"/>
        <v>9.2519844307444768E-2</v>
      </c>
      <c r="CL88" s="27">
        <f ca="1"/>
        <v>3.5018852619302439E-2</v>
      </c>
      <c r="CM88" s="27">
        <f ca="1"/>
        <v>-0.22726506017076059</v>
      </c>
      <c r="CN88" s="27">
        <f ca="1"/>
        <v>0.43953727366465034</v>
      </c>
      <c r="CO88" s="27">
        <f ca="1"/>
        <v>-0.51900633679602359</v>
      </c>
      <c r="CP88" s="27">
        <f ca="1"/>
        <v>0.28007045751149356</v>
      </c>
      <c r="CQ88" s="27">
        <f ca="1"/>
        <v>0.31209568468127319</v>
      </c>
      <c r="CR88" s="27">
        <f ca="1"/>
        <v>-0.82854626132976406</v>
      </c>
      <c r="CS88" s="27">
        <f ca="1"/>
        <v>0.49284314221627201</v>
      </c>
      <c r="CT88" s="27">
        <f ca="1"/>
        <v>0.71793057715271924</v>
      </c>
      <c r="CU88" s="27">
        <f ca="1"/>
        <v>-1.2397792435770485</v>
      </c>
      <c r="CV88" s="27">
        <f ca="1"/>
        <v>-0.27232436185150061</v>
      </c>
      <c r="CW88" s="27">
        <f ca="1"/>
        <v>1.8462188693838892</v>
      </c>
      <c r="CX88" s="27">
        <f ca="1"/>
        <v>-0.18349994522481483</v>
      </c>
      <c r="CY88" s="27">
        <f ca="1"/>
        <v>-2.50381508914522</v>
      </c>
      <c r="CZ88" s="27">
        <f ca="1"/>
        <v>0.39807887058185754</v>
      </c>
      <c r="DA88" s="27">
        <f ca="1"/>
        <v>3.4176097882963843</v>
      </c>
      <c r="DB88" s="27">
        <f ca="1"/>
        <v>-2.5788829059124503E-2</v>
      </c>
      <c r="DC88" s="27">
        <f ca="1"/>
        <v>-4.5930939096919614</v>
      </c>
      <c r="DD88" s="27">
        <f ca="1"/>
        <v>-1.4769841678019944</v>
      </c>
      <c r="DE88" s="27">
        <f ca="1"/>
        <v>5.4970218723029385</v>
      </c>
      <c r="DF88" s="27">
        <f ca="1"/>
        <v>4.6163013215378044</v>
      </c>
      <c r="DG88" s="27">
        <f ca="1"/>
        <v>-4.674037747788983</v>
      </c>
      <c r="DH88" s="27">
        <f ca="1"/>
        <v>-8.9469503310398153</v>
      </c>
    </row>
    <row r="89" spans="6:112" x14ac:dyDescent="0.2">
      <c r="F89" s="30">
        <f t="shared" ca="1" si="14"/>
        <v>0.2461044601206438</v>
      </c>
      <c r="G89" s="30">
        <f t="shared" ca="1" si="15"/>
        <v>0.62284683254635198</v>
      </c>
      <c r="H89" s="30">
        <f t="shared" ca="1" si="16"/>
        <v>0.13109870983312938</v>
      </c>
      <c r="I89">
        <v>16.560000000000006</v>
      </c>
      <c r="K89">
        <v>23.000000000000011</v>
      </c>
      <c r="L89">
        <f t="shared" ref="L89:AA136" ca="1" si="24">IF($K89=L$66,OFFSET($G$66,$K89,0),IF($K89=L$66+1,OFFSET($H$66,$K89,0),IF($K89+1=L$66,OFFSET($F$66,$K89,0),0)))</f>
        <v>0</v>
      </c>
      <c r="M89">
        <f t="shared" ca="1" si="24"/>
        <v>0</v>
      </c>
      <c r="N89">
        <f t="shared" ca="1" si="24"/>
        <v>0</v>
      </c>
      <c r="O89">
        <f t="shared" ca="1" si="24"/>
        <v>0</v>
      </c>
      <c r="P89">
        <f t="shared" ca="1" si="24"/>
        <v>0</v>
      </c>
      <c r="Q89">
        <f t="shared" ca="1" si="24"/>
        <v>0</v>
      </c>
      <c r="R89">
        <f t="shared" ca="1" si="24"/>
        <v>0</v>
      </c>
      <c r="S89">
        <f t="shared" ca="1" si="24"/>
        <v>0</v>
      </c>
      <c r="T89">
        <f t="shared" ca="1" si="24"/>
        <v>0</v>
      </c>
      <c r="U89">
        <f t="shared" ca="1" si="24"/>
        <v>0</v>
      </c>
      <c r="V89">
        <f t="shared" ca="1" si="24"/>
        <v>0</v>
      </c>
      <c r="W89">
        <f t="shared" ca="1" si="24"/>
        <v>0</v>
      </c>
      <c r="X89">
        <f t="shared" ca="1" si="24"/>
        <v>0</v>
      </c>
      <c r="Y89">
        <f t="shared" ca="1" si="24"/>
        <v>0</v>
      </c>
      <c r="Z89">
        <f t="shared" ca="1" si="24"/>
        <v>0</v>
      </c>
      <c r="AA89">
        <f t="shared" ca="1" si="24"/>
        <v>0</v>
      </c>
      <c r="AB89">
        <f t="shared" ca="1" si="22"/>
        <v>0</v>
      </c>
      <c r="AC89">
        <f t="shared" ca="1" si="22"/>
        <v>0</v>
      </c>
      <c r="AD89">
        <f t="shared" ca="1" si="22"/>
        <v>0</v>
      </c>
      <c r="AE89">
        <f t="shared" ca="1" si="22"/>
        <v>0</v>
      </c>
      <c r="AF89">
        <f t="shared" ca="1" si="22"/>
        <v>0</v>
      </c>
      <c r="AG89">
        <f t="shared" ca="1" si="22"/>
        <v>0.13109870983312938</v>
      </c>
      <c r="AH89">
        <f t="shared" ca="1" si="22"/>
        <v>0.62284683254635198</v>
      </c>
      <c r="AI89">
        <f t="shared" ca="1" si="22"/>
        <v>0.2461044601206438</v>
      </c>
      <c r="AJ89">
        <f t="shared" ca="1" si="22"/>
        <v>0</v>
      </c>
      <c r="AK89">
        <f t="shared" ca="1" si="22"/>
        <v>0</v>
      </c>
      <c r="AL89">
        <f t="shared" ca="1" si="23"/>
        <v>0</v>
      </c>
      <c r="AM89">
        <f t="shared" ca="1" si="23"/>
        <v>0</v>
      </c>
      <c r="AN89">
        <f t="shared" ca="1" si="23"/>
        <v>0</v>
      </c>
      <c r="AO89">
        <f t="shared" ca="1" si="23"/>
        <v>0</v>
      </c>
      <c r="AP89">
        <f t="shared" ca="1" si="23"/>
        <v>0</v>
      </c>
      <c r="AQ89">
        <f t="shared" ca="1" si="21"/>
        <v>0</v>
      </c>
      <c r="AR89">
        <f t="shared" ca="1" si="21"/>
        <v>0</v>
      </c>
      <c r="AS89">
        <f t="shared" ca="1" si="21"/>
        <v>0</v>
      </c>
      <c r="AT89">
        <f t="shared" ca="1" si="21"/>
        <v>0</v>
      </c>
      <c r="AU89">
        <f t="shared" ca="1" si="21"/>
        <v>0</v>
      </c>
      <c r="AV89">
        <f t="shared" ca="1" si="21"/>
        <v>0</v>
      </c>
      <c r="AW89">
        <f t="shared" ca="1" si="21"/>
        <v>0</v>
      </c>
      <c r="AX89">
        <f t="shared" ca="1" si="21"/>
        <v>0</v>
      </c>
      <c r="AY89">
        <f t="shared" ca="1" si="21"/>
        <v>0</v>
      </c>
      <c r="AZ89">
        <f t="shared" ca="1" si="21"/>
        <v>0</v>
      </c>
      <c r="BA89">
        <f t="shared" ca="1" si="21"/>
        <v>0</v>
      </c>
      <c r="BB89">
        <f t="shared" ca="1" si="21"/>
        <v>0</v>
      </c>
      <c r="BC89">
        <f t="shared" ca="1" si="21"/>
        <v>0</v>
      </c>
      <c r="BD89">
        <f t="shared" ca="1" si="21"/>
        <v>0</v>
      </c>
      <c r="BE89">
        <f t="shared" ca="1" si="21"/>
        <v>0</v>
      </c>
      <c r="BF89">
        <f t="shared" ca="1" si="21"/>
        <v>0</v>
      </c>
      <c r="BG89">
        <f t="shared" ca="1" si="19"/>
        <v>0</v>
      </c>
      <c r="BH89">
        <f t="shared" ca="1" si="20"/>
        <v>0</v>
      </c>
      <c r="BK89" s="19">
        <v>23.000000000000011</v>
      </c>
      <c r="BL89" s="27">
        <f ca="1"/>
        <v>-1.3906981771257482E-38</v>
      </c>
      <c r="BM89" s="27">
        <f ca="1"/>
        <v>-5.190317391689069E-36</v>
      </c>
      <c r="BN89" s="27">
        <f ca="1"/>
        <v>-1.9291758783666241E-33</v>
      </c>
      <c r="BO89" s="27">
        <f ca="1"/>
        <v>-1.0020094844945069E-30</v>
      </c>
      <c r="BP89" s="27">
        <f ca="1"/>
        <v>-2.4263768109032011E-27</v>
      </c>
      <c r="BQ89" s="27">
        <f ca="1"/>
        <v>-5.8276186661543037E-24</v>
      </c>
      <c r="BR89" s="27">
        <f ca="1"/>
        <v>3.1745355828257237E-21</v>
      </c>
      <c r="BS89" s="27">
        <f ca="1"/>
        <v>-6.5817665185807611E-19</v>
      </c>
      <c r="BT89" s="27">
        <f ca="1"/>
        <v>7.6862088198682443E-17</v>
      </c>
      <c r="BU89" s="27">
        <f ca="1"/>
        <v>-5.8765757575394605E-15</v>
      </c>
      <c r="BV89" s="27">
        <f ca="1"/>
        <v>3.1926029885058762E-13</v>
      </c>
      <c r="BW89" s="27">
        <f ca="1"/>
        <v>-1.2982564751187721E-11</v>
      </c>
      <c r="BX89" s="27">
        <f ca="1"/>
        <v>3.3292218002162505E-10</v>
      </c>
      <c r="BY89" s="27">
        <f ca="1"/>
        <v>-6.8047324175983017E-9</v>
      </c>
      <c r="BZ89" s="27">
        <f ca="1"/>
        <v>1.1471508801690745E-7</v>
      </c>
      <c r="CA89" s="27">
        <f ca="1"/>
        <v>-1.6152704862252649E-6</v>
      </c>
      <c r="CB89" s="27">
        <f ca="1"/>
        <v>1.9176764409422879E-5</v>
      </c>
      <c r="CC89" s="27">
        <f ca="1"/>
        <v>-1.9336110718546861E-4</v>
      </c>
      <c r="CD89" s="27">
        <f ca="1"/>
        <v>1.6648876407294355E-3</v>
      </c>
      <c r="CE89" s="27">
        <f ca="1"/>
        <v>-1.2287214005366217E-2</v>
      </c>
      <c r="CF89" s="27">
        <f ca="1"/>
        <v>7.7893231797760573E-2</v>
      </c>
      <c r="CG89" s="27">
        <f ca="1"/>
        <v>-0.4243390632850898</v>
      </c>
      <c r="CH89" s="27">
        <f ca="1"/>
        <v>1.9835811324869506</v>
      </c>
      <c r="CI89" s="27">
        <f ca="1"/>
        <v>-0.96264844250760151</v>
      </c>
      <c r="CJ89" s="27">
        <f ca="1"/>
        <v>0.52671158933755025</v>
      </c>
      <c r="CK89" s="27">
        <f ca="1"/>
        <v>-0.24748109277607791</v>
      </c>
      <c r="CL89" s="27">
        <f ca="1"/>
        <v>-9.367183849975437E-2</v>
      </c>
      <c r="CM89" s="27">
        <f ca="1"/>
        <v>0.60791072295779014</v>
      </c>
      <c r="CN89" s="27">
        <f ca="1"/>
        <v>-1.1757171190310005</v>
      </c>
      <c r="CO89" s="27">
        <f ca="1"/>
        <v>1.3882887109187836</v>
      </c>
      <c r="CP89" s="27">
        <f ca="1"/>
        <v>-0.74915974403194285</v>
      </c>
      <c r="CQ89" s="27">
        <f ca="1"/>
        <v>-0.83482394154228667</v>
      </c>
      <c r="CR89" s="27">
        <f ca="1"/>
        <v>2.2162762562379728</v>
      </c>
      <c r="CS89" s="27">
        <f ca="1"/>
        <v>-1.3183048492556153</v>
      </c>
      <c r="CT89" s="27">
        <f ca="1"/>
        <v>-1.9203906480938426</v>
      </c>
      <c r="CU89" s="27">
        <f ca="1"/>
        <v>3.3162822992003056</v>
      </c>
      <c r="CV89" s="27">
        <f ca="1"/>
        <v>0.72843973274103713</v>
      </c>
      <c r="CW89" s="27">
        <f ca="1"/>
        <v>-4.9384460892588677</v>
      </c>
      <c r="CX89" s="27">
        <f ca="1"/>
        <v>0.49084352993159325</v>
      </c>
      <c r="CY89" s="27">
        <f ca="1"/>
        <v>6.6974485204687166</v>
      </c>
      <c r="CZ89" s="27">
        <f ca="1"/>
        <v>-1.0648201436147213</v>
      </c>
      <c r="DA89" s="27">
        <f ca="1"/>
        <v>-9.1417556030382467</v>
      </c>
      <c r="DB89" s="27">
        <f ca="1"/>
        <v>6.8982472298151576E-2</v>
      </c>
      <c r="DC89" s="27">
        <f ca="1"/>
        <v>12.286055045838939</v>
      </c>
      <c r="DD89" s="27">
        <f ca="1"/>
        <v>3.9507811388652643</v>
      </c>
      <c r="DE89" s="27">
        <f ca="1"/>
        <v>-14.703969620299777</v>
      </c>
      <c r="DF89" s="27">
        <f ca="1"/>
        <v>-12.348132491895035</v>
      </c>
      <c r="DG89" s="27">
        <f ca="1"/>
        <v>12.502571509476446</v>
      </c>
      <c r="DH89" s="27">
        <f ca="1"/>
        <v>23.93217435149592</v>
      </c>
    </row>
    <row r="90" spans="6:112" x14ac:dyDescent="0.2">
      <c r="F90" s="30">
        <f t="shared" ca="1" si="14"/>
        <v>0.26362067244991799</v>
      </c>
      <c r="G90" s="30">
        <f t="shared" ca="1" si="15"/>
        <v>0.59281465790030408</v>
      </c>
      <c r="H90" s="30">
        <f t="shared" ca="1" si="16"/>
        <v>0.14361467214990298</v>
      </c>
      <c r="I90">
        <v>17.280000000000005</v>
      </c>
      <c r="K90">
        <v>24.000000000000007</v>
      </c>
      <c r="L90">
        <f t="shared" ca="1" si="24"/>
        <v>0</v>
      </c>
      <c r="M90">
        <f t="shared" ca="1" si="24"/>
        <v>0</v>
      </c>
      <c r="N90">
        <f t="shared" ca="1" si="24"/>
        <v>0</v>
      </c>
      <c r="O90">
        <f t="shared" ca="1" si="24"/>
        <v>0</v>
      </c>
      <c r="P90">
        <f t="shared" ca="1" si="24"/>
        <v>0</v>
      </c>
      <c r="Q90">
        <f t="shared" ca="1" si="24"/>
        <v>0</v>
      </c>
      <c r="R90">
        <f t="shared" ca="1" si="24"/>
        <v>0</v>
      </c>
      <c r="S90">
        <f t="shared" ca="1" si="24"/>
        <v>0</v>
      </c>
      <c r="T90">
        <f t="shared" ca="1" si="24"/>
        <v>0</v>
      </c>
      <c r="U90">
        <f t="shared" ca="1" si="24"/>
        <v>0</v>
      </c>
      <c r="V90">
        <f t="shared" ca="1" si="24"/>
        <v>0</v>
      </c>
      <c r="W90">
        <f t="shared" ca="1" si="24"/>
        <v>0</v>
      </c>
      <c r="X90">
        <f t="shared" ca="1" si="24"/>
        <v>0</v>
      </c>
      <c r="Y90">
        <f t="shared" ca="1" si="24"/>
        <v>0</v>
      </c>
      <c r="Z90">
        <f t="shared" ca="1" si="24"/>
        <v>0</v>
      </c>
      <c r="AA90">
        <f t="shared" ca="1" si="24"/>
        <v>0</v>
      </c>
      <c r="AB90">
        <f t="shared" ca="1" si="22"/>
        <v>0</v>
      </c>
      <c r="AC90">
        <f t="shared" ca="1" si="22"/>
        <v>0</v>
      </c>
      <c r="AD90">
        <f t="shared" ca="1" si="22"/>
        <v>0</v>
      </c>
      <c r="AE90">
        <f t="shared" ca="1" si="22"/>
        <v>0</v>
      </c>
      <c r="AF90">
        <f t="shared" ca="1" si="22"/>
        <v>0</v>
      </c>
      <c r="AG90">
        <f t="shared" ca="1" si="22"/>
        <v>0</v>
      </c>
      <c r="AH90">
        <f t="shared" ca="1" si="22"/>
        <v>0.14361467214990298</v>
      </c>
      <c r="AI90">
        <f t="shared" ca="1" si="22"/>
        <v>0.59281465790030408</v>
      </c>
      <c r="AJ90">
        <f t="shared" ca="1" si="22"/>
        <v>0.26362067244991799</v>
      </c>
      <c r="AK90">
        <f t="shared" ca="1" si="22"/>
        <v>0</v>
      </c>
      <c r="AL90">
        <f t="shared" ca="1" si="23"/>
        <v>0</v>
      </c>
      <c r="AM90">
        <f t="shared" ca="1" si="23"/>
        <v>0</v>
      </c>
      <c r="AN90">
        <f t="shared" ca="1" si="23"/>
        <v>0</v>
      </c>
      <c r="AO90">
        <f t="shared" ca="1" si="23"/>
        <v>0</v>
      </c>
      <c r="AP90">
        <f t="shared" ca="1" si="23"/>
        <v>0</v>
      </c>
      <c r="AQ90">
        <f t="shared" ca="1" si="21"/>
        <v>0</v>
      </c>
      <c r="AR90">
        <f t="shared" ca="1" si="21"/>
        <v>0</v>
      </c>
      <c r="AS90">
        <f t="shared" ca="1" si="21"/>
        <v>0</v>
      </c>
      <c r="AT90">
        <f t="shared" ca="1" si="21"/>
        <v>0</v>
      </c>
      <c r="AU90">
        <f t="shared" ca="1" si="21"/>
        <v>0</v>
      </c>
      <c r="AV90">
        <f t="shared" ca="1" si="21"/>
        <v>0</v>
      </c>
      <c r="AW90">
        <f t="shared" ca="1" si="21"/>
        <v>0</v>
      </c>
      <c r="AX90">
        <f t="shared" ca="1" si="21"/>
        <v>0</v>
      </c>
      <c r="AY90">
        <f t="shared" ca="1" si="21"/>
        <v>0</v>
      </c>
      <c r="AZ90">
        <f t="shared" ca="1" si="21"/>
        <v>0</v>
      </c>
      <c r="BA90">
        <f t="shared" ca="1" si="21"/>
        <v>0</v>
      </c>
      <c r="BB90">
        <f t="shared" ca="1" si="21"/>
        <v>0</v>
      </c>
      <c r="BC90">
        <f t="shared" ca="1" si="21"/>
        <v>0</v>
      </c>
      <c r="BD90">
        <f t="shared" ca="1" si="21"/>
        <v>0</v>
      </c>
      <c r="BE90">
        <f t="shared" ca="1" si="21"/>
        <v>0</v>
      </c>
      <c r="BF90">
        <f t="shared" ca="1" si="21"/>
        <v>0</v>
      </c>
      <c r="BG90">
        <f t="shared" ca="1" si="19"/>
        <v>0</v>
      </c>
      <c r="BH90">
        <f t="shared" ca="1" si="20"/>
        <v>0</v>
      </c>
      <c r="BK90" s="19">
        <v>24.000000000000007</v>
      </c>
      <c r="BL90" s="27">
        <f ca="1"/>
        <v>3.9384918934441661E-39</v>
      </c>
      <c r="BM90" s="27">
        <f ca="1"/>
        <v>1.4699108194575046E-36</v>
      </c>
      <c r="BN90" s="27">
        <f ca="1"/>
        <v>5.4634741620776246E-34</v>
      </c>
      <c r="BO90" s="27">
        <f ca="1"/>
        <v>2.8377158298949474E-31</v>
      </c>
      <c r="BP90" s="27">
        <f ca="1"/>
        <v>6.8715595931345492E-28</v>
      </c>
      <c r="BQ90" s="27">
        <f ca="1"/>
        <v>1.6503961285236723E-24</v>
      </c>
      <c r="BR90" s="27">
        <f ca="1"/>
        <v>-8.9903638791342438E-22</v>
      </c>
      <c r="BS90" s="27">
        <f ca="1"/>
        <v>1.8639726796469833E-19</v>
      </c>
      <c r="BT90" s="27">
        <f ca="1"/>
        <v>-2.1767534916120704E-17</v>
      </c>
      <c r="BU90" s="27">
        <f ca="1"/>
        <v>1.6642608988037017E-15</v>
      </c>
      <c r="BV90" s="27">
        <f ca="1"/>
        <v>-9.0415312222553205E-14</v>
      </c>
      <c r="BW90" s="27">
        <f ca="1"/>
        <v>3.6766946897380915E-12</v>
      </c>
      <c r="BX90" s="27">
        <f ca="1"/>
        <v>-9.4284391015230959E-11</v>
      </c>
      <c r="BY90" s="27">
        <f ca="1"/>
        <v>1.9271171778737663E-9</v>
      </c>
      <c r="BZ90" s="27">
        <f ca="1"/>
        <v>-3.2487598793298154E-8</v>
      </c>
      <c r="CA90" s="27">
        <f ca="1"/>
        <v>4.574486269095461E-7</v>
      </c>
      <c r="CB90" s="27">
        <f ca="1"/>
        <v>-5.430907468729023E-6</v>
      </c>
      <c r="CC90" s="27">
        <f ca="1"/>
        <v>5.4760347405596448E-5</v>
      </c>
      <c r="CD90" s="27">
        <f ca="1"/>
        <v>-4.7150032870974001E-4</v>
      </c>
      <c r="CE90" s="27">
        <f ca="1"/>
        <v>3.4797696257261091E-3</v>
      </c>
      <c r="CF90" s="27">
        <f ca="1"/>
        <v>-2.2059557352961705E-2</v>
      </c>
      <c r="CG90" s="27">
        <f ca="1"/>
        <v>0.12017388016385532</v>
      </c>
      <c r="CH90" s="27">
        <f ca="1"/>
        <v>-0.56175511975106696</v>
      </c>
      <c r="CI90" s="27">
        <f ca="1"/>
        <v>2.2445851555685215</v>
      </c>
      <c r="CJ90" s="27">
        <f ca="1"/>
        <v>-1.22812125640938</v>
      </c>
      <c r="CK90" s="27">
        <f ca="1"/>
        <v>0.57704595218796506</v>
      </c>
      <c r="CL90" s="27">
        <f ca="1"/>
        <v>0.21841246389353638</v>
      </c>
      <c r="CM90" s="27">
        <f ca="1"/>
        <v>-1.4174514022040905</v>
      </c>
      <c r="CN90" s="27">
        <f ca="1"/>
        <v>2.7413924710151214</v>
      </c>
      <c r="CO90" s="27">
        <f ca="1"/>
        <v>-3.2370407456895181</v>
      </c>
      <c r="CP90" s="27">
        <f ca="1"/>
        <v>1.7467984846299003</v>
      </c>
      <c r="CQ90" s="27">
        <f ca="1"/>
        <v>1.9465397168439535</v>
      </c>
      <c r="CR90" s="27">
        <f ca="1"/>
        <v>-5.1676401952433926</v>
      </c>
      <c r="CS90" s="27">
        <f ca="1"/>
        <v>3.0738609906697949</v>
      </c>
      <c r="CT90" s="27">
        <f ca="1"/>
        <v>4.4777305517429475</v>
      </c>
      <c r="CU90" s="27">
        <f ca="1"/>
        <v>-7.732498897593004</v>
      </c>
      <c r="CV90" s="27">
        <f ca="1"/>
        <v>-1.6984861125186121</v>
      </c>
      <c r="CW90" s="27">
        <f ca="1"/>
        <v>11.514860767500114</v>
      </c>
      <c r="CX90" s="27">
        <f ca="1"/>
        <v>-1.1444885301236101</v>
      </c>
      <c r="CY90" s="27">
        <f ca="1"/>
        <v>-15.616286138758001</v>
      </c>
      <c r="CZ90" s="27">
        <f ca="1"/>
        <v>2.482816552927702</v>
      </c>
      <c r="DA90" s="27">
        <f ca="1"/>
        <v>21.315620548830811</v>
      </c>
      <c r="DB90" s="27">
        <f ca="1"/>
        <v>-0.16084483854927661</v>
      </c>
      <c r="DC90" s="27">
        <f ca="1"/>
        <v>-28.647110989503368</v>
      </c>
      <c r="DD90" s="27">
        <f ca="1"/>
        <v>-9.2119451978722164</v>
      </c>
      <c r="DE90" s="27">
        <f ca="1"/>
        <v>34.284906597555491</v>
      </c>
      <c r="DF90" s="27">
        <f ca="1"/>
        <v>28.79185553773133</v>
      </c>
      <c r="DG90" s="27">
        <f ca="1"/>
        <v>-29.151957430589363</v>
      </c>
      <c r="DH90" s="27">
        <f ca="1"/>
        <v>-55.802098583275132</v>
      </c>
    </row>
    <row r="91" spans="6:112" x14ac:dyDescent="0.2">
      <c r="F91" s="30">
        <f t="shared" ca="1" si="14"/>
        <v>0.28164594664229303</v>
      </c>
      <c r="G91" s="30">
        <f t="shared" ca="1" si="15"/>
        <v>0.5617643595280547</v>
      </c>
      <c r="H91" s="30">
        <f t="shared" ca="1" si="16"/>
        <v>0.15663969632977739</v>
      </c>
      <c r="I91">
        <v>18.000000000000004</v>
      </c>
      <c r="K91">
        <v>25.000000000000007</v>
      </c>
      <c r="L91">
        <f t="shared" ca="1" si="24"/>
        <v>0</v>
      </c>
      <c r="M91">
        <f t="shared" ca="1" si="24"/>
        <v>0</v>
      </c>
      <c r="N91">
        <f t="shared" ca="1" si="24"/>
        <v>0</v>
      </c>
      <c r="O91">
        <f t="shared" ca="1" si="24"/>
        <v>0</v>
      </c>
      <c r="P91">
        <f t="shared" ca="1" si="24"/>
        <v>0</v>
      </c>
      <c r="Q91">
        <f t="shared" ca="1" si="24"/>
        <v>0</v>
      </c>
      <c r="R91">
        <f t="shared" ca="1" si="24"/>
        <v>0</v>
      </c>
      <c r="S91">
        <f t="shared" ca="1" si="24"/>
        <v>0</v>
      </c>
      <c r="T91">
        <f t="shared" ca="1" si="24"/>
        <v>0</v>
      </c>
      <c r="U91">
        <f t="shared" ca="1" si="24"/>
        <v>0</v>
      </c>
      <c r="V91">
        <f t="shared" ca="1" si="24"/>
        <v>0</v>
      </c>
      <c r="W91">
        <f t="shared" ca="1" si="24"/>
        <v>0</v>
      </c>
      <c r="X91">
        <f t="shared" ca="1" si="24"/>
        <v>0</v>
      </c>
      <c r="Y91">
        <f t="shared" ca="1" si="24"/>
        <v>0</v>
      </c>
      <c r="Z91">
        <f t="shared" ca="1" si="24"/>
        <v>0</v>
      </c>
      <c r="AA91">
        <f t="shared" ca="1" si="24"/>
        <v>0</v>
      </c>
      <c r="AB91">
        <f t="shared" ca="1" si="22"/>
        <v>0</v>
      </c>
      <c r="AC91">
        <f t="shared" ca="1" si="22"/>
        <v>0</v>
      </c>
      <c r="AD91">
        <f t="shared" ca="1" si="22"/>
        <v>0</v>
      </c>
      <c r="AE91">
        <f t="shared" ca="1" si="22"/>
        <v>0</v>
      </c>
      <c r="AF91">
        <f t="shared" ca="1" si="22"/>
        <v>0</v>
      </c>
      <c r="AG91">
        <f t="shared" ca="1" si="22"/>
        <v>0</v>
      </c>
      <c r="AH91">
        <f t="shared" ca="1" si="22"/>
        <v>0</v>
      </c>
      <c r="AI91">
        <f t="shared" ca="1" si="22"/>
        <v>0.15663969632977739</v>
      </c>
      <c r="AJ91">
        <f t="shared" ca="1" si="22"/>
        <v>0.5617643595280547</v>
      </c>
      <c r="AK91">
        <f t="shared" ca="1" si="22"/>
        <v>0.28164594664229303</v>
      </c>
      <c r="AL91">
        <f t="shared" ca="1" si="23"/>
        <v>0</v>
      </c>
      <c r="AM91">
        <f t="shared" ca="1" si="23"/>
        <v>0</v>
      </c>
      <c r="AN91">
        <f t="shared" ca="1" si="23"/>
        <v>0</v>
      </c>
      <c r="AO91">
        <f t="shared" ca="1" si="23"/>
        <v>0</v>
      </c>
      <c r="AP91">
        <f t="shared" ca="1" si="23"/>
        <v>0</v>
      </c>
      <c r="AQ91">
        <f t="shared" ca="1" si="21"/>
        <v>0</v>
      </c>
      <c r="AR91">
        <f t="shared" ca="1" si="21"/>
        <v>0</v>
      </c>
      <c r="AS91">
        <f t="shared" ca="1" si="21"/>
        <v>0</v>
      </c>
      <c r="AT91">
        <f t="shared" ca="1" si="21"/>
        <v>0</v>
      </c>
      <c r="AU91">
        <f t="shared" ca="1" si="21"/>
        <v>0</v>
      </c>
      <c r="AV91">
        <f t="shared" ca="1" si="21"/>
        <v>0</v>
      </c>
      <c r="AW91">
        <f t="shared" ca="1" si="21"/>
        <v>0</v>
      </c>
      <c r="AX91">
        <f t="shared" ca="1" si="21"/>
        <v>0</v>
      </c>
      <c r="AY91">
        <f t="shared" ca="1" si="21"/>
        <v>0</v>
      </c>
      <c r="AZ91">
        <f t="shared" ca="1" si="21"/>
        <v>0</v>
      </c>
      <c r="BA91">
        <f t="shared" ca="1" si="21"/>
        <v>0</v>
      </c>
      <c r="BB91">
        <f t="shared" ca="1" si="21"/>
        <v>0</v>
      </c>
      <c r="BC91">
        <f t="shared" ca="1" si="21"/>
        <v>0</v>
      </c>
      <c r="BD91">
        <f t="shared" ca="1" si="21"/>
        <v>0</v>
      </c>
      <c r="BE91">
        <f t="shared" ca="1" si="21"/>
        <v>0</v>
      </c>
      <c r="BF91">
        <f t="shared" ca="1" si="21"/>
        <v>0</v>
      </c>
      <c r="BG91">
        <f t="shared" ca="1" si="19"/>
        <v>0</v>
      </c>
      <c r="BH91">
        <f t="shared" ca="1" si="20"/>
        <v>0</v>
      </c>
      <c r="BK91" s="19">
        <v>25.000000000000007</v>
      </c>
      <c r="BL91" s="27">
        <f ca="1"/>
        <v>-1.2804348522611806E-39</v>
      </c>
      <c r="BM91" s="27">
        <f ca="1"/>
        <v>-4.778796285151889E-37</v>
      </c>
      <c r="BN91" s="27">
        <f ca="1"/>
        <v>-1.7762186442981474E-34</v>
      </c>
      <c r="BO91" s="27">
        <f ca="1"/>
        <v>-9.2256385126980341E-32</v>
      </c>
      <c r="BP91" s="27">
        <f ca="1"/>
        <v>-2.2339983502530133E-28</v>
      </c>
      <c r="BQ91" s="27">
        <f ca="1"/>
        <v>-5.3655682940879225E-25</v>
      </c>
      <c r="BR91" s="27">
        <f ca="1"/>
        <v>2.9228383748904375E-22</v>
      </c>
      <c r="BS91" s="27">
        <f ca="1"/>
        <v>-6.0599225471441144E-20</v>
      </c>
      <c r="BT91" s="27">
        <f ca="1"/>
        <v>7.0767976952821485E-18</v>
      </c>
      <c r="BU91" s="27">
        <f ca="1"/>
        <v>-5.4106437584165292E-16</v>
      </c>
      <c r="BV91" s="27">
        <f ca="1"/>
        <v>2.9394732826679271E-14</v>
      </c>
      <c r="BW91" s="27">
        <f ca="1"/>
        <v>-1.1953225115686019E-12</v>
      </c>
      <c r="BX91" s="27">
        <f ca="1"/>
        <v>3.0652600931101575E-11</v>
      </c>
      <c r="BY91" s="27">
        <f ca="1"/>
        <v>-6.2652103030811037E-10</v>
      </c>
      <c r="BZ91" s="27">
        <f ca="1"/>
        <v>1.0561975214538283E-8</v>
      </c>
      <c r="CA91" s="27">
        <f ca="1"/>
        <v>-1.4872016519546205E-7</v>
      </c>
      <c r="CB91" s="27">
        <f ca="1"/>
        <v>1.7656309548183585E-6</v>
      </c>
      <c r="CC91" s="27">
        <f ca="1"/>
        <v>-1.7803021876665395E-5</v>
      </c>
      <c r="CD91" s="27">
        <f ca="1"/>
        <v>1.5328848454340804E-4</v>
      </c>
      <c r="CE91" s="27">
        <f ca="1"/>
        <v>-1.1313006163694722E-3</v>
      </c>
      <c r="CF91" s="27">
        <f ca="1"/>
        <v>7.1717364982274746E-3</v>
      </c>
      <c r="CG91" s="27">
        <f ca="1"/>
        <v>-3.9069478535525719E-2</v>
      </c>
      <c r="CH91" s="27">
        <f ca="1"/>
        <v>0.18263103066499081</v>
      </c>
      <c r="CI91" s="27">
        <f ca="1"/>
        <v>-0.72973237975734395</v>
      </c>
      <c r="CJ91" s="27">
        <f ca="1"/>
        <v>2.4747860787817912</v>
      </c>
      <c r="CK91" s="27">
        <f ca="1"/>
        <v>-1.1628047978481779</v>
      </c>
      <c r="CL91" s="27">
        <f ca="1"/>
        <v>-0.44012276658777827</v>
      </c>
      <c r="CM91" s="27">
        <f ca="1"/>
        <v>2.8563050913883856</v>
      </c>
      <c r="CN91" s="27">
        <f ca="1"/>
        <v>-5.5241775910472075</v>
      </c>
      <c r="CO91" s="27">
        <f ca="1"/>
        <v>6.5229579995246656</v>
      </c>
      <c r="CP91" s="27">
        <f ca="1"/>
        <v>-3.5199721115796732</v>
      </c>
      <c r="CQ91" s="27">
        <f ca="1"/>
        <v>-3.9224704954015439</v>
      </c>
      <c r="CR91" s="27">
        <f ca="1"/>
        <v>10.413307276133137</v>
      </c>
      <c r="CS91" s="27">
        <f ca="1"/>
        <v>-6.1941346166915139</v>
      </c>
      <c r="CT91" s="27">
        <f ca="1"/>
        <v>-9.0230709517949208</v>
      </c>
      <c r="CU91" s="27">
        <f ca="1"/>
        <v>15.58175182302997</v>
      </c>
      <c r="CV91" s="27">
        <f ca="1"/>
        <v>3.4226178924339972</v>
      </c>
      <c r="CW91" s="27">
        <f ca="1"/>
        <v>-23.203585947071023</v>
      </c>
      <c r="CX91" s="27">
        <f ca="1"/>
        <v>2.3062578445684108</v>
      </c>
      <c r="CY91" s="27">
        <f ca="1"/>
        <v>31.468364655996833</v>
      </c>
      <c r="CZ91" s="27">
        <f ca="1"/>
        <v>-5.0031214827424941</v>
      </c>
      <c r="DA91" s="27">
        <f ca="1"/>
        <v>-42.953088483355302</v>
      </c>
      <c r="DB91" s="27">
        <f ca="1"/>
        <v>0.32411829467836117</v>
      </c>
      <c r="DC91" s="27">
        <f ca="1"/>
        <v>57.726768512593537</v>
      </c>
      <c r="DD91" s="27">
        <f ca="1"/>
        <v>18.562982779768468</v>
      </c>
      <c r="DE91" s="27">
        <f ca="1"/>
        <v>-69.087485553365667</v>
      </c>
      <c r="DF91" s="27">
        <f ca="1"/>
        <v>-58.018443126207352</v>
      </c>
      <c r="DG91" s="27">
        <f ca="1"/>
        <v>58.744084138230491</v>
      </c>
      <c r="DH91" s="27">
        <f ca="1"/>
        <v>112.44676046439585</v>
      </c>
    </row>
    <row r="92" spans="6:112" x14ac:dyDescent="0.2">
      <c r="F92" s="30">
        <f t="shared" ca="1" si="14"/>
        <v>0.30017614205840409</v>
      </c>
      <c r="G92" s="30">
        <f t="shared" ca="1" si="15"/>
        <v>0.52970421870833317</v>
      </c>
      <c r="H92" s="30">
        <f t="shared" ca="1" si="16"/>
        <v>0.17016964173338781</v>
      </c>
      <c r="I92">
        <v>18.720000000000002</v>
      </c>
      <c r="K92">
        <v>26.000000000000004</v>
      </c>
      <c r="L92">
        <f t="shared" ca="1" si="24"/>
        <v>0</v>
      </c>
      <c r="M92">
        <f t="shared" ca="1" si="24"/>
        <v>0</v>
      </c>
      <c r="N92">
        <f t="shared" ca="1" si="24"/>
        <v>0</v>
      </c>
      <c r="O92">
        <f t="shared" ca="1" si="24"/>
        <v>0</v>
      </c>
      <c r="P92">
        <f t="shared" ca="1" si="24"/>
        <v>0</v>
      </c>
      <c r="Q92">
        <f t="shared" ca="1" si="24"/>
        <v>0</v>
      </c>
      <c r="R92">
        <f t="shared" ca="1" si="24"/>
        <v>0</v>
      </c>
      <c r="S92">
        <f t="shared" ca="1" si="24"/>
        <v>0</v>
      </c>
      <c r="T92">
        <f t="shared" ca="1" si="24"/>
        <v>0</v>
      </c>
      <c r="U92">
        <f t="shared" ca="1" si="24"/>
        <v>0</v>
      </c>
      <c r="V92">
        <f t="shared" ca="1" si="24"/>
        <v>0</v>
      </c>
      <c r="W92">
        <f t="shared" ca="1" si="24"/>
        <v>0</v>
      </c>
      <c r="X92">
        <f t="shared" ca="1" si="24"/>
        <v>0</v>
      </c>
      <c r="Y92">
        <f t="shared" ca="1" si="24"/>
        <v>0</v>
      </c>
      <c r="Z92">
        <f t="shared" ca="1" si="24"/>
        <v>0</v>
      </c>
      <c r="AA92">
        <f t="shared" ca="1" si="24"/>
        <v>0</v>
      </c>
      <c r="AB92">
        <f t="shared" ca="1" si="22"/>
        <v>0</v>
      </c>
      <c r="AC92">
        <f t="shared" ca="1" si="22"/>
        <v>0</v>
      </c>
      <c r="AD92">
        <f t="shared" ca="1" si="22"/>
        <v>0</v>
      </c>
      <c r="AE92">
        <f t="shared" ca="1" si="22"/>
        <v>0</v>
      </c>
      <c r="AF92">
        <f t="shared" ca="1" si="22"/>
        <v>0</v>
      </c>
      <c r="AG92">
        <f t="shared" ca="1" si="22"/>
        <v>0</v>
      </c>
      <c r="AH92">
        <f t="shared" ca="1" si="22"/>
        <v>0</v>
      </c>
      <c r="AI92">
        <f t="shared" ca="1" si="22"/>
        <v>0</v>
      </c>
      <c r="AJ92">
        <f t="shared" ca="1" si="22"/>
        <v>0.17016964173338781</v>
      </c>
      <c r="AK92">
        <f t="shared" ca="1" si="22"/>
        <v>0.52970421870833317</v>
      </c>
      <c r="AL92">
        <f t="shared" ca="1" si="23"/>
        <v>0.30017614205840409</v>
      </c>
      <c r="AM92">
        <f t="shared" ca="1" si="23"/>
        <v>0</v>
      </c>
      <c r="AN92">
        <f t="shared" ca="1" si="23"/>
        <v>0</v>
      </c>
      <c r="AO92">
        <f t="shared" ca="1" si="23"/>
        <v>0</v>
      </c>
      <c r="AP92">
        <f t="shared" ca="1" si="23"/>
        <v>0</v>
      </c>
      <c r="AQ92">
        <f t="shared" ca="1" si="21"/>
        <v>0</v>
      </c>
      <c r="AR92">
        <f t="shared" ca="1" si="21"/>
        <v>0</v>
      </c>
      <c r="AS92">
        <f t="shared" ca="1" si="21"/>
        <v>0</v>
      </c>
      <c r="AT92">
        <f t="shared" ca="1" si="21"/>
        <v>0</v>
      </c>
      <c r="AU92">
        <f t="shared" ca="1" si="21"/>
        <v>0</v>
      </c>
      <c r="AV92">
        <f t="shared" ca="1" si="21"/>
        <v>0</v>
      </c>
      <c r="AW92">
        <f t="shared" ca="1" si="21"/>
        <v>0</v>
      </c>
      <c r="AX92">
        <f t="shared" ca="1" si="21"/>
        <v>0</v>
      </c>
      <c r="AY92">
        <f t="shared" ca="1" si="21"/>
        <v>0</v>
      </c>
      <c r="AZ92">
        <f t="shared" ca="1" si="21"/>
        <v>0</v>
      </c>
      <c r="BA92">
        <f t="shared" ca="1" si="21"/>
        <v>0</v>
      </c>
      <c r="BB92">
        <f t="shared" ca="1" si="21"/>
        <v>0</v>
      </c>
      <c r="BC92">
        <f t="shared" ca="1" si="21"/>
        <v>0</v>
      </c>
      <c r="BD92">
        <f t="shared" ca="1" si="21"/>
        <v>0</v>
      </c>
      <c r="BE92">
        <f t="shared" ca="1" si="21"/>
        <v>0</v>
      </c>
      <c r="BF92">
        <f t="shared" ca="1" si="21"/>
        <v>0</v>
      </c>
      <c r="BG92">
        <f t="shared" ca="1" si="19"/>
        <v>0</v>
      </c>
      <c r="BH92">
        <f t="shared" ca="1" si="20"/>
        <v>0</v>
      </c>
      <c r="BK92" s="19">
        <v>26.000000000000004</v>
      </c>
      <c r="BL92" s="27">
        <f ca="1"/>
        <v>3.6350067072523487E-40</v>
      </c>
      <c r="BM92" s="27">
        <f ca="1"/>
        <v>1.3566450896305682E-37</v>
      </c>
      <c r="BN92" s="27">
        <f ca="1"/>
        <v>5.0424796499161839E-35</v>
      </c>
      <c r="BO92" s="27">
        <f ca="1"/>
        <v>2.6190522550305024E-32</v>
      </c>
      <c r="BP92" s="27">
        <f ca="1"/>
        <v>6.3420633801242124E-29</v>
      </c>
      <c r="BQ92" s="27">
        <f ca="1"/>
        <v>1.523222888129554E-25</v>
      </c>
      <c r="BR92" s="27">
        <f ca="1"/>
        <v>-8.2976006769723012E-23</v>
      </c>
      <c r="BS92" s="27">
        <f ca="1"/>
        <v>1.7203420435954675E-20</v>
      </c>
      <c r="BT92" s="27">
        <f ca="1"/>
        <v>-2.009021157366264E-18</v>
      </c>
      <c r="BU92" s="27">
        <f ca="1"/>
        <v>1.5360192920135667E-16</v>
      </c>
      <c r="BV92" s="27">
        <f ca="1"/>
        <v>-8.344825259495116E-15</v>
      </c>
      <c r="BW92" s="27">
        <f ca="1"/>
        <v>3.3933825990510504E-13</v>
      </c>
      <c r="BX92" s="27">
        <f ca="1"/>
        <v>-8.7019194910633469E-12</v>
      </c>
      <c r="BY92" s="27">
        <f ca="1"/>
        <v>1.7786208672646261E-10</v>
      </c>
      <c r="BZ92" s="27">
        <f ca="1"/>
        <v>-2.998422815411497E-9</v>
      </c>
      <c r="CA92" s="27">
        <f ca="1"/>
        <v>4.2219937783989033E-8</v>
      </c>
      <c r="CB92" s="27">
        <f ca="1"/>
        <v>-5.0124224219319804E-7</v>
      </c>
      <c r="CC92" s="27">
        <f ca="1"/>
        <v>5.0540723580553387E-6</v>
      </c>
      <c r="CD92" s="27">
        <f ca="1"/>
        <v>-4.3516830901302184E-5</v>
      </c>
      <c r="CE92" s="27">
        <f ca="1"/>
        <v>3.2116318305141958E-4</v>
      </c>
      <c r="CF92" s="27">
        <f ca="1"/>
        <v>-2.0359731873641463E-3</v>
      </c>
      <c r="CG92" s="27">
        <f ca="1"/>
        <v>1.1091373862144698E-2</v>
      </c>
      <c r="CH92" s="27">
        <f ca="1"/>
        <v>-5.1846840957765296E-2</v>
      </c>
      <c r="CI92" s="27">
        <f ca="1"/>
        <v>0.2071625971624283</v>
      </c>
      <c r="CJ92" s="27">
        <f ca="1"/>
        <v>-0.70256319401961997</v>
      </c>
      <c r="CK92" s="27">
        <f ca="1"/>
        <v>1.9983741875579448</v>
      </c>
      <c r="CL92" s="27">
        <f ca="1"/>
        <v>0.75638660739379115</v>
      </c>
      <c r="CM92" s="27">
        <f ca="1"/>
        <v>-4.9087915503820874</v>
      </c>
      <c r="CN92" s="27">
        <f ca="1"/>
        <v>9.4937464360859387</v>
      </c>
      <c r="CO92" s="27">
        <f ca="1"/>
        <v>-11.210231430844734</v>
      </c>
      <c r="CP92" s="27">
        <f ca="1"/>
        <v>6.0493570560783665</v>
      </c>
      <c r="CQ92" s="27">
        <f ca="1"/>
        <v>6.7410831155613415</v>
      </c>
      <c r="CR92" s="27">
        <f ca="1"/>
        <v>-17.896111631327152</v>
      </c>
      <c r="CS92" s="27">
        <f ca="1"/>
        <v>10.645121825401699</v>
      </c>
      <c r="CT92" s="27">
        <f ca="1"/>
        <v>15.506877952291658</v>
      </c>
      <c r="CU92" s="27">
        <f ca="1"/>
        <v>-26.778502030349046</v>
      </c>
      <c r="CV92" s="27">
        <f ca="1"/>
        <v>-5.882045948529961</v>
      </c>
      <c r="CW92" s="27">
        <f ca="1"/>
        <v>39.877241047867827</v>
      </c>
      <c r="CX92" s="27">
        <f ca="1"/>
        <v>-3.963490824055131</v>
      </c>
      <c r="CY92" s="27">
        <f ca="1"/>
        <v>-54.080932388288531</v>
      </c>
      <c r="CZ92" s="27">
        <f ca="1"/>
        <v>8.598269328464399</v>
      </c>
      <c r="DA92" s="27">
        <f ca="1"/>
        <v>73.818360106419973</v>
      </c>
      <c r="DB92" s="27">
        <f ca="1"/>
        <v>-0.55702353051789277</v>
      </c>
      <c r="DC92" s="27">
        <f ca="1"/>
        <v>-99.208125336408926</v>
      </c>
      <c r="DD92" s="27">
        <f ca="1"/>
        <v>-31.901988794524534</v>
      </c>
      <c r="DE92" s="27">
        <f ca="1"/>
        <v>118.73243735201252</v>
      </c>
      <c r="DF92" s="27">
        <f ca="1"/>
        <v>99.709391774327315</v>
      </c>
      <c r="DG92" s="27">
        <f ca="1"/>
        <v>-100.95646460249586</v>
      </c>
      <c r="DH92" s="27">
        <f ca="1"/>
        <v>-193.24886171986657</v>
      </c>
    </row>
    <row r="93" spans="6:112" x14ac:dyDescent="0.2">
      <c r="F93" s="30">
        <f t="shared" ca="1" si="14"/>
        <v>0.31920731230737082</v>
      </c>
      <c r="G93" s="30">
        <f t="shared" ca="1" si="15"/>
        <v>0.49664212822290038</v>
      </c>
      <c r="H93" s="30">
        <f t="shared" ca="1" si="16"/>
        <v>0.1842005619698539</v>
      </c>
      <c r="I93">
        <v>19.440000000000001</v>
      </c>
      <c r="K93">
        <v>27.000000000000004</v>
      </c>
      <c r="L93">
        <f t="shared" ca="1" si="24"/>
        <v>0</v>
      </c>
      <c r="M93">
        <f t="shared" ca="1" si="24"/>
        <v>0</v>
      </c>
      <c r="N93">
        <f t="shared" ca="1" si="24"/>
        <v>0</v>
      </c>
      <c r="O93">
        <f t="shared" ca="1" si="24"/>
        <v>0</v>
      </c>
      <c r="P93">
        <f t="shared" ca="1" si="24"/>
        <v>0</v>
      </c>
      <c r="Q93">
        <f t="shared" ca="1" si="24"/>
        <v>0</v>
      </c>
      <c r="R93">
        <f t="shared" ca="1" si="24"/>
        <v>0</v>
      </c>
      <c r="S93">
        <f t="shared" ca="1" si="24"/>
        <v>0</v>
      </c>
      <c r="T93">
        <f t="shared" ca="1" si="24"/>
        <v>0</v>
      </c>
      <c r="U93">
        <f t="shared" ca="1" si="24"/>
        <v>0</v>
      </c>
      <c r="V93">
        <f t="shared" ca="1" si="24"/>
        <v>0</v>
      </c>
      <c r="W93">
        <f t="shared" ca="1" si="24"/>
        <v>0</v>
      </c>
      <c r="X93">
        <f t="shared" ca="1" si="24"/>
        <v>0</v>
      </c>
      <c r="Y93">
        <f t="shared" ca="1" si="24"/>
        <v>0</v>
      </c>
      <c r="Z93">
        <f t="shared" ca="1" si="24"/>
        <v>0</v>
      </c>
      <c r="AA93">
        <f t="shared" ca="1" si="24"/>
        <v>0</v>
      </c>
      <c r="AB93">
        <f t="shared" ca="1" si="22"/>
        <v>0</v>
      </c>
      <c r="AC93">
        <f t="shared" ca="1" si="22"/>
        <v>0</v>
      </c>
      <c r="AD93">
        <f t="shared" ca="1" si="22"/>
        <v>0</v>
      </c>
      <c r="AE93">
        <f t="shared" ca="1" si="22"/>
        <v>0</v>
      </c>
      <c r="AF93">
        <f t="shared" ca="1" si="22"/>
        <v>0</v>
      </c>
      <c r="AG93">
        <f t="shared" ca="1" si="22"/>
        <v>0</v>
      </c>
      <c r="AH93">
        <f t="shared" ca="1" si="22"/>
        <v>0</v>
      </c>
      <c r="AI93">
        <f t="shared" ca="1" si="22"/>
        <v>0</v>
      </c>
      <c r="AJ93">
        <f t="shared" ca="1" si="22"/>
        <v>0</v>
      </c>
      <c r="AK93">
        <f t="shared" ca="1" si="22"/>
        <v>0.1842005619698539</v>
      </c>
      <c r="AL93">
        <f t="shared" ca="1" si="23"/>
        <v>0.49664212822290038</v>
      </c>
      <c r="AM93">
        <f t="shared" ca="1" si="23"/>
        <v>0.31920731230737082</v>
      </c>
      <c r="AN93">
        <f t="shared" ca="1" si="23"/>
        <v>0</v>
      </c>
      <c r="AO93">
        <f t="shared" ca="1" si="23"/>
        <v>0</v>
      </c>
      <c r="AP93">
        <f t="shared" ca="1" si="23"/>
        <v>0</v>
      </c>
      <c r="AQ93">
        <f t="shared" ca="1" si="21"/>
        <v>0</v>
      </c>
      <c r="AR93">
        <f t="shared" ca="1" si="21"/>
        <v>0</v>
      </c>
      <c r="AS93">
        <f t="shared" ca="1" si="21"/>
        <v>0</v>
      </c>
      <c r="AT93">
        <f t="shared" ca="1" si="21"/>
        <v>0</v>
      </c>
      <c r="AU93">
        <f t="shared" ca="1" si="21"/>
        <v>0</v>
      </c>
      <c r="AV93">
        <f t="shared" ca="1" si="21"/>
        <v>0</v>
      </c>
      <c r="AW93">
        <f t="shared" ca="1" si="21"/>
        <v>0</v>
      </c>
      <c r="AX93">
        <f t="shared" ca="1" si="21"/>
        <v>0</v>
      </c>
      <c r="AY93">
        <f t="shared" ca="1" si="21"/>
        <v>0</v>
      </c>
      <c r="AZ93">
        <f t="shared" ca="1" si="21"/>
        <v>0</v>
      </c>
      <c r="BA93">
        <f t="shared" ca="1" si="21"/>
        <v>0</v>
      </c>
      <c r="BB93">
        <f t="shared" ca="1" si="21"/>
        <v>0</v>
      </c>
      <c r="BC93">
        <f t="shared" ca="1" si="21"/>
        <v>0</v>
      </c>
      <c r="BD93">
        <f t="shared" ca="1" si="21"/>
        <v>0</v>
      </c>
      <c r="BE93">
        <f t="shared" ca="1" si="21"/>
        <v>0</v>
      </c>
      <c r="BF93">
        <f t="shared" ca="1" si="21"/>
        <v>0</v>
      </c>
      <c r="BG93">
        <f t="shared" ca="1" si="19"/>
        <v>0</v>
      </c>
      <c r="BH93">
        <f t="shared" ca="1" si="20"/>
        <v>0</v>
      </c>
      <c r="BK93" s="19">
        <v>27.000000000000004</v>
      </c>
      <c r="BL93" s="27">
        <f ca="1"/>
        <v>8.4428099821577035E-41</v>
      </c>
      <c r="BM93" s="27">
        <f ca="1"/>
        <v>3.1509974058991535E-38</v>
      </c>
      <c r="BN93" s="27">
        <f ca="1"/>
        <v>1.1711862164710995E-35</v>
      </c>
      <c r="BO93" s="27">
        <f ca="1"/>
        <v>6.0831140912195173E-33</v>
      </c>
      <c r="BP93" s="27">
        <f ca="1"/>
        <v>1.4730326606099466E-29</v>
      </c>
      <c r="BQ93" s="27">
        <f ca="1"/>
        <v>3.5378975723189804E-26</v>
      </c>
      <c r="BR93" s="27">
        <f ca="1"/>
        <v>-1.9272334679253913E-23</v>
      </c>
      <c r="BS93" s="27">
        <f ca="1"/>
        <v>3.9957342993109024E-21</v>
      </c>
      <c r="BT93" s="27">
        <f ca="1"/>
        <v>-4.6662317975746015E-19</v>
      </c>
      <c r="BU93" s="27">
        <f ca="1"/>
        <v>3.5676190048082474E-17</v>
      </c>
      <c r="BV93" s="27">
        <f ca="1"/>
        <v>-1.9382020357668618E-15</v>
      </c>
      <c r="BW93" s="27">
        <f ca="1"/>
        <v>7.8816042961869277E-14</v>
      </c>
      <c r="BX93" s="27">
        <f ca="1"/>
        <v>-2.0211421507559219E-12</v>
      </c>
      <c r="BY93" s="27">
        <f ca="1"/>
        <v>4.1310949943106243E-11</v>
      </c>
      <c r="BZ93" s="27">
        <f ca="1"/>
        <v>-6.9642551212294343E-10</v>
      </c>
      <c r="CA93" s="27">
        <f ca="1"/>
        <v>9.8061693107074705E-9</v>
      </c>
      <c r="CB93" s="27">
        <f ca="1"/>
        <v>-1.1642050061213402E-7</v>
      </c>
      <c r="CC93" s="27">
        <f ca="1"/>
        <v>1.1738787845976457E-6</v>
      </c>
      <c r="CD93" s="27">
        <f ca="1"/>
        <v>-1.0107390822480706E-5</v>
      </c>
      <c r="CE93" s="27">
        <f ca="1"/>
        <v>7.459462790971455E-5</v>
      </c>
      <c r="CF93" s="27">
        <f ca="1"/>
        <v>-4.7288316457266068E-4</v>
      </c>
      <c r="CG93" s="27">
        <f ca="1"/>
        <v>2.5761262495700111E-3</v>
      </c>
      <c r="CH93" s="27">
        <f ca="1"/>
        <v>-1.2042151820744191E-2</v>
      </c>
      <c r="CI93" s="27">
        <f ca="1"/>
        <v>4.8116402089797936E-2</v>
      </c>
      <c r="CJ93" s="27">
        <f ca="1"/>
        <v>-0.1631800991104376</v>
      </c>
      <c r="CK93" s="27">
        <f ca="1"/>
        <v>0.46415027254664126</v>
      </c>
      <c r="CL93" s="27">
        <f ca="1"/>
        <v>-1.0852482851173504</v>
      </c>
      <c r="CM93" s="27">
        <f ca="1"/>
        <v>7.04303534723641</v>
      </c>
      <c r="CN93" s="27">
        <f ca="1"/>
        <v>-13.621436363874194</v>
      </c>
      <c r="CO93" s="27">
        <f ca="1"/>
        <v>16.0842144971494</v>
      </c>
      <c r="CP93" s="27">
        <f ca="1"/>
        <v>-8.6794957856170534</v>
      </c>
      <c r="CQ93" s="27">
        <f ca="1"/>
        <v>-9.671970417619697</v>
      </c>
      <c r="CR93" s="27">
        <f ca="1"/>
        <v>25.676980882945607</v>
      </c>
      <c r="CS93" s="27">
        <f ca="1"/>
        <v>-15.273406605767596</v>
      </c>
      <c r="CT93" s="27">
        <f ca="1"/>
        <v>-22.248956473772054</v>
      </c>
      <c r="CU93" s="27">
        <f ca="1"/>
        <v>38.421255905867511</v>
      </c>
      <c r="CV93" s="27">
        <f ca="1"/>
        <v>8.4394411749548883</v>
      </c>
      <c r="CW93" s="27">
        <f ca="1"/>
        <v>-57.215063089924577</v>
      </c>
      <c r="CX93" s="27">
        <f ca="1"/>
        <v>5.6867368853938443</v>
      </c>
      <c r="CY93" s="27">
        <f ca="1"/>
        <v>77.594233634257861</v>
      </c>
      <c r="CZ93" s="27">
        <f ca="1"/>
        <v>-12.336623827654641</v>
      </c>
      <c r="DA93" s="27">
        <f ca="1"/>
        <v>-105.91309778963294</v>
      </c>
      <c r="DB93" s="27">
        <f ca="1"/>
        <v>0.79920615377822901</v>
      </c>
      <c r="DC93" s="27">
        <f ca="1"/>
        <v>142.34182207696333</v>
      </c>
      <c r="DD93" s="27">
        <f ca="1"/>
        <v>45.772331625996038</v>
      </c>
      <c r="DE93" s="27">
        <f ca="1"/>
        <v>-170.35491211042896</v>
      </c>
      <c r="DF93" s="27">
        <f ca="1"/>
        <v>-143.0610290761621</v>
      </c>
      <c r="DG93" s="27">
        <f ca="1"/>
        <v>144.85030407780388</v>
      </c>
      <c r="DH93" s="27">
        <f ca="1"/>
        <v>277.26957845669375</v>
      </c>
    </row>
    <row r="94" spans="6:112" x14ac:dyDescent="0.2">
      <c r="F94" s="30">
        <f t="shared" ca="1" si="14"/>
        <v>0.33873568916338997</v>
      </c>
      <c r="G94" s="30">
        <f t="shared" ca="1" si="15"/>
        <v>0.46258562452336266</v>
      </c>
      <c r="H94" s="30">
        <f t="shared" ca="1" si="16"/>
        <v>0.19872868881337247</v>
      </c>
      <c r="I94">
        <v>20.16</v>
      </c>
      <c r="K94">
        <v>28</v>
      </c>
      <c r="L94">
        <f t="shared" ca="1" si="24"/>
        <v>0</v>
      </c>
      <c r="M94">
        <f t="shared" ca="1" si="24"/>
        <v>0</v>
      </c>
      <c r="N94">
        <f t="shared" ca="1" si="24"/>
        <v>0</v>
      </c>
      <c r="O94">
        <f t="shared" ca="1" si="24"/>
        <v>0</v>
      </c>
      <c r="P94">
        <f t="shared" ca="1" si="24"/>
        <v>0</v>
      </c>
      <c r="Q94">
        <f t="shared" ca="1" si="24"/>
        <v>0</v>
      </c>
      <c r="R94">
        <f t="shared" ca="1" si="24"/>
        <v>0</v>
      </c>
      <c r="S94">
        <f t="shared" ca="1" si="24"/>
        <v>0</v>
      </c>
      <c r="T94">
        <f t="shared" ca="1" si="24"/>
        <v>0</v>
      </c>
      <c r="U94">
        <f t="shared" ca="1" si="24"/>
        <v>0</v>
      </c>
      <c r="V94">
        <f t="shared" ca="1" si="24"/>
        <v>0</v>
      </c>
      <c r="W94">
        <f t="shared" ca="1" si="24"/>
        <v>0</v>
      </c>
      <c r="X94">
        <f t="shared" ca="1" si="24"/>
        <v>0</v>
      </c>
      <c r="Y94">
        <f t="shared" ca="1" si="24"/>
        <v>0</v>
      </c>
      <c r="Z94">
        <f t="shared" ca="1" si="24"/>
        <v>0</v>
      </c>
      <c r="AA94">
        <f t="shared" ca="1" si="24"/>
        <v>0</v>
      </c>
      <c r="AB94">
        <f t="shared" ca="1" si="22"/>
        <v>0</v>
      </c>
      <c r="AC94">
        <f t="shared" ca="1" si="22"/>
        <v>0</v>
      </c>
      <c r="AD94">
        <f t="shared" ca="1" si="22"/>
        <v>0</v>
      </c>
      <c r="AE94">
        <f t="shared" ca="1" si="22"/>
        <v>0</v>
      </c>
      <c r="AF94">
        <f t="shared" ca="1" si="22"/>
        <v>0</v>
      </c>
      <c r="AG94">
        <f t="shared" ca="1" si="22"/>
        <v>0</v>
      </c>
      <c r="AH94">
        <f t="shared" ca="1" si="22"/>
        <v>0</v>
      </c>
      <c r="AI94">
        <f t="shared" ca="1" si="22"/>
        <v>0</v>
      </c>
      <c r="AJ94">
        <f t="shared" ca="1" si="22"/>
        <v>0</v>
      </c>
      <c r="AK94">
        <f t="shared" ca="1" si="22"/>
        <v>0</v>
      </c>
      <c r="AL94">
        <f t="shared" ca="1" si="23"/>
        <v>0.19872868881337247</v>
      </c>
      <c r="AM94">
        <f t="shared" ca="1" si="23"/>
        <v>0.46258562452336266</v>
      </c>
      <c r="AN94">
        <f t="shared" ca="1" si="23"/>
        <v>0.33873568916338997</v>
      </c>
      <c r="AO94">
        <f t="shared" ca="1" si="23"/>
        <v>0</v>
      </c>
      <c r="AP94">
        <f t="shared" ca="1" si="23"/>
        <v>0</v>
      </c>
      <c r="AQ94">
        <f t="shared" ca="1" si="21"/>
        <v>0</v>
      </c>
      <c r="AR94">
        <f t="shared" ca="1" si="21"/>
        <v>0</v>
      </c>
      <c r="AS94">
        <f t="shared" ca="1" si="21"/>
        <v>0</v>
      </c>
      <c r="AT94">
        <f t="shared" ca="1" si="21"/>
        <v>0</v>
      </c>
      <c r="AU94">
        <f t="shared" ca="1" si="21"/>
        <v>0</v>
      </c>
      <c r="AV94">
        <f t="shared" ca="1" si="21"/>
        <v>0</v>
      </c>
      <c r="AW94">
        <f t="shared" ca="1" si="21"/>
        <v>0</v>
      </c>
      <c r="AX94">
        <f t="shared" ca="1" si="21"/>
        <v>0</v>
      </c>
      <c r="AY94">
        <f t="shared" ca="1" si="21"/>
        <v>0</v>
      </c>
      <c r="AZ94">
        <f t="shared" ca="1" si="21"/>
        <v>0</v>
      </c>
      <c r="BA94">
        <f t="shared" ca="1" si="21"/>
        <v>0</v>
      </c>
      <c r="BB94">
        <f t="shared" ca="1" si="21"/>
        <v>0</v>
      </c>
      <c r="BC94">
        <f t="shared" ca="1" si="21"/>
        <v>0</v>
      </c>
      <c r="BD94">
        <f t="shared" ca="1" si="21"/>
        <v>0</v>
      </c>
      <c r="BE94">
        <f t="shared" ca="1" si="21"/>
        <v>0</v>
      </c>
      <c r="BF94">
        <f t="shared" ca="1" si="21"/>
        <v>0</v>
      </c>
      <c r="BG94">
        <f t="shared" ca="1" si="19"/>
        <v>0</v>
      </c>
      <c r="BH94">
        <f t="shared" ca="1" si="20"/>
        <v>0</v>
      </c>
      <c r="BK94" s="19">
        <v>28</v>
      </c>
      <c r="BL94" s="27">
        <f ca="1"/>
        <v>-3.4111868620465892E-40</v>
      </c>
      <c r="BM94" s="27">
        <f ca="1"/>
        <v>-1.273111792881911E-37</v>
      </c>
      <c r="BN94" s="27">
        <f ca="1"/>
        <v>-4.7319968625128773E-35</v>
      </c>
      <c r="BO94" s="27">
        <f ca="1"/>
        <v>-2.4577882141314385E-32</v>
      </c>
      <c r="BP94" s="27">
        <f ca="1"/>
        <v>-5.9515607598147386E-29</v>
      </c>
      <c r="BQ94" s="27">
        <f ca="1"/>
        <v>-1.429432824316239E-25</v>
      </c>
      <c r="BR94" s="27">
        <f ca="1"/>
        <v>7.7866889101813694E-23</v>
      </c>
      <c r="BS94" s="27">
        <f ca="1"/>
        <v>-1.6144146764931522E-20</v>
      </c>
      <c r="BT94" s="27">
        <f ca="1"/>
        <v>1.8853188259346083E-18</v>
      </c>
      <c r="BU94" s="27">
        <f ca="1"/>
        <v>-1.4414413096715733E-16</v>
      </c>
      <c r="BV94" s="27">
        <f ca="1"/>
        <v>7.8310057129938867E-15</v>
      </c>
      <c r="BW94" s="27">
        <f ca="1"/>
        <v>-3.1844403798996493E-13</v>
      </c>
      <c r="BX94" s="27">
        <f ca="1"/>
        <v>8.1661124264994911E-12</v>
      </c>
      <c r="BY94" s="27">
        <f ca="1"/>
        <v>-1.6691050728654949E-10</v>
      </c>
      <c r="BZ94" s="27">
        <f ca="1"/>
        <v>2.8137996263901728E-9</v>
      </c>
      <c r="CA94" s="27">
        <f ca="1"/>
        <v>-3.9620311235692407E-8</v>
      </c>
      <c r="CB94" s="27">
        <f ca="1"/>
        <v>4.7037903612690936E-7</v>
      </c>
      <c r="CC94" s="27">
        <f ca="1"/>
        <v>-4.742875767803724E-6</v>
      </c>
      <c r="CD94" s="27">
        <f ca="1"/>
        <v>4.0837350190374666E-5</v>
      </c>
      <c r="CE94" s="27">
        <f ca="1"/>
        <v>-3.0138806302951057E-4</v>
      </c>
      <c r="CF94" s="27">
        <f ca="1"/>
        <v>1.9106113268950134E-3</v>
      </c>
      <c r="CG94" s="27">
        <f ca="1"/>
        <v>-1.0408439886812119E-2</v>
      </c>
      <c r="CH94" s="27">
        <f ca="1"/>
        <v>4.8654452923261093E-2</v>
      </c>
      <c r="CI94" s="27">
        <f ca="1"/>
        <v>-0.19440688468002515</v>
      </c>
      <c r="CJ94" s="27">
        <f ca="1"/>
        <v>0.65930396563387694</v>
      </c>
      <c r="CK94" s="27">
        <f ca="1"/>
        <v>-1.8753274266179902</v>
      </c>
      <c r="CL94" s="27">
        <f ca="1"/>
        <v>4.3847779353963343</v>
      </c>
      <c r="CM94" s="27">
        <f ca="1"/>
        <v>-8.1253336055468033</v>
      </c>
      <c r="CN94" s="27">
        <f ca="1"/>
        <v>15.714632851677088</v>
      </c>
      <c r="CO94" s="27">
        <f ca="1"/>
        <v>-18.555864358084175</v>
      </c>
      <c r="CP94" s="27">
        <f ca="1"/>
        <v>10.0132677615694</v>
      </c>
      <c r="CQ94" s="27">
        <f ca="1"/>
        <v>11.158255268018316</v>
      </c>
      <c r="CR94" s="27">
        <f ca="1"/>
        <v>-29.622744366751743</v>
      </c>
      <c r="CS94" s="27">
        <f ca="1"/>
        <v>17.620460191743849</v>
      </c>
      <c r="CT94" s="27">
        <f ca="1"/>
        <v>25.667937872216392</v>
      </c>
      <c r="CU94" s="27">
        <f ca="1"/>
        <v>-44.325423114872791</v>
      </c>
      <c r="CV94" s="27">
        <f ca="1"/>
        <v>-9.7363241287442293</v>
      </c>
      <c r="CW94" s="27">
        <f ca="1"/>
        <v>66.00726135081257</v>
      </c>
      <c r="CX94" s="27">
        <f ca="1"/>
        <v>-6.5606137187603357</v>
      </c>
      <c r="CY94" s="27">
        <f ca="1"/>
        <v>-89.518084612833405</v>
      </c>
      <c r="CZ94" s="27">
        <f ca="1"/>
        <v>14.23238408212223</v>
      </c>
      <c r="DA94" s="27">
        <f ca="1"/>
        <v>122.18868858514942</v>
      </c>
      <c r="DB94" s="27">
        <f ca="1"/>
        <v>-0.92201959792834698</v>
      </c>
      <c r="DC94" s="27">
        <f ca="1"/>
        <v>-164.21538915753675</v>
      </c>
      <c r="DD94" s="27">
        <f ca="1"/>
        <v>-52.806133439451337</v>
      </c>
      <c r="DE94" s="27">
        <f ca="1"/>
        <v>196.53323091498862</v>
      </c>
      <c r="DF94" s="27">
        <f ca="1"/>
        <v>165.04511618740707</v>
      </c>
      <c r="DG94" s="27">
        <f ca="1"/>
        <v>-167.10934781249887</v>
      </c>
      <c r="DH94" s="27">
        <f ca="1"/>
        <v>-319.87739838817924</v>
      </c>
    </row>
    <row r="95" spans="6:112" x14ac:dyDescent="0.2">
      <c r="F95" s="30">
        <f t="shared" ca="1" si="14"/>
        <v>0.35875766834963174</v>
      </c>
      <c r="G95" s="30">
        <f t="shared" ca="1" si="15"/>
        <v>0.42754191616337978</v>
      </c>
      <c r="H95" s="30">
        <f t="shared" ca="1" si="16"/>
        <v>0.21375041798711358</v>
      </c>
      <c r="I95">
        <v>20.88</v>
      </c>
      <c r="K95">
        <v>29</v>
      </c>
      <c r="L95">
        <f t="shared" ca="1" si="24"/>
        <v>0</v>
      </c>
      <c r="M95">
        <f t="shared" ca="1" si="24"/>
        <v>0</v>
      </c>
      <c r="N95">
        <f t="shared" ca="1" si="24"/>
        <v>0</v>
      </c>
      <c r="O95">
        <f t="shared" ca="1" si="24"/>
        <v>0</v>
      </c>
      <c r="P95">
        <f t="shared" ca="1" si="24"/>
        <v>0</v>
      </c>
      <c r="Q95">
        <f t="shared" ca="1" si="24"/>
        <v>0</v>
      </c>
      <c r="R95">
        <f t="shared" ca="1" si="24"/>
        <v>0</v>
      </c>
      <c r="S95">
        <f t="shared" ca="1" si="24"/>
        <v>0</v>
      </c>
      <c r="T95">
        <f t="shared" ca="1" si="24"/>
        <v>0</v>
      </c>
      <c r="U95">
        <f t="shared" ca="1" si="24"/>
        <v>0</v>
      </c>
      <c r="V95">
        <f t="shared" ca="1" si="24"/>
        <v>0</v>
      </c>
      <c r="W95">
        <f t="shared" ca="1" si="24"/>
        <v>0</v>
      </c>
      <c r="X95">
        <f t="shared" ca="1" si="24"/>
        <v>0</v>
      </c>
      <c r="Y95">
        <f t="shared" ca="1" si="24"/>
        <v>0</v>
      </c>
      <c r="Z95">
        <f t="shared" ca="1" si="24"/>
        <v>0</v>
      </c>
      <c r="AA95">
        <f t="shared" ca="1" si="24"/>
        <v>0</v>
      </c>
      <c r="AB95">
        <f t="shared" ca="1" si="22"/>
        <v>0</v>
      </c>
      <c r="AC95">
        <f t="shared" ca="1" si="22"/>
        <v>0</v>
      </c>
      <c r="AD95">
        <f t="shared" ca="1" si="22"/>
        <v>0</v>
      </c>
      <c r="AE95">
        <f t="shared" ca="1" si="22"/>
        <v>0</v>
      </c>
      <c r="AF95">
        <f t="shared" ca="1" si="22"/>
        <v>0</v>
      </c>
      <c r="AG95">
        <f t="shared" ca="1" si="22"/>
        <v>0</v>
      </c>
      <c r="AH95">
        <f t="shared" ca="1" si="22"/>
        <v>0</v>
      </c>
      <c r="AI95">
        <f t="shared" ca="1" si="22"/>
        <v>0</v>
      </c>
      <c r="AJ95">
        <f t="shared" ca="1" si="22"/>
        <v>0</v>
      </c>
      <c r="AK95">
        <f t="shared" ca="1" si="22"/>
        <v>0</v>
      </c>
      <c r="AL95">
        <f t="shared" ca="1" si="23"/>
        <v>0</v>
      </c>
      <c r="AM95">
        <f t="shared" ca="1" si="23"/>
        <v>0.21375041798711358</v>
      </c>
      <c r="AN95">
        <f t="shared" ca="1" si="23"/>
        <v>0.42754191616337978</v>
      </c>
      <c r="AO95">
        <f t="shared" ca="1" si="23"/>
        <v>0.35875766834963174</v>
      </c>
      <c r="AP95">
        <f t="shared" ca="1" si="23"/>
        <v>0</v>
      </c>
      <c r="AQ95">
        <f t="shared" ca="1" si="23"/>
        <v>0</v>
      </c>
      <c r="AR95">
        <f t="shared" ca="1" si="23"/>
        <v>0</v>
      </c>
      <c r="AS95">
        <f t="shared" ca="1" si="23"/>
        <v>0</v>
      </c>
      <c r="AT95">
        <f t="shared" ca="1" si="23"/>
        <v>0</v>
      </c>
      <c r="AU95">
        <f t="shared" ca="1" si="23"/>
        <v>0</v>
      </c>
      <c r="AV95">
        <f t="shared" ca="1" si="23"/>
        <v>0</v>
      </c>
      <c r="AW95">
        <f t="shared" ca="1" si="23"/>
        <v>0</v>
      </c>
      <c r="AX95">
        <f t="shared" ca="1" si="23"/>
        <v>0</v>
      </c>
      <c r="AY95">
        <f t="shared" ca="1" si="21"/>
        <v>0</v>
      </c>
      <c r="AZ95">
        <f t="shared" ca="1" si="21"/>
        <v>0</v>
      </c>
      <c r="BA95">
        <f t="shared" ca="1" si="21"/>
        <v>0</v>
      </c>
      <c r="BB95">
        <f t="shared" ca="1" si="21"/>
        <v>0</v>
      </c>
      <c r="BC95">
        <f t="shared" ca="1" si="21"/>
        <v>0</v>
      </c>
      <c r="BD95">
        <f t="shared" ca="1" si="21"/>
        <v>0</v>
      </c>
      <c r="BE95">
        <f t="shared" ca="1" si="21"/>
        <v>0</v>
      </c>
      <c r="BF95">
        <f t="shared" ca="1" si="21"/>
        <v>0</v>
      </c>
      <c r="BG95">
        <f t="shared" ca="1" si="19"/>
        <v>0</v>
      </c>
      <c r="BH95">
        <f t="shared" ca="1" si="20"/>
        <v>0</v>
      </c>
      <c r="BK95" s="19">
        <v>29</v>
      </c>
      <c r="BL95" s="27">
        <f ca="1"/>
        <v>4.1630781588533486E-40</v>
      </c>
      <c r="BM95" s="27">
        <f ca="1"/>
        <v>1.5537301570003894E-37</v>
      </c>
      <c r="BN95" s="27">
        <f ca="1"/>
        <v>5.7750201272383057E-35</v>
      </c>
      <c r="BO95" s="27">
        <f ca="1"/>
        <v>2.9995320828595586E-32</v>
      </c>
      <c r="BP95" s="27">
        <f ca="1"/>
        <v>7.2633994009370075E-29</v>
      </c>
      <c r="BQ95" s="27">
        <f ca="1"/>
        <v>1.7445073550994801E-25</v>
      </c>
      <c r="BR95" s="27">
        <f ca="1"/>
        <v>-9.5030251471808452E-23</v>
      </c>
      <c r="BS95" s="27">
        <f ca="1"/>
        <v>1.9702627709490583E-20</v>
      </c>
      <c r="BT95" s="27">
        <f ca="1"/>
        <v>-2.3008794135699893E-18</v>
      </c>
      <c r="BU95" s="27">
        <f ca="1"/>
        <v>1.7591627419561561E-16</v>
      </c>
      <c r="BV95" s="27">
        <f ca="1"/>
        <v>-9.5571102270431383E-15</v>
      </c>
      <c r="BW95" s="27">
        <f ca="1"/>
        <v>3.8863523840429912E-13</v>
      </c>
      <c r="BX95" s="27">
        <f ca="1"/>
        <v>-9.9660809156331255E-12</v>
      </c>
      <c r="BY95" s="27">
        <f ca="1"/>
        <v>2.0370079842265671E-10</v>
      </c>
      <c r="BZ95" s="27">
        <f ca="1"/>
        <v>-3.4340152685117415E-9</v>
      </c>
      <c r="CA95" s="27">
        <f ca="1"/>
        <v>4.8353391069677002E-8</v>
      </c>
      <c r="CB95" s="27">
        <f ca="1"/>
        <v>-5.7405963697560752E-7</v>
      </c>
      <c r="CC95" s="27">
        <f ca="1"/>
        <v>5.7882969528242817E-6</v>
      </c>
      <c r="CD95" s="27">
        <f ca="1"/>
        <v>-4.9838688854762748E-5</v>
      </c>
      <c r="CE95" s="27">
        <f ca="1"/>
        <v>3.6781979799971912E-4</v>
      </c>
      <c r="CF95" s="27">
        <f ca="1"/>
        <v>-2.3317468689716754E-3</v>
      </c>
      <c r="CG95" s="27">
        <f ca="1"/>
        <v>1.2702660543939955E-2</v>
      </c>
      <c r="CH95" s="27">
        <f ca="1"/>
        <v>-5.937883161705855E-2</v>
      </c>
      <c r="CI95" s="27">
        <f ca="1"/>
        <v>0.23725790707829034</v>
      </c>
      <c r="CJ95" s="27">
        <f ca="1"/>
        <v>-0.80462726035742604</v>
      </c>
      <c r="CK95" s="27">
        <f ca="1"/>
        <v>2.288685717371699</v>
      </c>
      <c r="CL95" s="27">
        <f ca="1"/>
        <v>-5.3512674598303054</v>
      </c>
      <c r="CM95" s="27">
        <f ca="1"/>
        <v>9.9163136569875299</v>
      </c>
      <c r="CN95" s="27">
        <f ca="1"/>
        <v>-13.468888013451117</v>
      </c>
      <c r="CO95" s="27">
        <f ca="1"/>
        <v>15.904085153675876</v>
      </c>
      <c r="CP95" s="27">
        <f ca="1"/>
        <v>-8.5822929114685191</v>
      </c>
      <c r="CQ95" s="27">
        <f ca="1"/>
        <v>-9.5636526827542525</v>
      </c>
      <c r="CR95" s="27">
        <f ca="1"/>
        <v>25.389420821517245</v>
      </c>
      <c r="CS95" s="27">
        <f ca="1"/>
        <v>-15.102357612048397</v>
      </c>
      <c r="CT95" s="27">
        <f ca="1"/>
        <v>-21.999787331983882</v>
      </c>
      <c r="CU95" s="27">
        <f ca="1"/>
        <v>37.990970945232426</v>
      </c>
      <c r="CV95" s="27">
        <f ca="1"/>
        <v>8.3449267056037435</v>
      </c>
      <c r="CW95" s="27">
        <f ca="1"/>
        <v>-56.574303682431527</v>
      </c>
      <c r="CX95" s="27">
        <f ca="1"/>
        <v>5.6230503322299183</v>
      </c>
      <c r="CY95" s="27">
        <f ca="1"/>
        <v>76.725245076293319</v>
      </c>
      <c r="CZ95" s="27">
        <f ca="1"/>
        <v>-12.198464270584006</v>
      </c>
      <c r="DA95" s="27">
        <f ca="1"/>
        <v>-104.72696235395624</v>
      </c>
      <c r="DB95" s="27">
        <f ca="1"/>
        <v>0.790255733488473</v>
      </c>
      <c r="DC95" s="27">
        <f ca="1"/>
        <v>140.74771631792282</v>
      </c>
      <c r="DD95" s="27">
        <f ca="1"/>
        <v>45.259720951318428</v>
      </c>
      <c r="DE95" s="27">
        <f ca="1"/>
        <v>-168.4470838803727</v>
      </c>
      <c r="DF95" s="27">
        <f ca="1"/>
        <v>-141.45886881843219</v>
      </c>
      <c r="DG95" s="27">
        <f ca="1"/>
        <v>143.22810548177674</v>
      </c>
      <c r="DH95" s="27">
        <f ca="1"/>
        <v>274.16439808612375</v>
      </c>
    </row>
    <row r="96" spans="6:112" x14ac:dyDescent="0.2">
      <c r="F96" s="30">
        <f t="shared" ca="1" si="14"/>
        <v>0.37926979691477164</v>
      </c>
      <c r="G96" s="30">
        <f t="shared" ca="1" si="15"/>
        <v>0.39151790904560058</v>
      </c>
      <c r="H96" s="30">
        <f t="shared" ca="1" si="16"/>
        <v>0.22926229653975286</v>
      </c>
      <c r="I96">
        <v>21.599999999999998</v>
      </c>
      <c r="K96">
        <v>29.999999999999996</v>
      </c>
      <c r="L96">
        <f t="shared" ca="1" si="24"/>
        <v>0</v>
      </c>
      <c r="M96">
        <f t="shared" ca="1" si="24"/>
        <v>0</v>
      </c>
      <c r="N96">
        <f t="shared" ca="1" si="24"/>
        <v>0</v>
      </c>
      <c r="O96">
        <f t="shared" ca="1" si="24"/>
        <v>0</v>
      </c>
      <c r="P96">
        <f t="shared" ca="1" si="24"/>
        <v>0</v>
      </c>
      <c r="Q96">
        <f t="shared" ca="1" si="24"/>
        <v>0</v>
      </c>
      <c r="R96">
        <f t="shared" ca="1" si="24"/>
        <v>0</v>
      </c>
      <c r="S96">
        <f t="shared" ca="1" si="24"/>
        <v>0</v>
      </c>
      <c r="T96">
        <f t="shared" ca="1" si="24"/>
        <v>0</v>
      </c>
      <c r="U96">
        <f t="shared" ca="1" si="24"/>
        <v>0</v>
      </c>
      <c r="V96">
        <f t="shared" ca="1" si="24"/>
        <v>0</v>
      </c>
      <c r="W96">
        <f t="shared" ca="1" si="24"/>
        <v>0</v>
      </c>
      <c r="X96">
        <f t="shared" ca="1" si="24"/>
        <v>0</v>
      </c>
      <c r="Y96">
        <f t="shared" ca="1" si="24"/>
        <v>0</v>
      </c>
      <c r="Z96">
        <f t="shared" ca="1" si="24"/>
        <v>0</v>
      </c>
      <c r="AA96">
        <f t="shared" ca="1" si="24"/>
        <v>0</v>
      </c>
      <c r="AB96">
        <f t="shared" ca="1" si="22"/>
        <v>0</v>
      </c>
      <c r="AC96">
        <f t="shared" ca="1" si="22"/>
        <v>0</v>
      </c>
      <c r="AD96">
        <f t="shared" ca="1" si="22"/>
        <v>0</v>
      </c>
      <c r="AE96">
        <f t="shared" ca="1" si="22"/>
        <v>0</v>
      </c>
      <c r="AF96">
        <f t="shared" ca="1" si="22"/>
        <v>0</v>
      </c>
      <c r="AG96">
        <f t="shared" ca="1" si="22"/>
        <v>0</v>
      </c>
      <c r="AH96">
        <f t="shared" ca="1" si="22"/>
        <v>0</v>
      </c>
      <c r="AI96">
        <f t="shared" ca="1" si="22"/>
        <v>0</v>
      </c>
      <c r="AJ96">
        <f t="shared" ca="1" si="22"/>
        <v>0</v>
      </c>
      <c r="AK96">
        <f t="shared" ca="1" si="22"/>
        <v>0</v>
      </c>
      <c r="AL96">
        <f t="shared" ca="1" si="23"/>
        <v>0</v>
      </c>
      <c r="AM96">
        <f t="shared" ca="1" si="23"/>
        <v>0</v>
      </c>
      <c r="AN96">
        <f t="shared" ca="1" si="23"/>
        <v>0.21375041798711358</v>
      </c>
      <c r="AO96">
        <f t="shared" ca="1" si="23"/>
        <v>0.42754191616337978</v>
      </c>
      <c r="AP96">
        <f t="shared" ca="1" si="23"/>
        <v>0.35875766834963174</v>
      </c>
      <c r="AQ96">
        <f t="shared" ca="1" si="23"/>
        <v>0</v>
      </c>
      <c r="AR96">
        <f t="shared" ca="1" si="23"/>
        <v>0</v>
      </c>
      <c r="AS96">
        <f t="shared" ca="1" si="23"/>
        <v>0</v>
      </c>
      <c r="AT96">
        <f t="shared" ca="1" si="23"/>
        <v>0</v>
      </c>
      <c r="AU96">
        <f t="shared" ca="1" si="23"/>
        <v>0</v>
      </c>
      <c r="AV96">
        <f t="shared" ca="1" si="23"/>
        <v>0</v>
      </c>
      <c r="AW96">
        <f t="shared" ca="1" si="23"/>
        <v>0</v>
      </c>
      <c r="AX96">
        <f t="shared" ca="1" si="23"/>
        <v>0</v>
      </c>
      <c r="AY96">
        <f t="shared" ca="1" si="21"/>
        <v>0</v>
      </c>
      <c r="AZ96">
        <f t="shared" ca="1" si="21"/>
        <v>0</v>
      </c>
      <c r="BA96">
        <f t="shared" ca="1" si="21"/>
        <v>0</v>
      </c>
      <c r="BB96">
        <f t="shared" ca="1" si="21"/>
        <v>0</v>
      </c>
      <c r="BC96">
        <f t="shared" ca="1" si="21"/>
        <v>0</v>
      </c>
      <c r="BD96">
        <f t="shared" ca="1" si="21"/>
        <v>0</v>
      </c>
      <c r="BE96">
        <f t="shared" ca="1" si="21"/>
        <v>0</v>
      </c>
      <c r="BF96">
        <f t="shared" ca="1" si="21"/>
        <v>0</v>
      </c>
      <c r="BG96">
        <f t="shared" ca="1" si="19"/>
        <v>0</v>
      </c>
      <c r="BH96">
        <f t="shared" ca="1" si="20"/>
        <v>0</v>
      </c>
      <c r="BK96" s="19">
        <v>29.999999999999996</v>
      </c>
      <c r="BL96" s="27">
        <f ca="1"/>
        <v>-2.9288511111501814E-40</v>
      </c>
      <c r="BM96" s="27">
        <f ca="1"/>
        <v>-1.0930960513149571E-37</v>
      </c>
      <c r="BN96" s="27">
        <f ca="1"/>
        <v>-4.0629009283926829E-35</v>
      </c>
      <c r="BO96" s="27">
        <f ca="1"/>
        <v>-2.1102613351447548E-32</v>
      </c>
      <c r="BP96" s="27">
        <f ca="1"/>
        <v>-5.1100206612554531E-29</v>
      </c>
      <c r="BQ96" s="27">
        <f ca="1"/>
        <v>-1.227313567132277E-25</v>
      </c>
      <c r="BR96" s="27">
        <f ca="1"/>
        <v>6.685664957410952E-23</v>
      </c>
      <c r="BS96" s="27">
        <f ca="1"/>
        <v>-1.3861393146511098E-20</v>
      </c>
      <c r="BT96" s="27">
        <f ca="1"/>
        <v>1.6187380995299811E-18</v>
      </c>
      <c r="BU96" s="27">
        <f ca="1"/>
        <v>-1.2376240740316562E-16</v>
      </c>
      <c r="BV96" s="27">
        <f ca="1"/>
        <v>6.7237154431829878E-15</v>
      </c>
      <c r="BW96" s="27">
        <f ca="1"/>
        <v>-2.7341661780043561E-13</v>
      </c>
      <c r="BX96" s="27">
        <f ca="1"/>
        <v>7.0114386638381964E-12</v>
      </c>
      <c r="BY96" s="27">
        <f ca="1"/>
        <v>-1.4330965863170425E-10</v>
      </c>
      <c r="BZ96" s="27">
        <f ca="1"/>
        <v>2.4159333673566044E-9</v>
      </c>
      <c r="CA96" s="27">
        <f ca="1"/>
        <v>-3.4018069745130522E-8</v>
      </c>
      <c r="CB96" s="27">
        <f ca="1"/>
        <v>4.0386827762214631E-7</v>
      </c>
      <c r="CC96" s="27">
        <f ca="1"/>
        <v>-4.0722415758382139E-6</v>
      </c>
      <c r="CD96" s="27">
        <f ca="1"/>
        <v>3.506302155776607E-5</v>
      </c>
      <c r="CE96" s="27">
        <f ca="1"/>
        <v>-2.5877232734233233E-4</v>
      </c>
      <c r="CF96" s="27">
        <f ca="1"/>
        <v>1.6404542858714135E-3</v>
      </c>
      <c r="CG96" s="27">
        <f ca="1"/>
        <v>-8.9367050122665451E-3</v>
      </c>
      <c r="CH96" s="27">
        <f ca="1"/>
        <v>4.1774799877483594E-2</v>
      </c>
      <c r="CI96" s="27">
        <f ca="1"/>
        <v>-0.16691809720113782</v>
      </c>
      <c r="CJ96" s="27">
        <f ca="1"/>
        <v>0.56607955835464541</v>
      </c>
      <c r="CK96" s="27">
        <f ca="1"/>
        <v>-1.6101594662935521</v>
      </c>
      <c r="CL96" s="27">
        <f ca="1"/>
        <v>3.7647781395732163</v>
      </c>
      <c r="CM96" s="27">
        <f ca="1"/>
        <v>-6.9764258955880791</v>
      </c>
      <c r="CN96" s="27">
        <f ca="1"/>
        <v>9.4757691589963038</v>
      </c>
      <c r="CO96" s="27">
        <f ca="1"/>
        <v>-7.8976410227256881</v>
      </c>
      <c r="CP96" s="27">
        <f ca="1"/>
        <v>4.2617898427811074</v>
      </c>
      <c r="CQ96" s="27">
        <f ca="1"/>
        <v>4.749112886695241</v>
      </c>
      <c r="CR96" s="27">
        <f ca="1"/>
        <v>-12.607863293344817</v>
      </c>
      <c r="CS96" s="27">
        <f ca="1"/>
        <v>7.4995196431792044</v>
      </c>
      <c r="CT96" s="27">
        <f ca="1"/>
        <v>10.924641137510458</v>
      </c>
      <c r="CU96" s="27">
        <f ca="1"/>
        <v>-18.865533460810223</v>
      </c>
      <c r="CV96" s="27">
        <f ca="1"/>
        <v>-4.1439186752959962</v>
      </c>
      <c r="CW96" s="27">
        <f ca="1"/>
        <v>28.093633634201431</v>
      </c>
      <c r="CX96" s="27">
        <f ca="1"/>
        <v>-2.7922909458521228</v>
      </c>
      <c r="CY96" s="27">
        <f ca="1"/>
        <v>-38.100175969767413</v>
      </c>
      <c r="CZ96" s="27">
        <f ca="1"/>
        <v>6.0575060373938703</v>
      </c>
      <c r="DA96" s="27">
        <f ca="1"/>
        <v>52.005251863285501</v>
      </c>
      <c r="DB96" s="27">
        <f ca="1"/>
        <v>-0.39242471597306794</v>
      </c>
      <c r="DC96" s="27">
        <f ca="1"/>
        <v>-69.892416162678117</v>
      </c>
      <c r="DD96" s="27">
        <f ca="1"/>
        <v>-22.475044959101862</v>
      </c>
      <c r="DE96" s="27">
        <f ca="1"/>
        <v>83.647351416794265</v>
      </c>
      <c r="DF96" s="27">
        <f ca="1"/>
        <v>70.245559842881491</v>
      </c>
      <c r="DG96" s="27">
        <f ca="1"/>
        <v>-71.124126319124898</v>
      </c>
      <c r="DH96" s="27">
        <f ca="1"/>
        <v>-136.14439160591496</v>
      </c>
    </row>
    <row r="97" spans="6:112" x14ac:dyDescent="0.2">
      <c r="F97" s="30">
        <f t="shared" ca="1" si="14"/>
        <v>0.40026876197584554</v>
      </c>
      <c r="G97" s="30">
        <f t="shared" ca="1" si="15"/>
        <v>0.35452022893595342</v>
      </c>
      <c r="H97" s="30">
        <f t="shared" ca="1" si="16"/>
        <v>0.24526101158832614</v>
      </c>
      <c r="I97">
        <v>22.319999999999997</v>
      </c>
      <c r="K97">
        <v>30.999999999999996</v>
      </c>
      <c r="L97">
        <f t="shared" ca="1" si="24"/>
        <v>0</v>
      </c>
      <c r="M97">
        <f t="shared" ca="1" si="24"/>
        <v>0</v>
      </c>
      <c r="N97">
        <f t="shared" ca="1" si="24"/>
        <v>0</v>
      </c>
      <c r="O97">
        <f t="shared" ca="1" si="24"/>
        <v>0</v>
      </c>
      <c r="P97">
        <f t="shared" ca="1" si="24"/>
        <v>0</v>
      </c>
      <c r="Q97">
        <f t="shared" ca="1" si="24"/>
        <v>0</v>
      </c>
      <c r="R97">
        <f t="shared" ca="1" si="24"/>
        <v>0</v>
      </c>
      <c r="S97">
        <f t="shared" ca="1" si="24"/>
        <v>0</v>
      </c>
      <c r="T97">
        <f t="shared" ca="1" si="24"/>
        <v>0</v>
      </c>
      <c r="U97">
        <f t="shared" ca="1" si="24"/>
        <v>0</v>
      </c>
      <c r="V97">
        <f t="shared" ca="1" si="24"/>
        <v>0</v>
      </c>
      <c r="W97">
        <f t="shared" ca="1" si="24"/>
        <v>0</v>
      </c>
      <c r="X97">
        <f t="shared" ca="1" si="24"/>
        <v>0</v>
      </c>
      <c r="Y97">
        <f t="shared" ca="1" si="24"/>
        <v>0</v>
      </c>
      <c r="Z97">
        <f t="shared" ca="1" si="24"/>
        <v>0</v>
      </c>
      <c r="AA97">
        <f t="shared" ca="1" si="24"/>
        <v>0</v>
      </c>
      <c r="AB97">
        <f t="shared" ca="1" si="22"/>
        <v>0</v>
      </c>
      <c r="AC97">
        <f t="shared" ca="1" si="22"/>
        <v>0</v>
      </c>
      <c r="AD97">
        <f t="shared" ca="1" si="22"/>
        <v>0</v>
      </c>
      <c r="AE97">
        <f t="shared" ca="1" si="22"/>
        <v>0</v>
      </c>
      <c r="AF97">
        <f t="shared" ca="1" si="22"/>
        <v>0</v>
      </c>
      <c r="AG97">
        <f t="shared" ca="1" si="22"/>
        <v>0</v>
      </c>
      <c r="AH97">
        <f t="shared" ca="1" si="22"/>
        <v>0</v>
      </c>
      <c r="AI97">
        <f t="shared" ca="1" si="22"/>
        <v>0</v>
      </c>
      <c r="AJ97">
        <f t="shared" ca="1" si="22"/>
        <v>0</v>
      </c>
      <c r="AK97">
        <f t="shared" ca="1" si="22"/>
        <v>0</v>
      </c>
      <c r="AL97">
        <f t="shared" ca="1" si="23"/>
        <v>0</v>
      </c>
      <c r="AM97">
        <f t="shared" ca="1" si="23"/>
        <v>0</v>
      </c>
      <c r="AN97">
        <f t="shared" ca="1" si="23"/>
        <v>0</v>
      </c>
      <c r="AO97">
        <f t="shared" ca="1" si="23"/>
        <v>0.22926229653975286</v>
      </c>
      <c r="AP97">
        <f t="shared" ca="1" si="23"/>
        <v>0.39151790904560058</v>
      </c>
      <c r="AQ97">
        <f t="shared" ca="1" si="23"/>
        <v>0.37926979691477164</v>
      </c>
      <c r="AR97">
        <f t="shared" ca="1" si="23"/>
        <v>0</v>
      </c>
      <c r="AS97">
        <f t="shared" ca="1" si="23"/>
        <v>0</v>
      </c>
      <c r="AT97">
        <f t="shared" ca="1" si="23"/>
        <v>0</v>
      </c>
      <c r="AU97">
        <f t="shared" ca="1" si="23"/>
        <v>0</v>
      </c>
      <c r="AV97">
        <f t="shared" ca="1" si="23"/>
        <v>0</v>
      </c>
      <c r="AW97">
        <f t="shared" ca="1" si="23"/>
        <v>0</v>
      </c>
      <c r="AX97">
        <f t="shared" ca="1" si="23"/>
        <v>0</v>
      </c>
      <c r="AY97">
        <f t="shared" ca="1" si="21"/>
        <v>0</v>
      </c>
      <c r="AZ97">
        <f t="shared" ca="1" si="21"/>
        <v>0</v>
      </c>
      <c r="BA97">
        <f t="shared" ca="1" si="21"/>
        <v>0</v>
      </c>
      <c r="BB97">
        <f t="shared" ca="1" si="21"/>
        <v>0</v>
      </c>
      <c r="BC97">
        <f t="shared" ca="1" si="21"/>
        <v>0</v>
      </c>
      <c r="BD97">
        <f t="shared" ca="1" si="21"/>
        <v>0</v>
      </c>
      <c r="BE97">
        <f t="shared" ca="1" si="21"/>
        <v>0</v>
      </c>
      <c r="BF97">
        <f t="shared" ca="1" si="21"/>
        <v>0</v>
      </c>
      <c r="BG97">
        <f t="shared" ca="1" si="19"/>
        <v>0</v>
      </c>
      <c r="BH97">
        <f t="shared" ca="1" si="20"/>
        <v>0</v>
      </c>
      <c r="BK97" s="19">
        <v>30.999999999999996</v>
      </c>
      <c r="BL97" s="27">
        <f ca="1"/>
        <v>1.0100046678231175E-40</v>
      </c>
      <c r="BM97" s="27">
        <f ca="1"/>
        <v>3.7695057628708321E-38</v>
      </c>
      <c r="BN97" s="27">
        <f ca="1"/>
        <v>1.4010780155253417E-35</v>
      </c>
      <c r="BO97" s="27">
        <f ca="1"/>
        <v>7.2771667726934748E-33</v>
      </c>
      <c r="BP97" s="27">
        <f ca="1"/>
        <v>1.7621738096866813E-29</v>
      </c>
      <c r="BQ97" s="27">
        <f ca="1"/>
        <v>4.2323504495230013E-26</v>
      </c>
      <c r="BR97" s="27">
        <f ca="1"/>
        <v>-2.3055295603041879E-23</v>
      </c>
      <c r="BS97" s="27">
        <f ca="1"/>
        <v>4.7800558134242789E-21</v>
      </c>
      <c r="BT97" s="27">
        <f ca="1"/>
        <v>-5.5821650690408558E-19</v>
      </c>
      <c r="BU97" s="27">
        <f ca="1"/>
        <v>4.2679058932816494E-17</v>
      </c>
      <c r="BV97" s="27">
        <f ca="1"/>
        <v>-2.3186511451114125E-15</v>
      </c>
      <c r="BW97" s="27">
        <f ca="1"/>
        <v>9.4286820926995637E-14</v>
      </c>
      <c r="BX97" s="27">
        <f ca="1"/>
        <v>-2.4178715509546926E-12</v>
      </c>
      <c r="BY97" s="27">
        <f ca="1"/>
        <v>4.9419864195594799E-11</v>
      </c>
      <c r="BZ97" s="27">
        <f ca="1"/>
        <v>-8.3312667171447559E-10</v>
      </c>
      <c r="CA97" s="27">
        <f ca="1"/>
        <v>1.1731019409662453E-8</v>
      </c>
      <c r="CB97" s="27">
        <f ca="1"/>
        <v>-1.392726465442833E-7</v>
      </c>
      <c r="CC97" s="27">
        <f ca="1"/>
        <v>1.4042991070600266E-6</v>
      </c>
      <c r="CD97" s="27">
        <f ca="1"/>
        <v>-1.2091367603667324E-5</v>
      </c>
      <c r="CE97" s="27">
        <f ca="1"/>
        <v>8.9236785551918718E-5</v>
      </c>
      <c r="CF97" s="27">
        <f ca="1"/>
        <v>-5.6570526230331449E-4</v>
      </c>
      <c r="CG97" s="27">
        <f ca="1"/>
        <v>3.0817933158107315E-3</v>
      </c>
      <c r="CH97" s="27">
        <f ca="1"/>
        <v>-1.4405902271032703E-2</v>
      </c>
      <c r="CI97" s="27">
        <f ca="1"/>
        <v>5.7561156548888659E-2</v>
      </c>
      <c r="CJ97" s="27">
        <f ca="1"/>
        <v>-0.19521067292250074</v>
      </c>
      <c r="CK97" s="27">
        <f ca="1"/>
        <v>0.55525819346187943</v>
      </c>
      <c r="CL97" s="27">
        <f ca="1"/>
        <v>-1.2982713528220746</v>
      </c>
      <c r="CM97" s="27">
        <f ca="1"/>
        <v>2.4057975130388001</v>
      </c>
      <c r="CN97" s="27">
        <f ca="1"/>
        <v>-3.267687812932961</v>
      </c>
      <c r="CO97" s="27">
        <f ca="1"/>
        <v>2.7234755182252322</v>
      </c>
      <c r="CP97" s="27">
        <f ca="1"/>
        <v>3.4493761493382395E-2</v>
      </c>
      <c r="CQ97" s="27">
        <f ca="1"/>
        <v>3.8438020940026955E-2</v>
      </c>
      <c r="CR97" s="27">
        <f ca="1"/>
        <v>-0.10204459755763316</v>
      </c>
      <c r="CS97" s="27">
        <f ca="1"/>
        <v>6.0699061058803662E-2</v>
      </c>
      <c r="CT97" s="27">
        <f ca="1"/>
        <v>8.8421057747927564E-2</v>
      </c>
      <c r="CU97" s="27">
        <f ca="1"/>
        <v>-0.15269246857511834</v>
      </c>
      <c r="CV97" s="27">
        <f ca="1"/>
        <v>-3.3539744498606153E-2</v>
      </c>
      <c r="CW97" s="27">
        <f ca="1"/>
        <v>0.227382187721447</v>
      </c>
      <c r="CX97" s="27">
        <f ca="1"/>
        <v>-2.2600039293232989E-2</v>
      </c>
      <c r="CY97" s="27">
        <f ca="1"/>
        <v>-0.30837240484374512</v>
      </c>
      <c r="CZ97" s="27">
        <f ca="1"/>
        <v>4.9027797288623803E-2</v>
      </c>
      <c r="DA97" s="27">
        <f ca="1"/>
        <v>0.42091628643162687</v>
      </c>
      <c r="DB97" s="27">
        <f ca="1"/>
        <v>-3.1761783326345445E-3</v>
      </c>
      <c r="DC97" s="27">
        <f ca="1"/>
        <v>-0.56569010257399244</v>
      </c>
      <c r="DD97" s="27">
        <f ca="1"/>
        <v>-0.18190686753019322</v>
      </c>
      <c r="DE97" s="27">
        <f ca="1"/>
        <v>0.67701878688630535</v>
      </c>
      <c r="DF97" s="27">
        <f ca="1"/>
        <v>0.5685483509454986</v>
      </c>
      <c r="DG97" s="27">
        <f ca="1"/>
        <v>-0.57565922773801659</v>
      </c>
      <c r="DH97" s="27">
        <f ca="1"/>
        <v>-1.1019154735353018</v>
      </c>
    </row>
    <row r="98" spans="6:112" x14ac:dyDescent="0.2">
      <c r="F98" s="30">
        <f t="shared" ca="1" si="14"/>
        <v>0.42175138063962475</v>
      </c>
      <c r="G98" s="30">
        <f t="shared" ca="1" si="15"/>
        <v>0.31655524162089554</v>
      </c>
      <c r="H98" s="30">
        <f t="shared" ca="1" si="16"/>
        <v>0.26174338023960481</v>
      </c>
      <c r="I98">
        <v>23.039999999999996</v>
      </c>
      <c r="K98">
        <v>31.999999999999996</v>
      </c>
      <c r="L98">
        <f t="shared" ca="1" si="24"/>
        <v>0</v>
      </c>
      <c r="M98">
        <f t="shared" ca="1" si="24"/>
        <v>0</v>
      </c>
      <c r="N98">
        <f t="shared" ca="1" si="24"/>
        <v>0</v>
      </c>
      <c r="O98">
        <f t="shared" ca="1" si="24"/>
        <v>0</v>
      </c>
      <c r="P98">
        <f t="shared" ca="1" si="24"/>
        <v>0</v>
      </c>
      <c r="Q98">
        <f t="shared" ca="1" si="24"/>
        <v>0</v>
      </c>
      <c r="R98">
        <f t="shared" ca="1" si="24"/>
        <v>0</v>
      </c>
      <c r="S98">
        <f t="shared" ca="1" si="24"/>
        <v>0</v>
      </c>
      <c r="T98">
        <f t="shared" ca="1" si="24"/>
        <v>0</v>
      </c>
      <c r="U98">
        <f t="shared" ca="1" si="24"/>
        <v>0</v>
      </c>
      <c r="V98">
        <f t="shared" ca="1" si="24"/>
        <v>0</v>
      </c>
      <c r="W98">
        <f t="shared" ca="1" si="24"/>
        <v>0</v>
      </c>
      <c r="X98">
        <f t="shared" ca="1" si="24"/>
        <v>0</v>
      </c>
      <c r="Y98">
        <f t="shared" ca="1" si="24"/>
        <v>0</v>
      </c>
      <c r="Z98">
        <f t="shared" ca="1" si="24"/>
        <v>0</v>
      </c>
      <c r="AA98">
        <f t="shared" ca="1" si="24"/>
        <v>0</v>
      </c>
      <c r="AB98">
        <f t="shared" ca="1" si="22"/>
        <v>0</v>
      </c>
      <c r="AC98">
        <f t="shared" ca="1" si="22"/>
        <v>0</v>
      </c>
      <c r="AD98">
        <f t="shared" ca="1" si="22"/>
        <v>0</v>
      </c>
      <c r="AE98">
        <f t="shared" ca="1" si="22"/>
        <v>0</v>
      </c>
      <c r="AF98">
        <f t="shared" ca="1" si="22"/>
        <v>0</v>
      </c>
      <c r="AG98">
        <f t="shared" ca="1" si="22"/>
        <v>0</v>
      </c>
      <c r="AH98">
        <f t="shared" ca="1" si="22"/>
        <v>0</v>
      </c>
      <c r="AI98">
        <f t="shared" ca="1" si="22"/>
        <v>0</v>
      </c>
      <c r="AJ98">
        <f t="shared" ca="1" si="22"/>
        <v>0</v>
      </c>
      <c r="AK98">
        <f t="shared" ca="1" si="22"/>
        <v>0</v>
      </c>
      <c r="AL98">
        <f t="shared" ca="1" si="23"/>
        <v>0</v>
      </c>
      <c r="AM98">
        <f t="shared" ca="1" si="23"/>
        <v>0</v>
      </c>
      <c r="AN98">
        <f t="shared" ca="1" si="23"/>
        <v>0</v>
      </c>
      <c r="AO98">
        <f t="shared" ca="1" si="23"/>
        <v>0</v>
      </c>
      <c r="AP98">
        <f t="shared" ca="1" si="23"/>
        <v>0.24526101158832614</v>
      </c>
      <c r="AQ98">
        <f t="shared" ca="1" si="23"/>
        <v>0.35452022893595342</v>
      </c>
      <c r="AR98">
        <f t="shared" ca="1" si="23"/>
        <v>0.40026876197584554</v>
      </c>
      <c r="AS98">
        <f t="shared" ca="1" si="23"/>
        <v>0</v>
      </c>
      <c r="AT98">
        <f t="shared" ca="1" si="23"/>
        <v>0</v>
      </c>
      <c r="AU98">
        <f t="shared" ca="1" si="23"/>
        <v>0</v>
      </c>
      <c r="AV98">
        <f t="shared" ca="1" si="23"/>
        <v>0</v>
      </c>
      <c r="AW98">
        <f t="shared" ca="1" si="23"/>
        <v>0</v>
      </c>
      <c r="AX98">
        <f t="shared" ca="1" si="23"/>
        <v>0</v>
      </c>
      <c r="AY98">
        <f t="shared" ca="1" si="21"/>
        <v>0</v>
      </c>
      <c r="AZ98">
        <f t="shared" ca="1" si="21"/>
        <v>0</v>
      </c>
      <c r="BA98">
        <f t="shared" ca="1" si="21"/>
        <v>0</v>
      </c>
      <c r="BB98">
        <f t="shared" ca="1" si="21"/>
        <v>0</v>
      </c>
      <c r="BC98">
        <f t="shared" ca="1" si="21"/>
        <v>0</v>
      </c>
      <c r="BD98">
        <f t="shared" ca="1" si="21"/>
        <v>0</v>
      </c>
      <c r="BE98">
        <f t="shared" ca="1" si="21"/>
        <v>0</v>
      </c>
      <c r="BF98">
        <f t="shared" ca="1" si="21"/>
        <v>0</v>
      </c>
      <c r="BG98">
        <f t="shared" ca="1" si="19"/>
        <v>0</v>
      </c>
      <c r="BH98">
        <f t="shared" ca="1" si="20"/>
        <v>0</v>
      </c>
      <c r="BK98" s="19">
        <v>31.999999999999996</v>
      </c>
      <c r="BL98" s="27">
        <f ca="1"/>
        <v>7.2782019169041585E-41</v>
      </c>
      <c r="BM98" s="27">
        <f ca="1"/>
        <v>2.7163462648384987E-38</v>
      </c>
      <c r="BN98" s="27">
        <f ca="1"/>
        <v>1.0096318386634106E-35</v>
      </c>
      <c r="BO98" s="27">
        <f ca="1"/>
        <v>5.2440043934455002E-33</v>
      </c>
      <c r="BP98" s="27">
        <f ca="1"/>
        <v>1.2698413391715151E-29</v>
      </c>
      <c r="BQ98" s="27">
        <f ca="1"/>
        <v>3.0498771081049269E-26</v>
      </c>
      <c r="BR98" s="27">
        <f ca="1"/>
        <v>-1.6613893182743022E-23</v>
      </c>
      <c r="BS98" s="27">
        <f ca="1"/>
        <v>3.444559465171328E-21</v>
      </c>
      <c r="BT98" s="27">
        <f ca="1"/>
        <v>-4.022567994020772E-19</v>
      </c>
      <c r="BU98" s="27">
        <f ca="1"/>
        <v>3.0754987420601756E-17</v>
      </c>
      <c r="BV98" s="27">
        <f ca="1"/>
        <v>-1.6708448729602629E-15</v>
      </c>
      <c r="BW98" s="27">
        <f ca="1"/>
        <v>6.7944093990052672E-14</v>
      </c>
      <c r="BX98" s="27">
        <f ca="1"/>
        <v>-1.7423441611329621E-12</v>
      </c>
      <c r="BY98" s="27">
        <f ca="1"/>
        <v>3.5612483959778407E-11</v>
      </c>
      <c r="BZ98" s="27">
        <f ca="1"/>
        <v>-6.0036001142107626E-10</v>
      </c>
      <c r="CA98" s="27">
        <f ca="1"/>
        <v>8.4534983525044255E-9</v>
      </c>
      <c r="CB98" s="27">
        <f ca="1"/>
        <v>-1.0036136221386642E-7</v>
      </c>
      <c r="CC98" s="27">
        <f ca="1"/>
        <v>1.0119529917559784E-6</v>
      </c>
      <c r="CD98" s="27">
        <f ca="1"/>
        <v>-8.7131691243249109E-6</v>
      </c>
      <c r="CE98" s="27">
        <f ca="1"/>
        <v>6.4304984358357751E-5</v>
      </c>
      <c r="CF98" s="27">
        <f ca="1"/>
        <v>-4.0765327682820322E-4</v>
      </c>
      <c r="CG98" s="27">
        <f ca="1"/>
        <v>2.2207733026600464E-3</v>
      </c>
      <c r="CH98" s="27">
        <f ca="1"/>
        <v>-1.0381047619289447E-2</v>
      </c>
      <c r="CI98" s="27">
        <f ca="1"/>
        <v>4.1479186510721237E-2</v>
      </c>
      <c r="CJ98" s="27">
        <f ca="1"/>
        <v>-0.14067090372234958</v>
      </c>
      <c r="CK98" s="27">
        <f ca="1"/>
        <v>0.40012500702013959</v>
      </c>
      <c r="CL98" s="27">
        <f ca="1"/>
        <v>-0.93554825534986419</v>
      </c>
      <c r="CM98" s="27">
        <f ca="1"/>
        <v>1.7336434799674374</v>
      </c>
      <c r="CN98" s="27">
        <f ca="1"/>
        <v>-2.3547308702238712</v>
      </c>
      <c r="CO98" s="27">
        <f ca="1"/>
        <v>1.9625656562668332</v>
      </c>
      <c r="CP98" s="27">
        <f ca="1"/>
        <v>2.4856574332816572E-2</v>
      </c>
      <c r="CQ98" s="27">
        <f ca="1"/>
        <v>-2.9104392427130925</v>
      </c>
      <c r="CR98" s="27">
        <f ca="1"/>
        <v>7.7265840950028855</v>
      </c>
      <c r="CS98" s="27">
        <f ca="1"/>
        <v>-4.595994408167269</v>
      </c>
      <c r="CT98" s="27">
        <f ca="1"/>
        <v>-6.6950407450292744</v>
      </c>
      <c r="CU98" s="27">
        <f ca="1"/>
        <v>11.561525326736772</v>
      </c>
      <c r="CV98" s="27">
        <f ca="1"/>
        <v>2.539552926817398</v>
      </c>
      <c r="CW98" s="27">
        <f ca="1"/>
        <v>-17.216860443231507</v>
      </c>
      <c r="CX98" s="27">
        <f ca="1"/>
        <v>1.7112234094598788</v>
      </c>
      <c r="CY98" s="27">
        <f ca="1"/>
        <v>23.349254890811643</v>
      </c>
      <c r="CZ98" s="27">
        <f ca="1"/>
        <v>-3.7122729454575607</v>
      </c>
      <c r="DA98" s="27">
        <f ca="1"/>
        <v>-31.870820816687239</v>
      </c>
      <c r="DB98" s="27">
        <f ca="1"/>
        <v>0.24049297635738615</v>
      </c>
      <c r="DC98" s="27">
        <f ca="1"/>
        <v>42.832763848964888</v>
      </c>
      <c r="DD98" s="27">
        <f ca="1"/>
        <v>13.773572958007632</v>
      </c>
      <c r="DE98" s="27">
        <f ca="1"/>
        <v>-51.262317809813162</v>
      </c>
      <c r="DF98" s="27">
        <f ca="1"/>
        <v>-43.049183894076776</v>
      </c>
      <c r="DG98" s="27">
        <f ca="1"/>
        <v>43.587603260134486</v>
      </c>
      <c r="DH98" s="27">
        <f ca="1"/>
        <v>83.434525449001256</v>
      </c>
    </row>
    <row r="99" spans="6:112" x14ac:dyDescent="0.2">
      <c r="F99" s="30">
        <f t="shared" ca="1" si="14"/>
        <v>0.44371459094567095</v>
      </c>
      <c r="G99" s="30">
        <f t="shared" ca="1" si="15"/>
        <v>0.27762907102130385</v>
      </c>
      <c r="H99" s="30">
        <f t="shared" ca="1" si="16"/>
        <v>0.2787063405331503</v>
      </c>
      <c r="I99">
        <v>23.759999999999994</v>
      </c>
      <c r="K99">
        <v>32.999999999999993</v>
      </c>
      <c r="L99">
        <f t="shared" ca="1" si="24"/>
        <v>0</v>
      </c>
      <c r="M99">
        <f t="shared" ca="1" si="24"/>
        <v>0</v>
      </c>
      <c r="N99">
        <f t="shared" ca="1" si="24"/>
        <v>0</v>
      </c>
      <c r="O99">
        <f t="shared" ca="1" si="24"/>
        <v>0</v>
      </c>
      <c r="P99">
        <f t="shared" ca="1" si="24"/>
        <v>0</v>
      </c>
      <c r="Q99">
        <f t="shared" ca="1" si="24"/>
        <v>0</v>
      </c>
      <c r="R99">
        <f t="shared" ca="1" si="24"/>
        <v>0</v>
      </c>
      <c r="S99">
        <f t="shared" ca="1" si="24"/>
        <v>0</v>
      </c>
      <c r="T99">
        <f t="shared" ca="1" si="24"/>
        <v>0</v>
      </c>
      <c r="U99">
        <f t="shared" ca="1" si="24"/>
        <v>0</v>
      </c>
      <c r="V99">
        <f t="shared" ca="1" si="24"/>
        <v>0</v>
      </c>
      <c r="W99">
        <f t="shared" ca="1" si="24"/>
        <v>0</v>
      </c>
      <c r="X99">
        <f t="shared" ca="1" si="24"/>
        <v>0</v>
      </c>
      <c r="Y99">
        <f t="shared" ca="1" si="24"/>
        <v>0</v>
      </c>
      <c r="Z99">
        <f t="shared" ca="1" si="24"/>
        <v>0</v>
      </c>
      <c r="AA99">
        <f t="shared" ca="1" si="24"/>
        <v>0</v>
      </c>
      <c r="AB99">
        <f t="shared" ca="1" si="22"/>
        <v>0</v>
      </c>
      <c r="AC99">
        <f t="shared" ca="1" si="22"/>
        <v>0</v>
      </c>
      <c r="AD99">
        <f t="shared" ca="1" si="22"/>
        <v>0</v>
      </c>
      <c r="AE99">
        <f t="shared" ca="1" si="22"/>
        <v>0</v>
      </c>
      <c r="AF99">
        <f t="shared" ca="1" si="22"/>
        <v>0</v>
      </c>
      <c r="AG99">
        <f t="shared" ca="1" si="22"/>
        <v>0</v>
      </c>
      <c r="AH99">
        <f t="shared" ca="1" si="22"/>
        <v>0</v>
      </c>
      <c r="AI99">
        <f t="shared" ca="1" si="22"/>
        <v>0</v>
      </c>
      <c r="AJ99">
        <f t="shared" ca="1" si="22"/>
        <v>0</v>
      </c>
      <c r="AK99">
        <f t="shared" ca="1" si="22"/>
        <v>0</v>
      </c>
      <c r="AL99">
        <f t="shared" ca="1" si="23"/>
        <v>0</v>
      </c>
      <c r="AM99">
        <f t="shared" ca="1" si="23"/>
        <v>0</v>
      </c>
      <c r="AN99">
        <f t="shared" ca="1" si="23"/>
        <v>0</v>
      </c>
      <c r="AO99">
        <f t="shared" ca="1" si="23"/>
        <v>0</v>
      </c>
      <c r="AP99">
        <f t="shared" ca="1" si="23"/>
        <v>0</v>
      </c>
      <c r="AQ99">
        <f t="shared" ca="1" si="23"/>
        <v>0.26174338023960481</v>
      </c>
      <c r="AR99">
        <f t="shared" ca="1" si="23"/>
        <v>0.31655524162089554</v>
      </c>
      <c r="AS99">
        <f t="shared" ca="1" si="23"/>
        <v>0.42175138063962475</v>
      </c>
      <c r="AT99">
        <f t="shared" ca="1" si="23"/>
        <v>0</v>
      </c>
      <c r="AU99">
        <f t="shared" ca="1" si="23"/>
        <v>0</v>
      </c>
      <c r="AV99">
        <f t="shared" ca="1" si="23"/>
        <v>0</v>
      </c>
      <c r="AW99">
        <f t="shared" ca="1" si="23"/>
        <v>0</v>
      </c>
      <c r="AX99">
        <f t="shared" ca="1" si="23"/>
        <v>0</v>
      </c>
      <c r="AY99">
        <f t="shared" ca="1" si="21"/>
        <v>0</v>
      </c>
      <c r="AZ99">
        <f t="shared" ca="1" si="21"/>
        <v>0</v>
      </c>
      <c r="BA99">
        <f t="shared" ca="1" si="21"/>
        <v>0</v>
      </c>
      <c r="BB99">
        <f t="shared" ca="1" si="21"/>
        <v>0</v>
      </c>
      <c r="BC99">
        <f t="shared" ca="1" si="21"/>
        <v>0</v>
      </c>
      <c r="BD99">
        <f t="shared" ca="1" si="21"/>
        <v>0</v>
      </c>
      <c r="BE99">
        <f t="shared" ca="1" si="21"/>
        <v>0</v>
      </c>
      <c r="BF99">
        <f t="shared" ca="1" si="21"/>
        <v>0</v>
      </c>
      <c r="BG99">
        <f t="shared" ca="1" si="19"/>
        <v>0</v>
      </c>
      <c r="BH99">
        <f t="shared" ca="1" si="20"/>
        <v>0</v>
      </c>
      <c r="BK99" s="19">
        <v>32.999999999999993</v>
      </c>
      <c r="BL99" s="27">
        <f ca="1"/>
        <v>-1.2635054132754036E-40</v>
      </c>
      <c r="BM99" s="27">
        <f ca="1"/>
        <v>-4.7156127971422738E-38</v>
      </c>
      <c r="BN99" s="27">
        <f ca="1"/>
        <v>-1.7527341342420971E-35</v>
      </c>
      <c r="BO99" s="27">
        <f ca="1"/>
        <v>-9.1036605112169465E-33</v>
      </c>
      <c r="BP99" s="27">
        <f ca="1"/>
        <v>-2.2044612451842564E-29</v>
      </c>
      <c r="BQ99" s="27">
        <f ca="1"/>
        <v>-5.2946267222474109E-26</v>
      </c>
      <c r="BR99" s="27">
        <f ca="1"/>
        <v>2.8841936802028363E-23</v>
      </c>
      <c r="BS99" s="27">
        <f ca="1"/>
        <v>-5.9798004785833906E-21</v>
      </c>
      <c r="BT99" s="27">
        <f ca="1"/>
        <v>6.9832308772707522E-19</v>
      </c>
      <c r="BU99" s="27">
        <f ca="1"/>
        <v>-5.339106215354396E-17</v>
      </c>
      <c r="BV99" s="27">
        <f ca="1"/>
        <v>2.9006086473439435E-15</v>
      </c>
      <c r="BW99" s="27">
        <f ca="1"/>
        <v>-1.1795183966679564E-13</v>
      </c>
      <c r="BX99" s="27">
        <f ca="1"/>
        <v>3.0247323508121358E-12</v>
      </c>
      <c r="BY99" s="27">
        <f ca="1"/>
        <v>-6.182373995266013E-11</v>
      </c>
      <c r="BZ99" s="27">
        <f ca="1"/>
        <v>1.0422328660363302E-9</v>
      </c>
      <c r="CA99" s="27">
        <f ca="1"/>
        <v>-1.4675384183415622E-8</v>
      </c>
      <c r="CB99" s="27">
        <f ca="1"/>
        <v>1.7422864313010462E-7</v>
      </c>
      <c r="CC99" s="27">
        <f ca="1"/>
        <v>-1.7567636865009999E-6</v>
      </c>
      <c r="CD99" s="27">
        <f ca="1"/>
        <v>1.5126176054279437E-5</v>
      </c>
      <c r="CE99" s="27">
        <f ca="1"/>
        <v>-1.1163429754355517E-4</v>
      </c>
      <c r="CF99" s="27">
        <f ca="1"/>
        <v>7.0769144342588096E-4</v>
      </c>
      <c r="CG99" s="27">
        <f ca="1"/>
        <v>-3.8552916250529125E-3</v>
      </c>
      <c r="CH99" s="27">
        <f ca="1"/>
        <v>1.8021635030457055E-2</v>
      </c>
      <c r="CI99" s="27">
        <f ca="1"/>
        <v>-7.2008412644931213E-2</v>
      </c>
      <c r="CJ99" s="27">
        <f ca="1"/>
        <v>0.24420653668692713</v>
      </c>
      <c r="CK99" s="27">
        <f ca="1"/>
        <v>-0.694622268149232</v>
      </c>
      <c r="CL99" s="27">
        <f ca="1"/>
        <v>1.6241240604626102</v>
      </c>
      <c r="CM99" s="27">
        <f ca="1"/>
        <v>-3.0096278540183712</v>
      </c>
      <c r="CN99" s="27">
        <f ca="1"/>
        <v>4.0878437219835959</v>
      </c>
      <c r="CO99" s="27">
        <f ca="1"/>
        <v>-3.4070397591501624</v>
      </c>
      <c r="CP99" s="27">
        <f ca="1"/>
        <v>-4.315133955277127E-2</v>
      </c>
      <c r="CQ99" s="27">
        <f ca="1"/>
        <v>5.0525607562992043</v>
      </c>
      <c r="CR99" s="27">
        <f ca="1"/>
        <v>-6.7809508482028411</v>
      </c>
      <c r="CS99" s="27">
        <f ca="1"/>
        <v>4.033504559997378</v>
      </c>
      <c r="CT99" s="27">
        <f ca="1"/>
        <v>5.8756549673898135</v>
      </c>
      <c r="CU99" s="27">
        <f ca="1"/>
        <v>-10.146545227089133</v>
      </c>
      <c r="CV99" s="27">
        <f ca="1"/>
        <v>-2.2287447287729298</v>
      </c>
      <c r="CW99" s="27">
        <f ca="1"/>
        <v>15.109740991679068</v>
      </c>
      <c r="CX99" s="27">
        <f ca="1"/>
        <v>-1.5017919545256937</v>
      </c>
      <c r="CY99" s="27">
        <f ca="1"/>
        <v>-20.491610239400934</v>
      </c>
      <c r="CZ99" s="27">
        <f ca="1"/>
        <v>3.2579390929739831</v>
      </c>
      <c r="DA99" s="27">
        <f ca="1"/>
        <v>27.970247497805222</v>
      </c>
      <c r="DB99" s="27">
        <f ca="1"/>
        <v>-0.21105976871100557</v>
      </c>
      <c r="DC99" s="27">
        <f ca="1"/>
        <v>-37.590591493122417</v>
      </c>
      <c r="DD99" s="27">
        <f ca="1"/>
        <v>-12.087867042408821</v>
      </c>
      <c r="DE99" s="27">
        <f ca="1"/>
        <v>44.988477852471533</v>
      </c>
      <c r="DF99" s="27">
        <f ca="1"/>
        <v>37.780524543798542</v>
      </c>
      <c r="DG99" s="27">
        <f ca="1"/>
        <v>-38.25304839289754</v>
      </c>
      <c r="DH99" s="27">
        <f ca="1"/>
        <v>-73.223226351566069</v>
      </c>
    </row>
    <row r="100" spans="6:112" x14ac:dyDescent="0.2">
      <c r="F100" s="30">
        <f t="shared" ca="1" si="14"/>
        <v>0.46615544369928152</v>
      </c>
      <c r="G100" s="30">
        <f t="shared" ca="1" si="15"/>
        <v>0.23774761552658324</v>
      </c>
      <c r="H100" s="30">
        <f t="shared" ca="1" si="16"/>
        <v>0.29614694327426033</v>
      </c>
      <c r="I100">
        <v>24.479999999999993</v>
      </c>
      <c r="K100">
        <v>33.999999999999993</v>
      </c>
      <c r="L100">
        <f t="shared" ca="1" si="24"/>
        <v>0</v>
      </c>
      <c r="M100">
        <f t="shared" ca="1" si="24"/>
        <v>0</v>
      </c>
      <c r="N100">
        <f t="shared" ca="1" si="24"/>
        <v>0</v>
      </c>
      <c r="O100">
        <f t="shared" ca="1" si="24"/>
        <v>0</v>
      </c>
      <c r="P100">
        <f t="shared" ca="1" si="24"/>
        <v>0</v>
      </c>
      <c r="Q100">
        <f t="shared" ca="1" si="24"/>
        <v>0</v>
      </c>
      <c r="R100">
        <f t="shared" ca="1" si="24"/>
        <v>0</v>
      </c>
      <c r="S100">
        <f t="shared" ca="1" si="24"/>
        <v>0</v>
      </c>
      <c r="T100">
        <f t="shared" ca="1" si="24"/>
        <v>0</v>
      </c>
      <c r="U100">
        <f t="shared" ca="1" si="24"/>
        <v>0</v>
      </c>
      <c r="V100">
        <f t="shared" ca="1" si="24"/>
        <v>0</v>
      </c>
      <c r="W100">
        <f t="shared" ca="1" si="24"/>
        <v>0</v>
      </c>
      <c r="X100">
        <f t="shared" ca="1" si="24"/>
        <v>0</v>
      </c>
      <c r="Y100">
        <f t="shared" ca="1" si="24"/>
        <v>0</v>
      </c>
      <c r="Z100">
        <f t="shared" ca="1" si="24"/>
        <v>0</v>
      </c>
      <c r="AA100">
        <f t="shared" ca="1" si="24"/>
        <v>0</v>
      </c>
      <c r="AB100">
        <f t="shared" ca="1" si="22"/>
        <v>0</v>
      </c>
      <c r="AC100">
        <f t="shared" ca="1" si="22"/>
        <v>0</v>
      </c>
      <c r="AD100">
        <f t="shared" ca="1" si="22"/>
        <v>0</v>
      </c>
      <c r="AE100">
        <f t="shared" ca="1" si="22"/>
        <v>0</v>
      </c>
      <c r="AF100">
        <f t="shared" ca="1" si="22"/>
        <v>0</v>
      </c>
      <c r="AG100">
        <f t="shared" ca="1" si="22"/>
        <v>0</v>
      </c>
      <c r="AH100">
        <f t="shared" ca="1" si="22"/>
        <v>0</v>
      </c>
      <c r="AI100">
        <f t="shared" ca="1" si="22"/>
        <v>0</v>
      </c>
      <c r="AJ100">
        <f t="shared" ca="1" si="22"/>
        <v>0</v>
      </c>
      <c r="AK100">
        <f t="shared" ca="1" si="22"/>
        <v>0</v>
      </c>
      <c r="AL100">
        <f t="shared" ca="1" si="23"/>
        <v>0</v>
      </c>
      <c r="AM100">
        <f t="shared" ca="1" si="23"/>
        <v>0</v>
      </c>
      <c r="AN100">
        <f t="shared" ca="1" si="23"/>
        <v>0</v>
      </c>
      <c r="AO100">
        <f t="shared" ca="1" si="23"/>
        <v>0</v>
      </c>
      <c r="AP100">
        <f t="shared" ca="1" si="23"/>
        <v>0</v>
      </c>
      <c r="AQ100">
        <f t="shared" ca="1" si="23"/>
        <v>0</v>
      </c>
      <c r="AR100">
        <f t="shared" ca="1" si="23"/>
        <v>0.2787063405331503</v>
      </c>
      <c r="AS100">
        <f t="shared" ca="1" si="23"/>
        <v>0.27762907102130385</v>
      </c>
      <c r="AT100">
        <f t="shared" ca="1" si="23"/>
        <v>0.44371459094567095</v>
      </c>
      <c r="AU100">
        <f t="shared" ca="1" si="23"/>
        <v>0</v>
      </c>
      <c r="AV100">
        <f t="shared" ca="1" si="23"/>
        <v>0</v>
      </c>
      <c r="AW100">
        <f t="shared" ca="1" si="23"/>
        <v>0</v>
      </c>
      <c r="AX100">
        <f t="shared" ca="1" si="23"/>
        <v>0</v>
      </c>
      <c r="AY100">
        <f t="shared" ca="1" si="21"/>
        <v>0</v>
      </c>
      <c r="AZ100">
        <f t="shared" ca="1" si="21"/>
        <v>0</v>
      </c>
      <c r="BA100">
        <f t="shared" ca="1" si="21"/>
        <v>0</v>
      </c>
      <c r="BB100">
        <f t="shared" ca="1" si="21"/>
        <v>0</v>
      </c>
      <c r="BC100">
        <f t="shared" ca="1" si="21"/>
        <v>0</v>
      </c>
      <c r="BD100">
        <f t="shared" ca="1" si="21"/>
        <v>0</v>
      </c>
      <c r="BE100">
        <f t="shared" ca="1" si="21"/>
        <v>0</v>
      </c>
      <c r="BF100">
        <f t="shared" ca="1" si="21"/>
        <v>0</v>
      </c>
      <c r="BG100">
        <f t="shared" ca="1" si="19"/>
        <v>0</v>
      </c>
      <c r="BH100">
        <f t="shared" ca="1" si="20"/>
        <v>0</v>
      </c>
      <c r="BK100" s="19">
        <v>33.999999999999993</v>
      </c>
      <c r="BL100" s="27">
        <f ca="1"/>
        <v>4.9666024540652869E-41</v>
      </c>
      <c r="BM100" s="27">
        <f ca="1"/>
        <v>1.8536188167168195E-38</v>
      </c>
      <c r="BN100" s="27">
        <f ca="1"/>
        <v>6.8896686638519032E-36</v>
      </c>
      <c r="BO100" s="27">
        <f ca="1"/>
        <v>3.5784779519683831E-33</v>
      </c>
      <c r="BP100" s="27">
        <f ca="1"/>
        <v>8.6653230885980312E-30</v>
      </c>
      <c r="BQ100" s="27">
        <f ca="1"/>
        <v>2.081218314997586E-26</v>
      </c>
      <c r="BR100" s="27">
        <f ca="1"/>
        <v>-1.1337223615814214E-23</v>
      </c>
      <c r="BS100" s="27">
        <f ca="1"/>
        <v>2.3505472489241766E-21</v>
      </c>
      <c r="BT100" s="27">
        <f ca="1"/>
        <v>-2.7449768911118743E-19</v>
      </c>
      <c r="BU100" s="27">
        <f ca="1"/>
        <v>2.0987023682750517E-17</v>
      </c>
      <c r="BV100" s="27">
        <f ca="1"/>
        <v>-1.1401747768405757E-15</v>
      </c>
      <c r="BW100" s="27">
        <f ca="1"/>
        <v>4.6364652671490595E-14</v>
      </c>
      <c r="BX100" s="27">
        <f ca="1"/>
        <v>-1.1889654732456432E-12</v>
      </c>
      <c r="BY100" s="27">
        <f ca="1"/>
        <v>2.4301750933729332E-11</v>
      </c>
      <c r="BZ100" s="27">
        <f ca="1"/>
        <v>-4.0968216327184481E-10</v>
      </c>
      <c r="CA100" s="27">
        <f ca="1"/>
        <v>5.7686178732513249E-9</v>
      </c>
      <c r="CB100" s="27">
        <f ca="1"/>
        <v>-6.848600705993414E-8</v>
      </c>
      <c r="CC100" s="27">
        <f ca="1"/>
        <v>6.9055080769067105E-7</v>
      </c>
      <c r="CD100" s="27">
        <f ca="1"/>
        <v>-5.9458156904178522E-6</v>
      </c>
      <c r="CE100" s="27">
        <f ca="1"/>
        <v>4.388134552588775E-5</v>
      </c>
      <c r="CF100" s="27">
        <f ca="1"/>
        <v>-2.7818021376960011E-4</v>
      </c>
      <c r="CG100" s="27">
        <f ca="1"/>
        <v>1.5154427234694847E-3</v>
      </c>
      <c r="CH100" s="27">
        <f ca="1"/>
        <v>-7.0839662282497469E-3</v>
      </c>
      <c r="CI100" s="27">
        <f ca="1"/>
        <v>2.83051544693072E-2</v>
      </c>
      <c r="CJ100" s="27">
        <f ca="1"/>
        <v>-9.5993002615154518E-2</v>
      </c>
      <c r="CK100" s="27">
        <f ca="1"/>
        <v>0.27304296644801179</v>
      </c>
      <c r="CL100" s="27">
        <f ca="1"/>
        <v>-0.63841266207870762</v>
      </c>
      <c r="CM100" s="27">
        <f ca="1"/>
        <v>1.1830281792653297</v>
      </c>
      <c r="CN100" s="27">
        <f ca="1"/>
        <v>-1.6068545847229998</v>
      </c>
      <c r="CO100" s="27">
        <f ca="1"/>
        <v>1.3392433345439794</v>
      </c>
      <c r="CP100" s="27">
        <f ca="1"/>
        <v>1.6961981062148756E-2</v>
      </c>
      <c r="CQ100" s="27">
        <f ca="1"/>
        <v>-1.986066730533262</v>
      </c>
      <c r="CR100" s="27">
        <f ca="1"/>
        <v>2.665464411131854</v>
      </c>
      <c r="CS100" s="27">
        <f ca="1"/>
        <v>-0.17511714721815924</v>
      </c>
      <c r="CT100" s="27">
        <f ca="1"/>
        <v>-0.25509527028480161</v>
      </c>
      <c r="CU100" s="27">
        <f ca="1"/>
        <v>0.44051866754032726</v>
      </c>
      <c r="CV100" s="27">
        <f ca="1"/>
        <v>9.6762359624177369E-2</v>
      </c>
      <c r="CW100" s="27">
        <f ca="1"/>
        <v>-0.65599894541084613</v>
      </c>
      <c r="CX100" s="27">
        <f ca="1"/>
        <v>6.520124593385708E-2</v>
      </c>
      <c r="CY100" s="27">
        <f ca="1"/>
        <v>0.8896561969010508</v>
      </c>
      <c r="CZ100" s="27">
        <f ca="1"/>
        <v>-0.14144548277701516</v>
      </c>
      <c r="DA100" s="27">
        <f ca="1"/>
        <v>-1.2143459554697247</v>
      </c>
      <c r="DB100" s="27">
        <f ca="1"/>
        <v>9.1632931212602443E-3</v>
      </c>
      <c r="DC100" s="27">
        <f ca="1"/>
        <v>1.6320192642903772</v>
      </c>
      <c r="DD100" s="27">
        <f ca="1"/>
        <v>0.52480237989873924</v>
      </c>
      <c r="DE100" s="27">
        <f ca="1"/>
        <v>-1.9532031715906317</v>
      </c>
      <c r="DF100" s="27">
        <f ca="1"/>
        <v>-1.64026532760879</v>
      </c>
      <c r="DG100" s="27">
        <f ca="1"/>
        <v>1.6607802488679382</v>
      </c>
      <c r="DH100" s="27">
        <f ca="1"/>
        <v>3.1790326050366806</v>
      </c>
    </row>
    <row r="101" spans="6:112" x14ac:dyDescent="0.2">
      <c r="F101" s="30">
        <f t="shared" ca="1" si="14"/>
        <v>0.48907109508295943</v>
      </c>
      <c r="G101" s="30">
        <f t="shared" ca="1" si="15"/>
        <v>0.196916562771728</v>
      </c>
      <c r="H101" s="30">
        <f t="shared" ca="1" si="16"/>
        <v>0.31406234464543764</v>
      </c>
      <c r="I101">
        <v>25.199999999999992</v>
      </c>
      <c r="K101">
        <v>34.999999999999993</v>
      </c>
      <c r="L101">
        <f t="shared" ca="1" si="24"/>
        <v>0</v>
      </c>
      <c r="M101">
        <f t="shared" ca="1" si="24"/>
        <v>0</v>
      </c>
      <c r="N101">
        <f t="shared" ca="1" si="24"/>
        <v>0</v>
      </c>
      <c r="O101">
        <f t="shared" ca="1" si="24"/>
        <v>0</v>
      </c>
      <c r="P101">
        <f t="shared" ca="1" si="24"/>
        <v>0</v>
      </c>
      <c r="Q101">
        <f t="shared" ca="1" si="24"/>
        <v>0</v>
      </c>
      <c r="R101">
        <f t="shared" ca="1" si="24"/>
        <v>0</v>
      </c>
      <c r="S101">
        <f t="shared" ca="1" si="24"/>
        <v>0</v>
      </c>
      <c r="T101">
        <f t="shared" ca="1" si="24"/>
        <v>0</v>
      </c>
      <c r="U101">
        <f t="shared" ca="1" si="24"/>
        <v>0</v>
      </c>
      <c r="V101">
        <f t="shared" ca="1" si="24"/>
        <v>0</v>
      </c>
      <c r="W101">
        <f t="shared" ca="1" si="24"/>
        <v>0</v>
      </c>
      <c r="X101">
        <f t="shared" ca="1" si="24"/>
        <v>0</v>
      </c>
      <c r="Y101">
        <f t="shared" ca="1" si="24"/>
        <v>0</v>
      </c>
      <c r="Z101">
        <f t="shared" ca="1" si="24"/>
        <v>0</v>
      </c>
      <c r="AA101">
        <f t="shared" ca="1" si="24"/>
        <v>0</v>
      </c>
      <c r="AB101">
        <f t="shared" ca="1" si="22"/>
        <v>0</v>
      </c>
      <c r="AC101">
        <f t="shared" ca="1" si="22"/>
        <v>0</v>
      </c>
      <c r="AD101">
        <f t="shared" ca="1" si="22"/>
        <v>0</v>
      </c>
      <c r="AE101">
        <f t="shared" ca="1" si="22"/>
        <v>0</v>
      </c>
      <c r="AF101">
        <f t="shared" ca="1" si="22"/>
        <v>0</v>
      </c>
      <c r="AG101">
        <f t="shared" ca="1" si="22"/>
        <v>0</v>
      </c>
      <c r="AH101">
        <f t="shared" ca="1" si="22"/>
        <v>0</v>
      </c>
      <c r="AI101">
        <f t="shared" ca="1" si="22"/>
        <v>0</v>
      </c>
      <c r="AJ101">
        <f t="shared" ca="1" si="22"/>
        <v>0</v>
      </c>
      <c r="AK101">
        <f t="shared" ca="1" si="22"/>
        <v>0</v>
      </c>
      <c r="AL101">
        <f t="shared" ca="1" si="23"/>
        <v>0</v>
      </c>
      <c r="AM101">
        <f t="shared" ca="1" si="23"/>
        <v>0</v>
      </c>
      <c r="AN101">
        <f t="shared" ca="1" si="23"/>
        <v>0</v>
      </c>
      <c r="AO101">
        <f t="shared" ca="1" si="23"/>
        <v>0</v>
      </c>
      <c r="AP101">
        <f t="shared" ca="1" si="23"/>
        <v>0</v>
      </c>
      <c r="AQ101">
        <f t="shared" ca="1" si="23"/>
        <v>0</v>
      </c>
      <c r="AR101">
        <f t="shared" ca="1" si="23"/>
        <v>0</v>
      </c>
      <c r="AS101">
        <f t="shared" ca="1" si="23"/>
        <v>0.29614694327426033</v>
      </c>
      <c r="AT101">
        <f t="shared" ca="1" si="23"/>
        <v>0.23774761552658324</v>
      </c>
      <c r="AU101">
        <f t="shared" ca="1" si="23"/>
        <v>0.46615544369928152</v>
      </c>
      <c r="AV101">
        <f t="shared" ca="1" si="23"/>
        <v>0</v>
      </c>
      <c r="AW101">
        <f t="shared" ca="1" si="23"/>
        <v>0</v>
      </c>
      <c r="AX101">
        <f t="shared" ca="1" si="23"/>
        <v>0</v>
      </c>
      <c r="AY101">
        <f t="shared" ca="1" si="21"/>
        <v>0</v>
      </c>
      <c r="AZ101">
        <f t="shared" ca="1" si="21"/>
        <v>0</v>
      </c>
      <c r="BA101">
        <f t="shared" ca="1" si="21"/>
        <v>0</v>
      </c>
      <c r="BB101">
        <f t="shared" ca="1" si="21"/>
        <v>0</v>
      </c>
      <c r="BC101">
        <f t="shared" ca="1" si="21"/>
        <v>0</v>
      </c>
      <c r="BD101">
        <f t="shared" ca="1" si="21"/>
        <v>0</v>
      </c>
      <c r="BE101">
        <f t="shared" ca="1" si="21"/>
        <v>0</v>
      </c>
      <c r="BF101">
        <f t="shared" ca="1" si="21"/>
        <v>0</v>
      </c>
      <c r="BG101">
        <f t="shared" ca="1" si="19"/>
        <v>0</v>
      </c>
      <c r="BH101">
        <f t="shared" ca="1" si="20"/>
        <v>0</v>
      </c>
      <c r="BK101" s="19">
        <v>34.999999999999993</v>
      </c>
      <c r="BL101" s="27">
        <f ca="1"/>
        <v>4.8287717331031005E-41</v>
      </c>
      <c r="BM101" s="27">
        <f ca="1"/>
        <v>1.802178094359821E-38</v>
      </c>
      <c r="BN101" s="27">
        <f ca="1"/>
        <v>6.6984699504634348E-36</v>
      </c>
      <c r="BO101" s="27">
        <f ca="1"/>
        <v>3.4791697829275203E-33</v>
      </c>
      <c r="BP101" s="27">
        <f ca="1"/>
        <v>8.4248472825076573E-30</v>
      </c>
      <c r="BQ101" s="27">
        <f ca="1"/>
        <v>2.0234613627371873E-26</v>
      </c>
      <c r="BR101" s="27">
        <f ca="1"/>
        <v>-1.1022598533752694E-23</v>
      </c>
      <c r="BS101" s="27">
        <f ca="1"/>
        <v>2.2853160118820975E-21</v>
      </c>
      <c r="BT101" s="27">
        <f ca="1"/>
        <v>-2.6687996356488738E-19</v>
      </c>
      <c r="BU101" s="27">
        <f ca="1"/>
        <v>2.0404602071236931E-17</v>
      </c>
      <c r="BV101" s="27">
        <f ca="1"/>
        <v>-1.1085332043635584E-15</v>
      </c>
      <c r="BW101" s="27">
        <f ca="1"/>
        <v>4.5077963518497835E-14</v>
      </c>
      <c r="BX101" s="27">
        <f ca="1"/>
        <v>-1.1559698852370922E-12</v>
      </c>
      <c r="BY101" s="27">
        <f ca="1"/>
        <v>2.3627340633565726E-11</v>
      </c>
      <c r="BZ101" s="27">
        <f ca="1"/>
        <v>-3.9831286434942192E-10</v>
      </c>
      <c r="CA101" s="27">
        <f ca="1"/>
        <v>5.6085300128318145E-9</v>
      </c>
      <c r="CB101" s="27">
        <f ca="1"/>
        <v>-6.6585416904753542E-8</v>
      </c>
      <c r="CC101" s="27">
        <f ca="1"/>
        <v>6.7138697958779526E-7</v>
      </c>
      <c r="CD101" s="27">
        <f ca="1"/>
        <v>-5.7808103228858065E-6</v>
      </c>
      <c r="CE101" s="27">
        <f ca="1"/>
        <v>4.2663571897625334E-5</v>
      </c>
      <c r="CF101" s="27">
        <f ca="1"/>
        <v>-2.7046029260097582E-4</v>
      </c>
      <c r="CG101" s="27">
        <f ca="1"/>
        <v>1.4733868985701652E-3</v>
      </c>
      <c r="CH101" s="27">
        <f ca="1"/>
        <v>-6.8873754639311186E-3</v>
      </c>
      <c r="CI101" s="27">
        <f ca="1"/>
        <v>2.7519643673238278E-2</v>
      </c>
      <c r="CJ101" s="27">
        <f ca="1"/>
        <v>-9.3329051779519931E-2</v>
      </c>
      <c r="CK101" s="27">
        <f ca="1"/>
        <v>0.26546561165321031</v>
      </c>
      <c r="CL101" s="27">
        <f ca="1"/>
        <v>-0.62069574627972446</v>
      </c>
      <c r="CM101" s="27">
        <f ca="1"/>
        <v>1.1501973601339823</v>
      </c>
      <c r="CN101" s="27">
        <f ca="1"/>
        <v>-1.5622619425813913</v>
      </c>
      <c r="CO101" s="27">
        <f ca="1"/>
        <v>1.3020773088652158</v>
      </c>
      <c r="CP101" s="27">
        <f ca="1"/>
        <v>1.6491260463839273E-2</v>
      </c>
      <c r="CQ101" s="27">
        <f ca="1"/>
        <v>-1.9309503784837139</v>
      </c>
      <c r="CR101" s="27">
        <f ca="1"/>
        <v>2.5914937471048489</v>
      </c>
      <c r="CS101" s="27">
        <f ca="1"/>
        <v>-0.17025738183988454</v>
      </c>
      <c r="CT101" s="27">
        <f ca="1"/>
        <v>-3.5310094895603288</v>
      </c>
      <c r="CU101" s="27">
        <f ca="1"/>
        <v>6.0976261679675741</v>
      </c>
      <c r="CV101" s="27">
        <f ca="1"/>
        <v>1.3393772831764492</v>
      </c>
      <c r="CW101" s="27">
        <f ca="1"/>
        <v>-9.0802879206705231</v>
      </c>
      <c r="CX101" s="27">
        <f ca="1"/>
        <v>0.90251072811569455</v>
      </c>
      <c r="CY101" s="27">
        <f ca="1"/>
        <v>12.314553971136188</v>
      </c>
      <c r="CZ101" s="27">
        <f ca="1"/>
        <v>-1.9578777034300789</v>
      </c>
      <c r="DA101" s="27">
        <f ca="1"/>
        <v>-16.808885118040823</v>
      </c>
      <c r="DB101" s="27">
        <f ca="1"/>
        <v>0.1268376122013915</v>
      </c>
      <c r="DC101" s="27">
        <f ca="1"/>
        <v>22.590287553825828</v>
      </c>
      <c r="DD101" s="27">
        <f ca="1"/>
        <v>7.264274956950068</v>
      </c>
      <c r="DE101" s="27">
        <f ca="1"/>
        <v>-27.036090971917787</v>
      </c>
      <c r="DF101" s="27">
        <f ca="1"/>
        <v>-22.704428940282437</v>
      </c>
      <c r="DG101" s="27">
        <f ca="1"/>
        <v>22.988394932920251</v>
      </c>
      <c r="DH101" s="27">
        <f ca="1"/>
        <v>44.003929525913293</v>
      </c>
    </row>
    <row r="102" spans="6:112" x14ac:dyDescent="0.2">
      <c r="F102" s="30">
        <f t="shared" ca="1" si="14"/>
        <v>0.51245879995180343</v>
      </c>
      <c r="G102" s="30">
        <f t="shared" ca="1" si="15"/>
        <v>0.15514140304654081</v>
      </c>
      <c r="H102" s="30">
        <f t="shared" ca="1" si="16"/>
        <v>0.33244979950178094</v>
      </c>
      <c r="I102">
        <v>25.919999999999991</v>
      </c>
      <c r="K102">
        <v>35.999999999999986</v>
      </c>
      <c r="L102">
        <f t="shared" ca="1" si="24"/>
        <v>0</v>
      </c>
      <c r="M102">
        <f t="shared" ca="1" si="24"/>
        <v>0</v>
      </c>
      <c r="N102">
        <f t="shared" ca="1" si="24"/>
        <v>0</v>
      </c>
      <c r="O102">
        <f t="shared" ca="1" si="24"/>
        <v>0</v>
      </c>
      <c r="P102">
        <f t="shared" ca="1" si="24"/>
        <v>0</v>
      </c>
      <c r="Q102">
        <f t="shared" ca="1" si="24"/>
        <v>0</v>
      </c>
      <c r="R102">
        <f t="shared" ca="1" si="24"/>
        <v>0</v>
      </c>
      <c r="S102">
        <f t="shared" ca="1" si="24"/>
        <v>0</v>
      </c>
      <c r="T102">
        <f t="shared" ca="1" si="24"/>
        <v>0</v>
      </c>
      <c r="U102">
        <f t="shared" ca="1" si="24"/>
        <v>0</v>
      </c>
      <c r="V102">
        <f t="shared" ca="1" si="24"/>
        <v>0</v>
      </c>
      <c r="W102">
        <f t="shared" ca="1" si="24"/>
        <v>0</v>
      </c>
      <c r="X102">
        <f t="shared" ca="1" si="24"/>
        <v>0</v>
      </c>
      <c r="Y102">
        <f t="shared" ca="1" si="24"/>
        <v>0</v>
      </c>
      <c r="Z102">
        <f t="shared" ca="1" si="24"/>
        <v>0</v>
      </c>
      <c r="AA102">
        <f t="shared" ca="1" si="24"/>
        <v>0</v>
      </c>
      <c r="AB102">
        <f t="shared" ca="1" si="22"/>
        <v>0</v>
      </c>
      <c r="AC102">
        <f t="shared" ca="1" si="22"/>
        <v>0</v>
      </c>
      <c r="AD102">
        <f t="shared" ca="1" si="22"/>
        <v>0</v>
      </c>
      <c r="AE102">
        <f t="shared" ca="1" si="22"/>
        <v>0</v>
      </c>
      <c r="AF102">
        <f t="shared" ca="1" si="22"/>
        <v>0</v>
      </c>
      <c r="AG102">
        <f t="shared" ca="1" si="22"/>
        <v>0</v>
      </c>
      <c r="AH102">
        <f t="shared" ca="1" si="22"/>
        <v>0</v>
      </c>
      <c r="AI102">
        <f t="shared" ca="1" si="22"/>
        <v>0</v>
      </c>
      <c r="AJ102">
        <f t="shared" ca="1" si="22"/>
        <v>0</v>
      </c>
      <c r="AK102">
        <f t="shared" ca="1" si="22"/>
        <v>0</v>
      </c>
      <c r="AL102">
        <f t="shared" ca="1" si="23"/>
        <v>0</v>
      </c>
      <c r="AM102">
        <f t="shared" ca="1" si="23"/>
        <v>0</v>
      </c>
      <c r="AN102">
        <f t="shared" ca="1" si="23"/>
        <v>0</v>
      </c>
      <c r="AO102">
        <f t="shared" ca="1" si="23"/>
        <v>0</v>
      </c>
      <c r="AP102">
        <f t="shared" ca="1" si="23"/>
        <v>0</v>
      </c>
      <c r="AQ102">
        <f t="shared" ca="1" si="23"/>
        <v>0</v>
      </c>
      <c r="AR102">
        <f t="shared" ca="1" si="23"/>
        <v>0</v>
      </c>
      <c r="AS102">
        <f t="shared" ca="1" si="23"/>
        <v>0</v>
      </c>
      <c r="AT102">
        <f t="shared" ca="1" si="23"/>
        <v>0.31406234464543764</v>
      </c>
      <c r="AU102">
        <f t="shared" ca="1" si="23"/>
        <v>0.196916562771728</v>
      </c>
      <c r="AV102">
        <f t="shared" ca="1" si="23"/>
        <v>0.48907109508295943</v>
      </c>
      <c r="AW102">
        <f t="shared" ca="1" si="23"/>
        <v>0</v>
      </c>
      <c r="AX102">
        <f t="shared" ca="1" si="23"/>
        <v>0</v>
      </c>
      <c r="AY102">
        <f t="shared" ca="1" si="21"/>
        <v>0</v>
      </c>
      <c r="AZ102">
        <f t="shared" ca="1" si="21"/>
        <v>0</v>
      </c>
      <c r="BA102">
        <f t="shared" ca="1" si="21"/>
        <v>0</v>
      </c>
      <c r="BB102">
        <f t="shared" ca="1" si="21"/>
        <v>0</v>
      </c>
      <c r="BC102">
        <f t="shared" ca="1" si="21"/>
        <v>0</v>
      </c>
      <c r="BD102">
        <f t="shared" ca="1" si="21"/>
        <v>0</v>
      </c>
      <c r="BE102">
        <f t="shared" ca="1" si="21"/>
        <v>0</v>
      </c>
      <c r="BF102">
        <f t="shared" ca="1" si="21"/>
        <v>0</v>
      </c>
      <c r="BG102">
        <f t="shared" ref="BG102:BI124" ca="1" si="25">IF($K102=BG$66,OFFSET($G$66,$K102,0),IF($K102=BG$66+1,OFFSET($H$66,$K102,0),IF($K102+1=BG$66,OFFSET($F$66,$K102,0),0)))</f>
        <v>0</v>
      </c>
      <c r="BH102">
        <f t="shared" ca="1" si="25"/>
        <v>0</v>
      </c>
      <c r="BK102" s="19">
        <v>35.999999999999986</v>
      </c>
      <c r="BL102" s="27">
        <f ca="1"/>
        <v>-5.6180253520470474E-41</v>
      </c>
      <c r="BM102" s="27">
        <f ca="1"/>
        <v>-2.0967406998365022E-38</v>
      </c>
      <c r="BN102" s="27">
        <f ca="1"/>
        <v>-7.7933222114530246E-36</v>
      </c>
      <c r="BO102" s="27">
        <f ca="1"/>
        <v>-4.0478335123126626E-33</v>
      </c>
      <c r="BP102" s="27">
        <f ca="1"/>
        <v>-9.8018726575498159E-30</v>
      </c>
      <c r="BQ102" s="27">
        <f ca="1"/>
        <v>-2.35419230045896E-26</v>
      </c>
      <c r="BR102" s="27">
        <f ca="1"/>
        <v>1.2824221444045031E-23</v>
      </c>
      <c r="BS102" s="27">
        <f ca="1"/>
        <v>-2.658846597402112E-21</v>
      </c>
      <c r="BT102" s="27">
        <f ca="1"/>
        <v>3.1050098951300282E-19</v>
      </c>
      <c r="BU102" s="27">
        <f ca="1"/>
        <v>-2.373969573852151E-17</v>
      </c>
      <c r="BV102" s="27">
        <f ca="1"/>
        <v>1.2897208627624008E-15</v>
      </c>
      <c r="BW102" s="27">
        <f ca="1"/>
        <v>-5.2445871510026424E-14</v>
      </c>
      <c r="BX102" s="27">
        <f ca="1"/>
        <v>1.3449109795238774E-12</v>
      </c>
      <c r="BY102" s="27">
        <f ca="1"/>
        <v>-2.7489184831589034E-11</v>
      </c>
      <c r="BZ102" s="27">
        <f ca="1"/>
        <v>4.6341634967356435E-10</v>
      </c>
      <c r="CA102" s="27">
        <f ca="1"/>
        <v>-6.5252336497499844E-9</v>
      </c>
      <c r="CB102" s="27">
        <f ca="1"/>
        <v>7.7468677527884389E-8</v>
      </c>
      <c r="CC102" s="27">
        <f ca="1"/>
        <v>-7.81123913251253E-7</v>
      </c>
      <c r="CD102" s="27">
        <f ca="1"/>
        <v>6.7256728510704144E-6</v>
      </c>
      <c r="CE102" s="27">
        <f ca="1"/>
        <v>-4.9636852139149076E-5</v>
      </c>
      <c r="CF102" s="27">
        <f ca="1"/>
        <v>3.146665165673307E-4</v>
      </c>
      <c r="CG102" s="27">
        <f ca="1"/>
        <v>-1.7142092041327038E-3</v>
      </c>
      <c r="CH102" s="27">
        <f ca="1"/>
        <v>8.0131039742825805E-3</v>
      </c>
      <c r="CI102" s="27">
        <f ca="1"/>
        <v>-3.2017677451114411E-2</v>
      </c>
      <c r="CJ102" s="27">
        <f ca="1"/>
        <v>0.10858350900818192</v>
      </c>
      <c r="CK102" s="27">
        <f ca="1"/>
        <v>-0.3088554644528626</v>
      </c>
      <c r="CL102" s="27">
        <f ca="1"/>
        <v>0.72214729360717977</v>
      </c>
      <c r="CM102" s="27">
        <f ca="1"/>
        <v>-1.3381949460961056</v>
      </c>
      <c r="CN102" s="27">
        <f ca="1"/>
        <v>1.8176107062158224</v>
      </c>
      <c r="CO102" s="27">
        <f ca="1"/>
        <v>-1.5148993855688213</v>
      </c>
      <c r="CP102" s="27">
        <f ca="1"/>
        <v>-1.918672583711508E-2</v>
      </c>
      <c r="CQ102" s="27">
        <f ca="1"/>
        <v>2.2465605705687488</v>
      </c>
      <c r="CR102" s="27">
        <f ca="1"/>
        <v>-3.0150685051228105</v>
      </c>
      <c r="CS102" s="27">
        <f ca="1"/>
        <v>0.19808562931073709</v>
      </c>
      <c r="CT102" s="27">
        <f ca="1"/>
        <v>4.1081463210771103</v>
      </c>
      <c r="CU102" s="27">
        <f ca="1"/>
        <v>-3.389758416451035</v>
      </c>
      <c r="CV102" s="27">
        <f ca="1"/>
        <v>-0.74457916792298051</v>
      </c>
      <c r="CW102" s="27">
        <f ca="1"/>
        <v>5.0478631446097619</v>
      </c>
      <c r="CX102" s="27">
        <f ca="1"/>
        <v>-0.5017187430477118</v>
      </c>
      <c r="CY102" s="27">
        <f ca="1"/>
        <v>-6.8458383342337754</v>
      </c>
      <c r="CZ102" s="27">
        <f ca="1"/>
        <v>1.0884124806549185</v>
      </c>
      <c r="DA102" s="27">
        <f ca="1"/>
        <v>9.3443019021661389</v>
      </c>
      <c r="DB102" s="27">
        <f ca="1"/>
        <v>-7.0510859740935447E-2</v>
      </c>
      <c r="DC102" s="27">
        <f ca="1"/>
        <v>-12.558266980665676</v>
      </c>
      <c r="DD102" s="27">
        <f ca="1"/>
        <v>-4.0383153208199287</v>
      </c>
      <c r="DE102" s="27">
        <f ca="1"/>
        <v>15.029753283570187</v>
      </c>
      <c r="DF102" s="27">
        <f ca="1"/>
        <v>12.62171982522332</v>
      </c>
      <c r="DG102" s="27">
        <f ca="1"/>
        <v>-12.779580620066168</v>
      </c>
      <c r="DH102" s="27">
        <f ca="1"/>
        <v>-24.462419695548643</v>
      </c>
    </row>
    <row r="103" spans="6:112" x14ac:dyDescent="0.2">
      <c r="F103" s="30">
        <f t="shared" ca="1" si="14"/>
        <v>0.53631590573205234</v>
      </c>
      <c r="G103" s="30">
        <f t="shared" ca="1" si="15"/>
        <v>0.11242744149854345</v>
      </c>
      <c r="H103" s="30">
        <f t="shared" ca="1" si="16"/>
        <v>0.35130665526952931</v>
      </c>
      <c r="I103">
        <v>26.63999999999999</v>
      </c>
      <c r="K103">
        <v>36.999999999999986</v>
      </c>
      <c r="L103">
        <f t="shared" ca="1" si="24"/>
        <v>0</v>
      </c>
      <c r="M103">
        <f t="shared" ca="1" si="24"/>
        <v>0</v>
      </c>
      <c r="N103">
        <f t="shared" ca="1" si="24"/>
        <v>0</v>
      </c>
      <c r="O103">
        <f t="shared" ca="1" si="24"/>
        <v>0</v>
      </c>
      <c r="P103">
        <f t="shared" ca="1" si="24"/>
        <v>0</v>
      </c>
      <c r="Q103">
        <f t="shared" ca="1" si="24"/>
        <v>0</v>
      </c>
      <c r="R103">
        <f t="shared" ca="1" si="24"/>
        <v>0</v>
      </c>
      <c r="S103">
        <f t="shared" ca="1" si="24"/>
        <v>0</v>
      </c>
      <c r="T103">
        <f t="shared" ca="1" si="24"/>
        <v>0</v>
      </c>
      <c r="U103">
        <f t="shared" ca="1" si="24"/>
        <v>0</v>
      </c>
      <c r="V103">
        <f t="shared" ca="1" si="24"/>
        <v>0</v>
      </c>
      <c r="W103">
        <f t="shared" ca="1" si="24"/>
        <v>0</v>
      </c>
      <c r="X103">
        <f t="shared" ca="1" si="24"/>
        <v>0</v>
      </c>
      <c r="Y103">
        <f t="shared" ca="1" si="24"/>
        <v>0</v>
      </c>
      <c r="Z103">
        <f t="shared" ca="1" si="24"/>
        <v>0</v>
      </c>
      <c r="AA103">
        <f t="shared" ca="1" si="24"/>
        <v>0</v>
      </c>
      <c r="AB103">
        <f t="shared" ca="1" si="22"/>
        <v>0</v>
      </c>
      <c r="AC103">
        <f t="shared" ca="1" si="22"/>
        <v>0</v>
      </c>
      <c r="AD103">
        <f t="shared" ca="1" si="22"/>
        <v>0</v>
      </c>
      <c r="AE103">
        <f t="shared" ca="1" si="22"/>
        <v>0</v>
      </c>
      <c r="AF103">
        <f t="shared" ca="1" si="22"/>
        <v>0</v>
      </c>
      <c r="AG103">
        <f t="shared" ca="1" si="22"/>
        <v>0</v>
      </c>
      <c r="AH103">
        <f t="shared" ca="1" si="22"/>
        <v>0</v>
      </c>
      <c r="AI103">
        <f t="shared" ca="1" si="22"/>
        <v>0</v>
      </c>
      <c r="AJ103">
        <f t="shared" ca="1" si="22"/>
        <v>0</v>
      </c>
      <c r="AK103">
        <f t="shared" ca="1" si="22"/>
        <v>0</v>
      </c>
      <c r="AL103">
        <f t="shared" ca="1" si="23"/>
        <v>0</v>
      </c>
      <c r="AM103">
        <f t="shared" ca="1" si="23"/>
        <v>0</v>
      </c>
      <c r="AN103">
        <f t="shared" ca="1" si="23"/>
        <v>0</v>
      </c>
      <c r="AO103">
        <f t="shared" ca="1" si="23"/>
        <v>0</v>
      </c>
      <c r="AP103">
        <f t="shared" ca="1" si="23"/>
        <v>0</v>
      </c>
      <c r="AQ103">
        <f t="shared" ca="1" si="23"/>
        <v>0</v>
      </c>
      <c r="AR103">
        <f t="shared" ca="1" si="23"/>
        <v>0</v>
      </c>
      <c r="AS103">
        <f t="shared" ca="1" si="23"/>
        <v>0</v>
      </c>
      <c r="AT103">
        <f t="shared" ca="1" si="23"/>
        <v>0</v>
      </c>
      <c r="AU103">
        <f t="shared" ca="1" si="23"/>
        <v>0.33244979950178094</v>
      </c>
      <c r="AV103">
        <f t="shared" ca="1" si="23"/>
        <v>0.15514140304654081</v>
      </c>
      <c r="AW103">
        <f t="shared" ca="1" si="23"/>
        <v>0.51245879995180343</v>
      </c>
      <c r="AX103">
        <f t="shared" ca="1" si="23"/>
        <v>0</v>
      </c>
      <c r="AY103">
        <f t="shared" ca="1" si="21"/>
        <v>0</v>
      </c>
      <c r="AZ103">
        <f t="shared" ca="1" si="21"/>
        <v>0</v>
      </c>
      <c r="BA103">
        <f t="shared" ca="1" si="21"/>
        <v>0</v>
      </c>
      <c r="BB103">
        <f t="shared" ca="1" si="21"/>
        <v>0</v>
      </c>
      <c r="BC103">
        <f t="shared" ca="1" si="21"/>
        <v>0</v>
      </c>
      <c r="BD103">
        <f t="shared" ca="1" si="21"/>
        <v>0</v>
      </c>
      <c r="BE103">
        <f t="shared" ca="1" si="21"/>
        <v>0</v>
      </c>
      <c r="BF103">
        <f t="shared" ca="1" si="21"/>
        <v>0</v>
      </c>
      <c r="BG103">
        <f t="shared" ca="1" si="25"/>
        <v>0</v>
      </c>
      <c r="BH103">
        <f t="shared" ca="1" si="25"/>
        <v>0</v>
      </c>
      <c r="BK103" s="19">
        <v>36.999999999999986</v>
      </c>
      <c r="BL103" s="27">
        <f ca="1"/>
        <v>-8.3884149869223328E-42</v>
      </c>
      <c r="BM103" s="27">
        <f ca="1"/>
        <v>-3.1306962870485855E-39</v>
      </c>
      <c r="BN103" s="27">
        <f ca="1"/>
        <v>-1.1636405452077031E-36</v>
      </c>
      <c r="BO103" s="27">
        <f ca="1"/>
        <v>-6.0439220493865925E-34</v>
      </c>
      <c r="BP103" s="27">
        <f ca="1"/>
        <v>-1.4635422652647079E-30</v>
      </c>
      <c r="BQ103" s="27">
        <f ca="1"/>
        <v>-3.5151037486990863E-27</v>
      </c>
      <c r="BR103" s="27">
        <f ca="1"/>
        <v>1.9148167659592485E-24</v>
      </c>
      <c r="BS103" s="27">
        <f ca="1"/>
        <v>-3.9699907437136349E-22</v>
      </c>
      <c r="BT103" s="27">
        <f ca="1"/>
        <v>4.6361683877699788E-20</v>
      </c>
      <c r="BU103" s="27">
        <f ca="1"/>
        <v>-3.544633693143259E-18</v>
      </c>
      <c r="BV103" s="27">
        <f ca="1"/>
        <v>1.9257146659547347E-16</v>
      </c>
      <c r="BW103" s="27">
        <f ca="1"/>
        <v>-7.8308250142838441E-15</v>
      </c>
      <c r="BX103" s="27">
        <f ca="1"/>
        <v>2.0081204177200373E-13</v>
      </c>
      <c r="BY103" s="27">
        <f ca="1"/>
        <v>-4.1044793422934385E-12</v>
      </c>
      <c r="BZ103" s="27">
        <f ca="1"/>
        <v>6.9193860995485385E-11</v>
      </c>
      <c r="CA103" s="27">
        <f ca="1"/>
        <v>-9.7429905190421086E-10</v>
      </c>
      <c r="CB103" s="27">
        <f ca="1"/>
        <v>1.1567043131180873E-8</v>
      </c>
      <c r="CC103" s="27">
        <f ca="1"/>
        <v>-1.1663157657650504E-7</v>
      </c>
      <c r="CD103" s="27">
        <f ca="1"/>
        <v>1.0042271333022484E-6</v>
      </c>
      <c r="CE103" s="27">
        <f ca="1"/>
        <v>-7.4114032653122555E-6</v>
      </c>
      <c r="CF103" s="27">
        <f ca="1"/>
        <v>4.6983649201480735E-5</v>
      </c>
      <c r="CG103" s="27">
        <f ca="1"/>
        <v>-2.5595288873923438E-4</v>
      </c>
      <c r="CH103" s="27">
        <f ca="1"/>
        <v>1.1964567131251326E-3</v>
      </c>
      <c r="CI103" s="27">
        <f ca="1"/>
        <v>-4.7806399677337037E-3</v>
      </c>
      <c r="CJ103" s="27">
        <f ca="1"/>
        <v>1.6212876895704338E-2</v>
      </c>
      <c r="CK103" s="27">
        <f ca="1"/>
        <v>-4.611598639129013E-2</v>
      </c>
      <c r="CL103" s="27">
        <f ca="1"/>
        <v>0.10782562912879383</v>
      </c>
      <c r="CM103" s="27">
        <f ca="1"/>
        <v>-0.19980925392524437</v>
      </c>
      <c r="CN103" s="27">
        <f ca="1"/>
        <v>0.27139202714447969</v>
      </c>
      <c r="CO103" s="27">
        <f ca="1"/>
        <v>-0.22619343832178737</v>
      </c>
      <c r="CP103" s="27">
        <f ca="1"/>
        <v>-2.8648183031673509E-3</v>
      </c>
      <c r="CQ103" s="27">
        <f ca="1"/>
        <v>0.33543961050871851</v>
      </c>
      <c r="CR103" s="27">
        <f ca="1"/>
        <v>-0.45018746356767697</v>
      </c>
      <c r="CS103" s="27">
        <f ca="1"/>
        <v>2.9576663640342556E-2</v>
      </c>
      <c r="CT103" s="27">
        <f ca="1"/>
        <v>0.61339766214540947</v>
      </c>
      <c r="CU103" s="27">
        <f ca="1"/>
        <v>-0.50613335684295413</v>
      </c>
      <c r="CV103" s="27">
        <f ca="1"/>
        <v>-0.56030299524023774</v>
      </c>
      <c r="CW103" s="27">
        <f ca="1"/>
        <v>3.7985656345682473</v>
      </c>
      <c r="CX103" s="27">
        <f ca="1"/>
        <v>-0.37754818642317778</v>
      </c>
      <c r="CY103" s="27">
        <f ca="1"/>
        <v>-5.1515592818712772</v>
      </c>
      <c r="CZ103" s="27">
        <f ca="1"/>
        <v>0.81904087468492026</v>
      </c>
      <c r="DA103" s="27">
        <f ca="1"/>
        <v>7.0316771805712319</v>
      </c>
      <c r="DB103" s="27">
        <f ca="1"/>
        <v>-5.306010107698457E-2</v>
      </c>
      <c r="DC103" s="27">
        <f ca="1"/>
        <v>-9.4502168572911298</v>
      </c>
      <c r="DD103" s="27">
        <f ca="1"/>
        <v>-3.0388711737554277</v>
      </c>
      <c r="DE103" s="27">
        <f ca="1"/>
        <v>11.310034104227405</v>
      </c>
      <c r="DF103" s="27">
        <f ca="1"/>
        <v>9.4979657339637562</v>
      </c>
      <c r="DG103" s="27">
        <f ca="1"/>
        <v>-9.6167575025116001</v>
      </c>
      <c r="DH103" s="27">
        <f ca="1"/>
        <v>-18.408206429510901</v>
      </c>
    </row>
    <row r="104" spans="6:112" x14ac:dyDescent="0.2">
      <c r="F104" s="30">
        <f t="shared" ca="1" si="14"/>
        <v>0.56063984685349377</v>
      </c>
      <c r="G104" s="30">
        <f t="shared" ca="1" si="15"/>
        <v>6.8779809268161199E-2</v>
      </c>
      <c r="H104" s="30">
        <f t="shared" ca="1" si="16"/>
        <v>0.37063034637847009</v>
      </c>
      <c r="I104">
        <v>27.359999999999989</v>
      </c>
      <c r="K104">
        <v>37.999999999999986</v>
      </c>
      <c r="L104">
        <f t="shared" ca="1" si="24"/>
        <v>0</v>
      </c>
      <c r="M104">
        <f t="shared" ca="1" si="24"/>
        <v>0</v>
      </c>
      <c r="N104">
        <f t="shared" ca="1" si="24"/>
        <v>0</v>
      </c>
      <c r="O104">
        <f t="shared" ca="1" si="24"/>
        <v>0</v>
      </c>
      <c r="P104">
        <f t="shared" ca="1" si="24"/>
        <v>0</v>
      </c>
      <c r="Q104">
        <f t="shared" ca="1" si="24"/>
        <v>0</v>
      </c>
      <c r="R104">
        <f t="shared" ca="1" si="24"/>
        <v>0</v>
      </c>
      <c r="S104">
        <f t="shared" ca="1" si="24"/>
        <v>0</v>
      </c>
      <c r="T104">
        <f t="shared" ca="1" si="24"/>
        <v>0</v>
      </c>
      <c r="U104">
        <f t="shared" ca="1" si="24"/>
        <v>0</v>
      </c>
      <c r="V104">
        <f t="shared" ca="1" si="24"/>
        <v>0</v>
      </c>
      <c r="W104">
        <f t="shared" ca="1" si="24"/>
        <v>0</v>
      </c>
      <c r="X104">
        <f t="shared" ca="1" si="24"/>
        <v>0</v>
      </c>
      <c r="Y104">
        <f t="shared" ca="1" si="24"/>
        <v>0</v>
      </c>
      <c r="Z104">
        <f t="shared" ca="1" si="24"/>
        <v>0</v>
      </c>
      <c r="AA104">
        <f t="shared" ref="AA104:AP124" ca="1" si="26">IF($K104=AA$66,OFFSET($G$66,$K104,0),IF($K104=AA$66+1,OFFSET($H$66,$K104,0),IF($K104+1=AA$66,OFFSET($F$66,$K104,0),0)))</f>
        <v>0</v>
      </c>
      <c r="AB104">
        <f t="shared" ca="1" si="22"/>
        <v>0</v>
      </c>
      <c r="AC104">
        <f t="shared" ca="1" si="22"/>
        <v>0</v>
      </c>
      <c r="AD104">
        <f t="shared" ca="1" si="22"/>
        <v>0</v>
      </c>
      <c r="AE104">
        <f t="shared" ca="1" si="22"/>
        <v>0</v>
      </c>
      <c r="AF104">
        <f t="shared" ca="1" si="22"/>
        <v>0</v>
      </c>
      <c r="AG104">
        <f t="shared" ca="1" si="22"/>
        <v>0</v>
      </c>
      <c r="AH104">
        <f t="shared" ca="1" si="22"/>
        <v>0</v>
      </c>
      <c r="AI104">
        <f t="shared" ca="1" si="22"/>
        <v>0</v>
      </c>
      <c r="AJ104">
        <f t="shared" ca="1" si="22"/>
        <v>0</v>
      </c>
      <c r="AK104">
        <f t="shared" ca="1" si="22"/>
        <v>0</v>
      </c>
      <c r="AL104">
        <f t="shared" ca="1" si="23"/>
        <v>0</v>
      </c>
      <c r="AM104">
        <f t="shared" ca="1" si="23"/>
        <v>0</v>
      </c>
      <c r="AN104">
        <f t="shared" ca="1" si="23"/>
        <v>0</v>
      </c>
      <c r="AO104">
        <f t="shared" ca="1" si="23"/>
        <v>0</v>
      </c>
      <c r="AP104">
        <f t="shared" ca="1" si="23"/>
        <v>0</v>
      </c>
      <c r="AQ104">
        <f t="shared" ca="1" si="23"/>
        <v>0</v>
      </c>
      <c r="AR104">
        <f t="shared" ca="1" si="23"/>
        <v>0</v>
      </c>
      <c r="AS104">
        <f t="shared" ca="1" si="23"/>
        <v>0</v>
      </c>
      <c r="AT104">
        <f t="shared" ca="1" si="23"/>
        <v>0</v>
      </c>
      <c r="AU104">
        <f t="shared" ca="1" si="23"/>
        <v>0</v>
      </c>
      <c r="AV104">
        <f t="shared" ca="1" si="23"/>
        <v>0.35130665526952931</v>
      </c>
      <c r="AW104">
        <f t="shared" ca="1" si="23"/>
        <v>0.11242744149854345</v>
      </c>
      <c r="AX104">
        <f t="shared" ca="1" si="23"/>
        <v>0.53631590573205234</v>
      </c>
      <c r="AY104">
        <f t="shared" ca="1" si="21"/>
        <v>0</v>
      </c>
      <c r="AZ104">
        <f t="shared" ca="1" si="21"/>
        <v>0</v>
      </c>
      <c r="BA104">
        <f t="shared" ca="1" si="21"/>
        <v>0</v>
      </c>
      <c r="BB104">
        <f t="shared" ca="1" si="21"/>
        <v>0</v>
      </c>
      <c r="BC104">
        <f t="shared" ca="1" si="21"/>
        <v>0</v>
      </c>
      <c r="BD104">
        <f t="shared" ca="1" si="21"/>
        <v>0</v>
      </c>
      <c r="BE104">
        <f t="shared" ca="1" si="21"/>
        <v>0</v>
      </c>
      <c r="BF104">
        <f t="shared" ca="1" si="21"/>
        <v>0</v>
      </c>
      <c r="BG104">
        <f t="shared" ca="1" si="25"/>
        <v>0</v>
      </c>
      <c r="BH104">
        <f t="shared" ca="1" si="25"/>
        <v>0</v>
      </c>
      <c r="BK104" s="19">
        <v>37.999999999999986</v>
      </c>
      <c r="BL104" s="27">
        <f ca="1"/>
        <v>3.898558184799708E-41</v>
      </c>
      <c r="BM104" s="27">
        <f ca="1"/>
        <v>1.4550068937961974E-38</v>
      </c>
      <c r="BN104" s="27">
        <f ca="1"/>
        <v>5.4080781396208823E-36</v>
      </c>
      <c r="BO104" s="27">
        <f ca="1"/>
        <v>2.8089432640924339E-33</v>
      </c>
      <c r="BP104" s="27">
        <f ca="1"/>
        <v>6.8018865136540371E-30</v>
      </c>
      <c r="BQ104" s="27">
        <f ca="1"/>
        <v>1.6336622009373001E-26</v>
      </c>
      <c r="BR104" s="27">
        <f ca="1"/>
        <v>-8.8992075224702534E-24</v>
      </c>
      <c r="BS104" s="27">
        <f ca="1"/>
        <v>1.8450732267792105E-21</v>
      </c>
      <c r="BT104" s="27">
        <f ca="1"/>
        <v>-2.1546826477264852E-19</v>
      </c>
      <c r="BU104" s="27">
        <f ca="1"/>
        <v>1.6473863915965596E-17</v>
      </c>
      <c r="BV104" s="27">
        <f ca="1"/>
        <v>-8.9498560624992898E-16</v>
      </c>
      <c r="BW104" s="27">
        <f ca="1"/>
        <v>3.6394154319696465E-14</v>
      </c>
      <c r="BX104" s="27">
        <f ca="1"/>
        <v>-9.3328409512059726E-13</v>
      </c>
      <c r="BY104" s="27">
        <f ca="1"/>
        <v>1.9075774814653405E-11</v>
      </c>
      <c r="BZ104" s="27">
        <f ca="1"/>
        <v>-3.2158195981290543E-10</v>
      </c>
      <c r="CA104" s="27">
        <f ca="1"/>
        <v>4.5281039971978803E-9</v>
      </c>
      <c r="CB104" s="27">
        <f ca="1"/>
        <v>-5.3758416510508773E-8</v>
      </c>
      <c r="CC104" s="27">
        <f ca="1"/>
        <v>5.4205113621262756E-7</v>
      </c>
      <c r="CD104" s="27">
        <f ca="1"/>
        <v>-4.6671962653696065E-6</v>
      </c>
      <c r="CE104" s="27">
        <f ca="1"/>
        <v>3.4444870581486821E-5</v>
      </c>
      <c r="CF104" s="27">
        <f ca="1"/>
        <v>-2.1835887999312588E-4</v>
      </c>
      <c r="CG104" s="27">
        <f ca="1"/>
        <v>1.1895539632613922E-3</v>
      </c>
      <c r="CH104" s="27">
        <f ca="1"/>
        <v>-5.5605929355957099E-3</v>
      </c>
      <c r="CI104" s="27">
        <f ca="1"/>
        <v>2.2218265433750186E-2</v>
      </c>
      <c r="CJ104" s="27">
        <f ca="1"/>
        <v>-7.5350163313854579E-2</v>
      </c>
      <c r="CK104" s="27">
        <f ca="1"/>
        <v>0.21432637330909982</v>
      </c>
      <c r="CL104" s="27">
        <f ca="1"/>
        <v>-0.50112505118856421</v>
      </c>
      <c r="CM104" s="27">
        <f ca="1"/>
        <v>0.92862358801204747</v>
      </c>
      <c r="CN104" s="27">
        <f ca="1"/>
        <v>-1.2613081379056637</v>
      </c>
      <c r="CO104" s="27">
        <f ca="1"/>
        <v>1.0512454160794105</v>
      </c>
      <c r="CP104" s="27">
        <f ca="1"/>
        <v>1.3314387594306214E-2</v>
      </c>
      <c r="CQ104" s="27">
        <f ca="1"/>
        <v>-1.5589725127971887</v>
      </c>
      <c r="CR104" s="27">
        <f ca="1"/>
        <v>2.0922689489280031</v>
      </c>
      <c r="CS104" s="27">
        <f ca="1"/>
        <v>-0.1374590364137801</v>
      </c>
      <c r="CT104" s="27">
        <f ca="1"/>
        <v>-2.8507965807869233</v>
      </c>
      <c r="CU104" s="27">
        <f ca="1"/>
        <v>2.3522803104001029</v>
      </c>
      <c r="CV104" s="27">
        <f ca="1"/>
        <v>2.6040364377145111</v>
      </c>
      <c r="CW104" s="27">
        <f ca="1"/>
        <v>-4.4246989078194998</v>
      </c>
      <c r="CX104" s="27">
        <f ca="1"/>
        <v>0.43978101442118278</v>
      </c>
      <c r="CY104" s="27">
        <f ca="1"/>
        <v>6.0007120900134376</v>
      </c>
      <c r="CZ104" s="27">
        <f ca="1"/>
        <v>-0.95404676720553938</v>
      </c>
      <c r="DA104" s="27">
        <f ca="1"/>
        <v>-8.1907375925990031</v>
      </c>
      <c r="DB104" s="27">
        <f ca="1"/>
        <v>6.1806216838164729E-2</v>
      </c>
      <c r="DC104" s="27">
        <f ca="1"/>
        <v>11.007935160205857</v>
      </c>
      <c r="DD104" s="27">
        <f ca="1"/>
        <v>3.5397808691669774</v>
      </c>
      <c r="DE104" s="27">
        <f ca="1"/>
        <v>-13.174313770693695</v>
      </c>
      <c r="DF104" s="27">
        <f ca="1"/>
        <v>-11.063554681569478</v>
      </c>
      <c r="DG104" s="27">
        <f ca="1"/>
        <v>11.201927388300748</v>
      </c>
      <c r="DH104" s="27">
        <f ca="1"/>
        <v>21.442507177536406</v>
      </c>
    </row>
    <row r="105" spans="6:112" x14ac:dyDescent="0.2">
      <c r="F105" s="30">
        <f t="shared" ca="1" si="14"/>
        <v>0.58542813965605778</v>
      </c>
      <c r="G105" s="30">
        <f t="shared" ca="1" si="15"/>
        <v>2.4203473675533733E-2</v>
      </c>
      <c r="H105" s="30">
        <f t="shared" ca="1" si="16"/>
        <v>0.3904183891685335</v>
      </c>
      <c r="I105">
        <v>28.079999999999988</v>
      </c>
      <c r="K105">
        <v>38.999999999999986</v>
      </c>
      <c r="L105">
        <f t="shared" ref="L105:AA125" ca="1" si="27">IF($K105=L$66,OFFSET($G$66,$K105,0),IF($K105=L$66+1,OFFSET($H$66,$K105,0),IF($K105+1=L$66,OFFSET($F$66,$K105,0),0)))</f>
        <v>0</v>
      </c>
      <c r="M105">
        <f t="shared" ca="1" si="27"/>
        <v>0</v>
      </c>
      <c r="N105">
        <f t="shared" ca="1" si="27"/>
        <v>0</v>
      </c>
      <c r="O105">
        <f t="shared" ca="1" si="27"/>
        <v>0</v>
      </c>
      <c r="P105">
        <f t="shared" ca="1" si="27"/>
        <v>0</v>
      </c>
      <c r="Q105">
        <f t="shared" ca="1" si="27"/>
        <v>0</v>
      </c>
      <c r="R105">
        <f t="shared" ca="1" si="27"/>
        <v>0</v>
      </c>
      <c r="S105">
        <f t="shared" ca="1" si="27"/>
        <v>0</v>
      </c>
      <c r="T105">
        <f t="shared" ca="1" si="27"/>
        <v>0</v>
      </c>
      <c r="U105">
        <f t="shared" ca="1" si="27"/>
        <v>0</v>
      </c>
      <c r="V105">
        <f t="shared" ca="1" si="27"/>
        <v>0</v>
      </c>
      <c r="W105">
        <f t="shared" ca="1" si="27"/>
        <v>0</v>
      </c>
      <c r="X105">
        <f t="shared" ca="1" si="27"/>
        <v>0</v>
      </c>
      <c r="Y105">
        <f t="shared" ca="1" si="27"/>
        <v>0</v>
      </c>
      <c r="Z105">
        <f t="shared" ca="1" si="27"/>
        <v>0</v>
      </c>
      <c r="AA105">
        <f t="shared" ca="1" si="27"/>
        <v>0</v>
      </c>
      <c r="AB105">
        <f t="shared" ca="1" si="22"/>
        <v>0</v>
      </c>
      <c r="AC105">
        <f t="shared" ca="1" si="22"/>
        <v>0</v>
      </c>
      <c r="AD105">
        <f t="shared" ca="1" si="22"/>
        <v>0</v>
      </c>
      <c r="AE105">
        <f t="shared" ca="1" si="22"/>
        <v>0</v>
      </c>
      <c r="AF105">
        <f t="shared" ca="1" si="22"/>
        <v>0</v>
      </c>
      <c r="AG105">
        <f t="shared" ca="1" si="22"/>
        <v>0</v>
      </c>
      <c r="AH105">
        <f t="shared" ca="1" si="22"/>
        <v>0</v>
      </c>
      <c r="AI105">
        <f t="shared" ca="1" si="22"/>
        <v>0</v>
      </c>
      <c r="AJ105">
        <f t="shared" ca="1" si="22"/>
        <v>0</v>
      </c>
      <c r="AK105">
        <f t="shared" ca="1" si="22"/>
        <v>0</v>
      </c>
      <c r="AL105">
        <f t="shared" ca="1" si="23"/>
        <v>0</v>
      </c>
      <c r="AM105">
        <f t="shared" ca="1" si="23"/>
        <v>0</v>
      </c>
      <c r="AN105">
        <f t="shared" ca="1" si="23"/>
        <v>0</v>
      </c>
      <c r="AO105">
        <f t="shared" ca="1" si="23"/>
        <v>0</v>
      </c>
      <c r="AP105">
        <f t="shared" ca="1" si="23"/>
        <v>0</v>
      </c>
      <c r="AQ105">
        <f t="shared" ca="1" si="23"/>
        <v>0</v>
      </c>
      <c r="AR105">
        <f t="shared" ca="1" si="23"/>
        <v>0</v>
      </c>
      <c r="AS105">
        <f t="shared" ca="1" si="23"/>
        <v>0</v>
      </c>
      <c r="AT105">
        <f t="shared" ca="1" si="23"/>
        <v>0</v>
      </c>
      <c r="AU105">
        <f t="shared" ca="1" si="23"/>
        <v>0</v>
      </c>
      <c r="AV105">
        <f t="shared" ca="1" si="23"/>
        <v>0</v>
      </c>
      <c r="AW105">
        <f t="shared" ca="1" si="23"/>
        <v>0.37063034637847009</v>
      </c>
      <c r="AX105">
        <f t="shared" ca="1" si="23"/>
        <v>6.8779809268161199E-2</v>
      </c>
      <c r="AY105">
        <f t="shared" ca="1" si="21"/>
        <v>0.56063984685349377</v>
      </c>
      <c r="AZ105">
        <f t="shared" ca="1" si="21"/>
        <v>0</v>
      </c>
      <c r="BA105">
        <f t="shared" ca="1" si="21"/>
        <v>0</v>
      </c>
      <c r="BB105">
        <f t="shared" ca="1" si="21"/>
        <v>0</v>
      </c>
      <c r="BC105">
        <f t="shared" ca="1" si="21"/>
        <v>0</v>
      </c>
      <c r="BD105">
        <f t="shared" ca="1" si="21"/>
        <v>0</v>
      </c>
      <c r="BE105">
        <f t="shared" ca="1" si="21"/>
        <v>0</v>
      </c>
      <c r="BF105">
        <f t="shared" ca="1" si="21"/>
        <v>0</v>
      </c>
      <c r="BG105">
        <f t="shared" ca="1" si="25"/>
        <v>0</v>
      </c>
      <c r="BH105">
        <f t="shared" ca="1" si="25"/>
        <v>0</v>
      </c>
      <c r="BK105" s="19">
        <v>38.999999999999986</v>
      </c>
      <c r="BL105" s="27">
        <f ca="1"/>
        <v>-2.6777934330953861E-42</v>
      </c>
      <c r="BM105" s="27">
        <f ca="1"/>
        <v>-9.9939714136038996E-40</v>
      </c>
      <c r="BN105" s="27">
        <f ca="1"/>
        <v>-3.714633831657823E-37</v>
      </c>
      <c r="BO105" s="27">
        <f ca="1"/>
        <v>-1.9293722114630093E-34</v>
      </c>
      <c r="BP105" s="27">
        <f ca="1"/>
        <v>-4.6719956905962287E-31</v>
      </c>
      <c r="BQ105" s="27">
        <f ca="1"/>
        <v>-1.1221096893262897E-27</v>
      </c>
      <c r="BR105" s="27">
        <f ca="1"/>
        <v>6.1125776078799878E-25</v>
      </c>
      <c r="BS105" s="27">
        <f ca="1"/>
        <v>-1.2673210802683766E-22</v>
      </c>
      <c r="BT105" s="27">
        <f ca="1"/>
        <v>1.4799817704357288E-20</v>
      </c>
      <c r="BU105" s="27">
        <f ca="1"/>
        <v>-1.131536391681331E-18</v>
      </c>
      <c r="BV105" s="27">
        <f ca="1"/>
        <v>6.1473664506922808E-17</v>
      </c>
      <c r="BW105" s="27">
        <f ca="1"/>
        <v>-2.4997966638107357E-15</v>
      </c>
      <c r="BX105" s="27">
        <f ca="1"/>
        <v>6.4104263747309073E-14</v>
      </c>
      <c r="BY105" s="27">
        <f ca="1"/>
        <v>-1.3102532297465167E-12</v>
      </c>
      <c r="BZ105" s="27">
        <f ca="1"/>
        <v>2.2088423960079617E-11</v>
      </c>
      <c r="CA105" s="27">
        <f ca="1"/>
        <v>-3.1102080752175382E-10</v>
      </c>
      <c r="CB105" s="27">
        <f ca="1"/>
        <v>3.6924916310526477E-9</v>
      </c>
      <c r="CC105" s="27">
        <f ca="1"/>
        <v>-3.7231738097725547E-8</v>
      </c>
      <c r="CD105" s="27">
        <f ca="1"/>
        <v>3.2057460522462773E-7</v>
      </c>
      <c r="CE105" s="27">
        <f ca="1"/>
        <v>-2.3659066730503299E-6</v>
      </c>
      <c r="CF105" s="27">
        <f ca="1"/>
        <v>1.4998364707841284E-5</v>
      </c>
      <c r="CG105" s="27">
        <f ca="1"/>
        <v>-8.1706611525091355E-5</v>
      </c>
      <c r="CH105" s="27">
        <f ca="1"/>
        <v>3.8193913085895955E-4</v>
      </c>
      <c r="CI105" s="27">
        <f ca="1"/>
        <v>-1.5261007391203809E-3</v>
      </c>
      <c r="CJ105" s="27">
        <f ca="1"/>
        <v>5.1755588332939384E-3</v>
      </c>
      <c r="CK105" s="27">
        <f ca="1"/>
        <v>-1.4721384875668963E-2</v>
      </c>
      <c r="CL105" s="27">
        <f ca="1"/>
        <v>3.4420657782263414E-2</v>
      </c>
      <c r="CM105" s="27">
        <f ca="1"/>
        <v>-6.3784148598615545E-2</v>
      </c>
      <c r="CN105" s="27">
        <f ca="1"/>
        <v>8.6635173535753715E-2</v>
      </c>
      <c r="CO105" s="27">
        <f ca="1"/>
        <v>-7.2206645080345216E-2</v>
      </c>
      <c r="CP105" s="27">
        <f ca="1"/>
        <v>-9.1452218937580429E-4</v>
      </c>
      <c r="CQ105" s="27">
        <f ca="1"/>
        <v>0.10708077600126924</v>
      </c>
      <c r="CR105" s="27">
        <f ca="1"/>
        <v>-0.14371118208658071</v>
      </c>
      <c r="CS105" s="27">
        <f ca="1"/>
        <v>9.4416162996769897E-3</v>
      </c>
      <c r="CT105" s="27">
        <f ca="1"/>
        <v>0.1958119900040485</v>
      </c>
      <c r="CU105" s="27">
        <f ca="1"/>
        <v>-0.16157052093125565</v>
      </c>
      <c r="CV105" s="27">
        <f ca="1"/>
        <v>-0.17886283446123022</v>
      </c>
      <c r="CW105" s="27">
        <f ca="1"/>
        <v>0.30391824662204248</v>
      </c>
      <c r="CX105" s="27">
        <f ca="1"/>
        <v>0.15511704093661355</v>
      </c>
      <c r="CY105" s="27">
        <f ca="1"/>
        <v>2.1165368044378483</v>
      </c>
      <c r="CZ105" s="27">
        <f ca="1"/>
        <v>-0.33650591224098375</v>
      </c>
      <c r="DA105" s="27">
        <f ca="1"/>
        <v>-2.888990058209846</v>
      </c>
      <c r="DB105" s="27">
        <f ca="1"/>
        <v>2.1799934860855651E-2</v>
      </c>
      <c r="DC105" s="27">
        <f ca="1"/>
        <v>3.8826558511639848</v>
      </c>
      <c r="DD105" s="27">
        <f ca="1"/>
        <v>1.2485312371019164</v>
      </c>
      <c r="DE105" s="27">
        <f ca="1"/>
        <v>-4.6467685085726433</v>
      </c>
      <c r="DF105" s="27">
        <f ca="1"/>
        <v>-3.9022736502260713</v>
      </c>
      <c r="DG105" s="27">
        <f ca="1"/>
        <v>3.9510796789328686</v>
      </c>
      <c r="DH105" s="27">
        <f ca="1"/>
        <v>7.5630783380205298</v>
      </c>
    </row>
    <row r="106" spans="6:112" x14ac:dyDescent="0.2">
      <c r="F106" s="30">
        <f t="shared" ca="1" si="14"/>
        <v>0.61067837771895317</v>
      </c>
      <c r="G106" s="30">
        <f t="shared" ca="1" si="15"/>
        <v>-2.129675243775634E-2</v>
      </c>
      <c r="H106" s="30">
        <f t="shared" ca="1" si="16"/>
        <v>0.41066837721892824</v>
      </c>
      <c r="I106">
        <v>28.799999999999986</v>
      </c>
      <c r="K106">
        <v>39.999999999999986</v>
      </c>
      <c r="L106">
        <f t="shared" ca="1" si="27"/>
        <v>0</v>
      </c>
      <c r="M106">
        <f t="shared" ca="1" si="27"/>
        <v>0</v>
      </c>
      <c r="N106">
        <f t="shared" ca="1" si="27"/>
        <v>0</v>
      </c>
      <c r="O106">
        <f t="shared" ca="1" si="27"/>
        <v>0</v>
      </c>
      <c r="P106">
        <f t="shared" ca="1" si="27"/>
        <v>0</v>
      </c>
      <c r="Q106">
        <f t="shared" ca="1" si="27"/>
        <v>0</v>
      </c>
      <c r="R106">
        <f t="shared" ca="1" si="27"/>
        <v>0</v>
      </c>
      <c r="S106">
        <f t="shared" ca="1" si="27"/>
        <v>0</v>
      </c>
      <c r="T106">
        <f t="shared" ca="1" si="27"/>
        <v>0</v>
      </c>
      <c r="U106">
        <f t="shared" ca="1" si="27"/>
        <v>0</v>
      </c>
      <c r="V106">
        <f t="shared" ca="1" si="27"/>
        <v>0</v>
      </c>
      <c r="W106">
        <f t="shared" ca="1" si="27"/>
        <v>0</v>
      </c>
      <c r="X106">
        <f t="shared" ca="1" si="27"/>
        <v>0</v>
      </c>
      <c r="Y106">
        <f t="shared" ca="1" si="27"/>
        <v>0</v>
      </c>
      <c r="Z106">
        <f t="shared" ca="1" si="27"/>
        <v>0</v>
      </c>
      <c r="AA106">
        <f t="shared" ca="1" si="27"/>
        <v>0</v>
      </c>
      <c r="AB106">
        <f t="shared" ca="1" si="22"/>
        <v>0</v>
      </c>
      <c r="AC106">
        <f t="shared" ca="1" si="22"/>
        <v>0</v>
      </c>
      <c r="AD106">
        <f t="shared" ca="1" si="22"/>
        <v>0</v>
      </c>
      <c r="AE106">
        <f t="shared" ca="1" si="22"/>
        <v>0</v>
      </c>
      <c r="AF106">
        <f t="shared" ca="1" si="22"/>
        <v>0</v>
      </c>
      <c r="AG106">
        <f t="shared" ca="1" si="22"/>
        <v>0</v>
      </c>
      <c r="AH106">
        <f t="shared" ca="1" si="22"/>
        <v>0</v>
      </c>
      <c r="AI106">
        <f t="shared" ca="1" si="22"/>
        <v>0</v>
      </c>
      <c r="AJ106">
        <f t="shared" ca="1" si="22"/>
        <v>0</v>
      </c>
      <c r="AK106">
        <f t="shared" ca="1" si="22"/>
        <v>0</v>
      </c>
      <c r="AL106">
        <f t="shared" ca="1" si="23"/>
        <v>0</v>
      </c>
      <c r="AM106">
        <f t="shared" ca="1" si="23"/>
        <v>0</v>
      </c>
      <c r="AN106">
        <f t="shared" ca="1" si="23"/>
        <v>0</v>
      </c>
      <c r="AO106">
        <f t="shared" ca="1" si="23"/>
        <v>0</v>
      </c>
      <c r="AP106">
        <f t="shared" ca="1" si="23"/>
        <v>0</v>
      </c>
      <c r="AQ106">
        <f t="shared" ca="1" si="23"/>
        <v>0</v>
      </c>
      <c r="AR106">
        <f t="shared" ca="1" si="23"/>
        <v>0</v>
      </c>
      <c r="AS106">
        <f t="shared" ca="1" si="23"/>
        <v>0</v>
      </c>
      <c r="AT106">
        <f t="shared" ca="1" si="23"/>
        <v>0</v>
      </c>
      <c r="AU106">
        <f t="shared" ca="1" si="23"/>
        <v>0</v>
      </c>
      <c r="AV106">
        <f t="shared" ca="1" si="23"/>
        <v>0</v>
      </c>
      <c r="AW106">
        <f t="shared" ca="1" si="23"/>
        <v>0</v>
      </c>
      <c r="AX106">
        <f t="shared" ca="1" si="23"/>
        <v>0.3904183891685335</v>
      </c>
      <c r="AY106">
        <f t="shared" ca="1" si="21"/>
        <v>2.4203473675533733E-2</v>
      </c>
      <c r="AZ106">
        <f t="shared" ca="1" si="21"/>
        <v>0.58542813965605778</v>
      </c>
      <c r="BA106">
        <f t="shared" ca="1" si="21"/>
        <v>0</v>
      </c>
      <c r="BB106">
        <f t="shared" ca="1" si="21"/>
        <v>0</v>
      </c>
      <c r="BC106">
        <f t="shared" ca="1" si="21"/>
        <v>0</v>
      </c>
      <c r="BD106">
        <f t="shared" ca="1" si="21"/>
        <v>0</v>
      </c>
      <c r="BE106">
        <f t="shared" ca="1" si="21"/>
        <v>0</v>
      </c>
      <c r="BF106">
        <f t="shared" ca="1" si="21"/>
        <v>0</v>
      </c>
      <c r="BG106">
        <f t="shared" ca="1" si="25"/>
        <v>0</v>
      </c>
      <c r="BH106">
        <f t="shared" ca="1" si="25"/>
        <v>0</v>
      </c>
      <c r="BK106" s="19">
        <v>39.999999999999986</v>
      </c>
      <c r="BL106" s="27">
        <f ca="1"/>
        <v>-2.5444252067636674E-41</v>
      </c>
      <c r="BM106" s="27">
        <f ca="1"/>
        <v>-9.4962189637812282E-39</v>
      </c>
      <c r="BN106" s="27">
        <f ca="1"/>
        <v>-3.5296254887897455E-36</v>
      </c>
      <c r="BO106" s="27">
        <f ca="1"/>
        <v>-1.8332793065375253E-33</v>
      </c>
      <c r="BP106" s="27">
        <f ca="1"/>
        <v>-4.4393056813582826E-30</v>
      </c>
      <c r="BQ106" s="27">
        <f ca="1"/>
        <v>-1.0662227126963949E-26</v>
      </c>
      <c r="BR106" s="27">
        <f ca="1"/>
        <v>5.8081390265456523E-24</v>
      </c>
      <c r="BS106" s="27">
        <f ca="1"/>
        <v>-1.2042018110300416E-21</v>
      </c>
      <c r="BT106" s="27">
        <f ca="1"/>
        <v>1.4062708779946589E-19</v>
      </c>
      <c r="BU106" s="27">
        <f ca="1"/>
        <v>-1.0751799155905321E-17</v>
      </c>
      <c r="BV106" s="27">
        <f ca="1"/>
        <v>5.8411952016306169E-16</v>
      </c>
      <c r="BW106" s="27">
        <f ca="1"/>
        <v>-2.3752936147249018E-14</v>
      </c>
      <c r="BX106" s="27">
        <f ca="1"/>
        <v>6.0911533549895414E-13</v>
      </c>
      <c r="BY106" s="27">
        <f ca="1"/>
        <v>-1.2449957131894205E-11</v>
      </c>
      <c r="BZ106" s="27">
        <f ca="1"/>
        <v>2.0988304029389655E-10</v>
      </c>
      <c r="CA106" s="27">
        <f ca="1"/>
        <v>-2.9553033206581552E-9</v>
      </c>
      <c r="CB106" s="27">
        <f ca="1"/>
        <v>3.5085860864756095E-8</v>
      </c>
      <c r="CC106" s="27">
        <f ca="1"/>
        <v>-3.5377401309842297E-7</v>
      </c>
      <c r="CD106" s="27">
        <f ca="1"/>
        <v>3.0460830028960523E-6</v>
      </c>
      <c r="CE106" s="27">
        <f ca="1"/>
        <v>-2.2480720511742237E-5</v>
      </c>
      <c r="CF106" s="27">
        <f ca="1"/>
        <v>1.4251367096211148E-4</v>
      </c>
      <c r="CG106" s="27">
        <f ca="1"/>
        <v>-7.7637191634819967E-4</v>
      </c>
      <c r="CH106" s="27">
        <f ca="1"/>
        <v>3.6291654912439376E-3</v>
      </c>
      <c r="CI106" s="27">
        <f ca="1"/>
        <v>-1.4500928789678763E-2</v>
      </c>
      <c r="CJ106" s="27">
        <f ca="1"/>
        <v>4.9177887255100826E-2</v>
      </c>
      <c r="CK106" s="27">
        <f ca="1"/>
        <v>-0.13988182319508732</v>
      </c>
      <c r="CL106" s="27">
        <f ca="1"/>
        <v>0.32706327609944963</v>
      </c>
      <c r="CM106" s="27">
        <f ca="1"/>
        <v>-0.60607361822780248</v>
      </c>
      <c r="CN106" s="27">
        <f ca="1"/>
        <v>0.8232028528126728</v>
      </c>
      <c r="CO106" s="27">
        <f ca="1"/>
        <v>-0.68610373588784412</v>
      </c>
      <c r="CP106" s="27">
        <f ca="1"/>
        <v>-8.6897416433749323E-3</v>
      </c>
      <c r="CQ106" s="27">
        <f ca="1"/>
        <v>1.0174758898504561</v>
      </c>
      <c r="CR106" s="27">
        <f ca="1"/>
        <v>-1.3655360778602414</v>
      </c>
      <c r="CS106" s="27">
        <f ca="1"/>
        <v>8.9713740457264948E-2</v>
      </c>
      <c r="CT106" s="27">
        <f ca="1"/>
        <v>1.8605952087085722</v>
      </c>
      <c r="CU106" s="27">
        <f ca="1"/>
        <v>-1.5352345742823332</v>
      </c>
      <c r="CV106" s="27">
        <f ca="1"/>
        <v>-1.6995452260493258</v>
      </c>
      <c r="CW106" s="27">
        <f ca="1"/>
        <v>2.8878151613309857</v>
      </c>
      <c r="CX106" s="27">
        <f ca="1"/>
        <v>1.4739139475051937</v>
      </c>
      <c r="CY106" s="27">
        <f ca="1"/>
        <v>-4.2266367819850323</v>
      </c>
      <c r="CZ106" s="27">
        <f ca="1"/>
        <v>0.67198844029122784</v>
      </c>
      <c r="DA106" s="27">
        <f ca="1"/>
        <v>5.7691940991604804</v>
      </c>
      <c r="DB106" s="27">
        <f ca="1"/>
        <v>-4.3533571603656909E-2</v>
      </c>
      <c r="DC106" s="27">
        <f ca="1"/>
        <v>-7.7535037415414791</v>
      </c>
      <c r="DD106" s="27">
        <f ca="1"/>
        <v>-2.493265432062179</v>
      </c>
      <c r="DE106" s="27">
        <f ca="1"/>
        <v>9.2794052314716531</v>
      </c>
      <c r="DF106" s="27">
        <f ca="1"/>
        <v>7.7926796778746192</v>
      </c>
      <c r="DG106" s="27">
        <f ca="1"/>
        <v>-7.8901433060441075</v>
      </c>
      <c r="DH106" s="27">
        <f ca="1"/>
        <v>-15.103155788024232</v>
      </c>
    </row>
    <row r="107" spans="6:112" x14ac:dyDescent="0.2">
      <c r="F107" s="30">
        <f t="shared" ca="1" si="14"/>
        <v>0.63638822756748892</v>
      </c>
      <c r="G107" s="30">
        <f t="shared" ca="1" si="15"/>
        <v>-6.7716202122327276E-2</v>
      </c>
      <c r="H107" s="30">
        <f t="shared" ca="1" si="16"/>
        <v>0.43137797705496345</v>
      </c>
      <c r="I107">
        <v>29.519999999999985</v>
      </c>
      <c r="K107">
        <v>40.999999999999979</v>
      </c>
      <c r="L107">
        <f t="shared" ca="1" si="27"/>
        <v>0</v>
      </c>
      <c r="M107">
        <f t="shared" ca="1" si="27"/>
        <v>0</v>
      </c>
      <c r="N107">
        <f t="shared" ca="1" si="27"/>
        <v>0</v>
      </c>
      <c r="O107">
        <f t="shared" ca="1" si="27"/>
        <v>0</v>
      </c>
      <c r="P107">
        <f t="shared" ca="1" si="27"/>
        <v>0</v>
      </c>
      <c r="Q107">
        <f t="shared" ca="1" si="27"/>
        <v>0</v>
      </c>
      <c r="R107">
        <f t="shared" ca="1" si="27"/>
        <v>0</v>
      </c>
      <c r="S107">
        <f t="shared" ca="1" si="27"/>
        <v>0</v>
      </c>
      <c r="T107">
        <f t="shared" ca="1" si="27"/>
        <v>0</v>
      </c>
      <c r="U107">
        <f t="shared" ca="1" si="27"/>
        <v>0</v>
      </c>
      <c r="V107">
        <f t="shared" ca="1" si="27"/>
        <v>0</v>
      </c>
      <c r="W107">
        <f t="shared" ca="1" si="27"/>
        <v>0</v>
      </c>
      <c r="X107">
        <f t="shared" ca="1" si="27"/>
        <v>0</v>
      </c>
      <c r="Y107">
        <f t="shared" ca="1" si="27"/>
        <v>0</v>
      </c>
      <c r="Z107">
        <f t="shared" ca="1" si="27"/>
        <v>0</v>
      </c>
      <c r="AA107">
        <f t="shared" ca="1" si="27"/>
        <v>0</v>
      </c>
      <c r="AB107">
        <f t="shared" ca="1" si="22"/>
        <v>0</v>
      </c>
      <c r="AC107">
        <f t="shared" ca="1" si="22"/>
        <v>0</v>
      </c>
      <c r="AD107">
        <f t="shared" ca="1" si="22"/>
        <v>0</v>
      </c>
      <c r="AE107">
        <f t="shared" ca="1" si="22"/>
        <v>0</v>
      </c>
      <c r="AF107">
        <f t="shared" ca="1" si="22"/>
        <v>0</v>
      </c>
      <c r="AG107">
        <f t="shared" ca="1" si="22"/>
        <v>0</v>
      </c>
      <c r="AH107">
        <f t="shared" ca="1" si="22"/>
        <v>0</v>
      </c>
      <c r="AI107">
        <f t="shared" ca="1" si="22"/>
        <v>0</v>
      </c>
      <c r="AJ107">
        <f t="shared" ca="1" si="22"/>
        <v>0</v>
      </c>
      <c r="AK107">
        <f t="shared" ca="1" si="22"/>
        <v>0</v>
      </c>
      <c r="AL107">
        <f t="shared" ca="1" si="23"/>
        <v>0</v>
      </c>
      <c r="AM107">
        <f t="shared" ca="1" si="23"/>
        <v>0</v>
      </c>
      <c r="AN107">
        <f t="shared" ca="1" si="23"/>
        <v>0</v>
      </c>
      <c r="AO107">
        <f t="shared" ca="1" si="23"/>
        <v>0</v>
      </c>
      <c r="AP107">
        <f t="shared" ca="1" si="23"/>
        <v>0</v>
      </c>
      <c r="AQ107">
        <f t="shared" ca="1" si="23"/>
        <v>0</v>
      </c>
      <c r="AR107">
        <f t="shared" ca="1" si="23"/>
        <v>0</v>
      </c>
      <c r="AS107">
        <f t="shared" ca="1" si="23"/>
        <v>0</v>
      </c>
      <c r="AT107">
        <f t="shared" ca="1" si="23"/>
        <v>0</v>
      </c>
      <c r="AU107">
        <f t="shared" ca="1" si="23"/>
        <v>0</v>
      </c>
      <c r="AV107">
        <f t="shared" ca="1" si="23"/>
        <v>0</v>
      </c>
      <c r="AW107">
        <f t="shared" ca="1" si="23"/>
        <v>0</v>
      </c>
      <c r="AX107">
        <f t="shared" ca="1" si="23"/>
        <v>0</v>
      </c>
      <c r="AY107">
        <f t="shared" ca="1" si="21"/>
        <v>0.41066837721892824</v>
      </c>
      <c r="AZ107">
        <f t="shared" ca="1" si="21"/>
        <v>-2.129675243775634E-2</v>
      </c>
      <c r="BA107">
        <f t="shared" ca="1" si="21"/>
        <v>0.61067837771895317</v>
      </c>
      <c r="BB107">
        <f t="shared" ca="1" si="21"/>
        <v>0</v>
      </c>
      <c r="BC107">
        <f t="shared" ca="1" si="21"/>
        <v>0</v>
      </c>
      <c r="BD107">
        <f t="shared" ca="1" si="21"/>
        <v>0</v>
      </c>
      <c r="BE107">
        <f t="shared" ca="1" si="21"/>
        <v>0</v>
      </c>
      <c r="BF107">
        <f t="shared" ca="1" si="21"/>
        <v>0</v>
      </c>
      <c r="BG107">
        <f t="shared" ca="1" si="25"/>
        <v>0</v>
      </c>
      <c r="BH107">
        <f t="shared" ca="1" si="25"/>
        <v>0</v>
      </c>
      <c r="BK107" s="19">
        <v>40.999999999999979</v>
      </c>
      <c r="BL107" s="27">
        <f ca="1"/>
        <v>2.8377506499156143E-42</v>
      </c>
      <c r="BM107" s="27">
        <f ca="1"/>
        <v>1.0590958407650369E-39</v>
      </c>
      <c r="BN107" s="27">
        <f ca="1"/>
        <v>3.9365264100302359E-37</v>
      </c>
      <c r="BO107" s="27">
        <f ca="1"/>
        <v>2.0446227029093081E-34</v>
      </c>
      <c r="BP107" s="27">
        <f ca="1"/>
        <v>4.9510760029263706E-31</v>
      </c>
      <c r="BQ107" s="27">
        <f ca="1"/>
        <v>1.1891385873186787E-27</v>
      </c>
      <c r="BR107" s="27">
        <f ca="1"/>
        <v>-6.4777106646982964E-25</v>
      </c>
      <c r="BS107" s="27">
        <f ca="1"/>
        <v>1.3430241387313301E-22</v>
      </c>
      <c r="BT107" s="27">
        <f ca="1"/>
        <v>-1.568388053765029E-20</v>
      </c>
      <c r="BU107" s="27">
        <f ca="1"/>
        <v>1.1991283910144991E-18</v>
      </c>
      <c r="BV107" s="27">
        <f ca="1"/>
        <v>-6.5145776089817089E-17</v>
      </c>
      <c r="BW107" s="27">
        <f ca="1"/>
        <v>2.6491212950603661E-15</v>
      </c>
      <c r="BX107" s="27">
        <f ca="1"/>
        <v>-6.7933513415561587E-14</v>
      </c>
      <c r="BY107" s="27">
        <f ca="1"/>
        <v>1.3885208277507787E-12</v>
      </c>
      <c r="BZ107" s="27">
        <f ca="1"/>
        <v>-2.3407869581587222E-11</v>
      </c>
      <c r="CA107" s="27">
        <f ca="1"/>
        <v>3.2959954557133155E-10</v>
      </c>
      <c r="CB107" s="27">
        <f ca="1"/>
        <v>-3.9130615514711959E-9</v>
      </c>
      <c r="CC107" s="27">
        <f ca="1"/>
        <v>3.9455765212695155E-8</v>
      </c>
      <c r="CD107" s="27">
        <f ca="1"/>
        <v>-3.3972403661885546E-7</v>
      </c>
      <c r="CE107" s="27">
        <f ca="1"/>
        <v>2.5072334243972674E-6</v>
      </c>
      <c r="CF107" s="27">
        <f ca="1"/>
        <v>-1.589428768900558E-5</v>
      </c>
      <c r="CG107" s="27">
        <f ca="1"/>
        <v>8.6587332350617191E-5</v>
      </c>
      <c r="CH107" s="27">
        <f ca="1"/>
        <v>-4.0475415445706927E-4</v>
      </c>
      <c r="CI107" s="27">
        <f ca="1"/>
        <v>1.6172619257152747E-3</v>
      </c>
      <c r="CJ107" s="27">
        <f ca="1"/>
        <v>-5.4847193444189724E-3</v>
      </c>
      <c r="CK107" s="27">
        <f ca="1"/>
        <v>1.5600762546608051E-2</v>
      </c>
      <c r="CL107" s="27">
        <f ca="1"/>
        <v>-3.6476765827015728E-2</v>
      </c>
      <c r="CM107" s="27">
        <f ca="1"/>
        <v>6.7594276280977028E-2</v>
      </c>
      <c r="CN107" s="27">
        <f ca="1"/>
        <v>-9.1810300588589022E-2</v>
      </c>
      <c r="CO107" s="27">
        <f ca="1"/>
        <v>7.6519888155867605E-2</v>
      </c>
      <c r="CP107" s="27">
        <f ca="1"/>
        <v>9.6915090805325575E-4</v>
      </c>
      <c r="CQ107" s="27">
        <f ca="1"/>
        <v>-0.11347721520842419</v>
      </c>
      <c r="CR107" s="27">
        <f ca="1"/>
        <v>0.15229572801473379</v>
      </c>
      <c r="CS107" s="27">
        <f ca="1"/>
        <v>-1.0005608520628491E-2</v>
      </c>
      <c r="CT107" s="27">
        <f ca="1"/>
        <v>-0.20750876263556231</v>
      </c>
      <c r="CU107" s="27">
        <f ca="1"/>
        <v>0.17122188930379015</v>
      </c>
      <c r="CV107" s="27">
        <f ca="1"/>
        <v>0.18954715418484777</v>
      </c>
      <c r="CW107" s="27">
        <f ca="1"/>
        <v>-0.32207271524897835</v>
      </c>
      <c r="CX107" s="27">
        <f ca="1"/>
        <v>-0.16438291254678047</v>
      </c>
      <c r="CY107" s="27">
        <f ca="1"/>
        <v>0.47138902897016144</v>
      </c>
      <c r="CZ107" s="27">
        <f ca="1"/>
        <v>0.19663154857159904</v>
      </c>
      <c r="DA107" s="27">
        <f ca="1"/>
        <v>1.6881325655489341</v>
      </c>
      <c r="DB107" s="27">
        <f ca="1"/>
        <v>-1.2738423886532737E-2</v>
      </c>
      <c r="DC107" s="27">
        <f ca="1"/>
        <v>-2.2687643955515986</v>
      </c>
      <c r="DD107" s="27">
        <f ca="1"/>
        <v>-0.72955814938417085</v>
      </c>
      <c r="DE107" s="27">
        <f ca="1"/>
        <v>2.715260726355516</v>
      </c>
      <c r="DF107" s="27">
        <f ca="1"/>
        <v>2.2802277252252305</v>
      </c>
      <c r="DG107" s="27">
        <f ca="1"/>
        <v>-2.308746704105384</v>
      </c>
      <c r="DH107" s="27">
        <f ca="1"/>
        <v>-4.4193571389863138</v>
      </c>
    </row>
    <row r="108" spans="6:112" x14ac:dyDescent="0.2">
      <c r="F108" s="30">
        <f t="shared" ca="1" si="14"/>
        <v>0.66255542471848872</v>
      </c>
      <c r="G108" s="30">
        <f t="shared" ca="1" si="15"/>
        <v>-0.1150503464118261</v>
      </c>
      <c r="H108" s="30">
        <f t="shared" ca="1" si="16"/>
        <v>0.45254492419346254</v>
      </c>
      <c r="I108">
        <v>30.239999999999984</v>
      </c>
      <c r="K108">
        <v>41.999999999999979</v>
      </c>
      <c r="L108">
        <f t="shared" ca="1" si="27"/>
        <v>0</v>
      </c>
      <c r="M108">
        <f t="shared" ca="1" si="27"/>
        <v>0</v>
      </c>
      <c r="N108">
        <f t="shared" ca="1" si="27"/>
        <v>0</v>
      </c>
      <c r="O108">
        <f t="shared" ca="1" si="27"/>
        <v>0</v>
      </c>
      <c r="P108">
        <f t="shared" ca="1" si="27"/>
        <v>0</v>
      </c>
      <c r="Q108">
        <f t="shared" ca="1" si="27"/>
        <v>0</v>
      </c>
      <c r="R108">
        <f t="shared" ca="1" si="27"/>
        <v>0</v>
      </c>
      <c r="S108">
        <f t="shared" ca="1" si="27"/>
        <v>0</v>
      </c>
      <c r="T108">
        <f t="shared" ca="1" si="27"/>
        <v>0</v>
      </c>
      <c r="U108">
        <f t="shared" ca="1" si="27"/>
        <v>0</v>
      </c>
      <c r="V108">
        <f t="shared" ca="1" si="27"/>
        <v>0</v>
      </c>
      <c r="W108">
        <f t="shared" ca="1" si="27"/>
        <v>0</v>
      </c>
      <c r="X108">
        <f t="shared" ca="1" si="27"/>
        <v>0</v>
      </c>
      <c r="Y108">
        <f t="shared" ca="1" si="27"/>
        <v>0</v>
      </c>
      <c r="Z108">
        <f t="shared" ca="1" si="27"/>
        <v>0</v>
      </c>
      <c r="AA108">
        <f t="shared" ca="1" si="27"/>
        <v>0</v>
      </c>
      <c r="AB108">
        <f t="shared" ca="1" si="22"/>
        <v>0</v>
      </c>
      <c r="AC108">
        <f t="shared" ca="1" si="22"/>
        <v>0</v>
      </c>
      <c r="AD108">
        <f t="shared" ca="1" si="22"/>
        <v>0</v>
      </c>
      <c r="AE108">
        <f t="shared" ca="1" si="22"/>
        <v>0</v>
      </c>
      <c r="AF108">
        <f t="shared" ca="1" si="22"/>
        <v>0</v>
      </c>
      <c r="AG108">
        <f t="shared" ca="1" si="22"/>
        <v>0</v>
      </c>
      <c r="AH108">
        <f t="shared" ca="1" si="22"/>
        <v>0</v>
      </c>
      <c r="AI108">
        <f t="shared" ca="1" si="22"/>
        <v>0</v>
      </c>
      <c r="AJ108">
        <f t="shared" ca="1" si="22"/>
        <v>0</v>
      </c>
      <c r="AK108">
        <f t="shared" ca="1" si="22"/>
        <v>0</v>
      </c>
      <c r="AL108">
        <f t="shared" ca="1" si="23"/>
        <v>0</v>
      </c>
      <c r="AM108">
        <f t="shared" ca="1" si="23"/>
        <v>0</v>
      </c>
      <c r="AN108">
        <f t="shared" ca="1" si="23"/>
        <v>0</v>
      </c>
      <c r="AO108">
        <f t="shared" ca="1" si="23"/>
        <v>0</v>
      </c>
      <c r="AP108">
        <f t="shared" ca="1" si="23"/>
        <v>0</v>
      </c>
      <c r="AQ108">
        <f t="shared" ca="1" si="23"/>
        <v>0</v>
      </c>
      <c r="AR108">
        <f t="shared" ca="1" si="23"/>
        <v>0</v>
      </c>
      <c r="AS108">
        <f t="shared" ca="1" si="23"/>
        <v>0</v>
      </c>
      <c r="AT108">
        <f t="shared" ca="1" si="23"/>
        <v>0</v>
      </c>
      <c r="AU108">
        <f t="shared" ca="1" si="23"/>
        <v>0</v>
      </c>
      <c r="AV108">
        <f t="shared" ca="1" si="23"/>
        <v>0</v>
      </c>
      <c r="AW108">
        <f t="shared" ca="1" si="23"/>
        <v>0</v>
      </c>
      <c r="AX108">
        <f t="shared" ca="1" si="23"/>
        <v>0</v>
      </c>
      <c r="AY108">
        <f t="shared" ca="1" si="21"/>
        <v>0</v>
      </c>
      <c r="AZ108">
        <f t="shared" ca="1" si="21"/>
        <v>0.43137797705496345</v>
      </c>
      <c r="BA108">
        <f t="shared" ca="1" si="21"/>
        <v>-6.7716202122327276E-2</v>
      </c>
      <c r="BB108">
        <f t="shared" ca="1" si="21"/>
        <v>0.63638822756748892</v>
      </c>
      <c r="BC108">
        <f t="shared" ca="1" si="21"/>
        <v>0</v>
      </c>
      <c r="BD108">
        <f t="shared" ca="1" si="21"/>
        <v>0</v>
      </c>
      <c r="BE108">
        <f t="shared" ca="1" si="21"/>
        <v>0</v>
      </c>
      <c r="BF108">
        <f t="shared" ca="1" si="21"/>
        <v>0</v>
      </c>
      <c r="BG108">
        <f t="shared" ca="1" si="25"/>
        <v>0</v>
      </c>
      <c r="BH108">
        <f t="shared" ca="1" si="25"/>
        <v>0</v>
      </c>
      <c r="BK108" s="19">
        <v>41.999999999999979</v>
      </c>
      <c r="BL108" s="27">
        <f ca="1"/>
        <v>1.7209688377199717E-41</v>
      </c>
      <c r="BM108" s="27">
        <f ca="1"/>
        <v>6.4229425448978766E-39</v>
      </c>
      <c r="BN108" s="27">
        <f ca="1"/>
        <v>2.3873271884283288E-36</v>
      </c>
      <c r="BO108" s="27">
        <f ca="1"/>
        <v>1.239972214157131E-33</v>
      </c>
      <c r="BP108" s="27">
        <f ca="1"/>
        <v>3.0026061361215107E-30</v>
      </c>
      <c r="BQ108" s="27">
        <f ca="1"/>
        <v>7.2115936351442694E-27</v>
      </c>
      <c r="BR108" s="27">
        <f ca="1"/>
        <v>-3.9284417727271397E-24</v>
      </c>
      <c r="BS108" s="27">
        <f ca="1"/>
        <v>8.1448406720691032E-22</v>
      </c>
      <c r="BT108" s="27">
        <f ca="1"/>
        <v>-9.51157201236885E-20</v>
      </c>
      <c r="BU108" s="27">
        <f ca="1"/>
        <v>7.272177326160095E-18</v>
      </c>
      <c r="BV108" s="27">
        <f ca="1"/>
        <v>-3.9507999253913313E-16</v>
      </c>
      <c r="BW108" s="27">
        <f ca="1"/>
        <v>1.6065735713160111E-14</v>
      </c>
      <c r="BX108" s="27">
        <f ca="1"/>
        <v>-4.1198637247599455E-13</v>
      </c>
      <c r="BY108" s="27">
        <f ca="1"/>
        <v>8.4207577404846648E-12</v>
      </c>
      <c r="BZ108" s="27">
        <f ca="1"/>
        <v>-1.4195825876569794E-10</v>
      </c>
      <c r="CA108" s="27">
        <f ca="1"/>
        <v>1.9988738153290263E-9</v>
      </c>
      <c r="CB108" s="27">
        <f ca="1"/>
        <v>-2.3730968012860259E-8</v>
      </c>
      <c r="CC108" s="27">
        <f ca="1"/>
        <v>2.3928156760870872E-7</v>
      </c>
      <c r="CD108" s="27">
        <f ca="1"/>
        <v>-2.0602743248878257E-6</v>
      </c>
      <c r="CE108" s="27">
        <f ca="1"/>
        <v>1.5205249243466585E-5</v>
      </c>
      <c r="CF108" s="27">
        <f ca="1"/>
        <v>-9.6391745382379387E-5</v>
      </c>
      <c r="CG108" s="27">
        <f ca="1"/>
        <v>5.2511344053835646E-4</v>
      </c>
      <c r="CH108" s="27">
        <f ca="1"/>
        <v>-2.454652901864458E-3</v>
      </c>
      <c r="CI108" s="27">
        <f ca="1"/>
        <v>9.8079701846592662E-3</v>
      </c>
      <c r="CJ108" s="27">
        <f ca="1"/>
        <v>-3.3262369530831198E-2</v>
      </c>
      <c r="CK108" s="27">
        <f ca="1"/>
        <v>9.4611646686362919E-2</v>
      </c>
      <c r="CL108" s="27">
        <f ca="1"/>
        <v>-0.22121526882909726</v>
      </c>
      <c r="CM108" s="27">
        <f ca="1"/>
        <v>0.40992905099415589</v>
      </c>
      <c r="CN108" s="27">
        <f ca="1"/>
        <v>-0.5567884066888108</v>
      </c>
      <c r="CO108" s="27">
        <f ca="1"/>
        <v>0.46405889462480315</v>
      </c>
      <c r="CP108" s="27">
        <f ca="1"/>
        <v>5.8774667600103017E-3</v>
      </c>
      <c r="CQ108" s="27">
        <f ca="1"/>
        <v>-0.68818855233368814</v>
      </c>
      <c r="CR108" s="27">
        <f ca="1"/>
        <v>0.92360546913812536</v>
      </c>
      <c r="CS108" s="27">
        <f ca="1"/>
        <v>-6.0679540208859052E-2</v>
      </c>
      <c r="CT108" s="27">
        <f ca="1"/>
        <v>-1.2584478275434536</v>
      </c>
      <c r="CU108" s="27">
        <f ca="1"/>
        <v>1.0383841717598528</v>
      </c>
      <c r="CV108" s="27">
        <f ca="1"/>
        <v>1.1495187064456338</v>
      </c>
      <c r="CW108" s="27">
        <f ca="1"/>
        <v>-1.9532269561451137</v>
      </c>
      <c r="CX108" s="27">
        <f ca="1"/>
        <v>-0.99690883677559416</v>
      </c>
      <c r="CY108" s="27">
        <f ca="1"/>
        <v>2.8587636102729754</v>
      </c>
      <c r="CZ108" s="27">
        <f ca="1"/>
        <v>1.1924823895799506</v>
      </c>
      <c r="DA108" s="27">
        <f ca="1"/>
        <v>-3.8207899974255546</v>
      </c>
      <c r="DB108" s="27">
        <f ca="1"/>
        <v>2.8831173310612974E-2</v>
      </c>
      <c r="DC108" s="27">
        <f ca="1"/>
        <v>5.1349476255260997</v>
      </c>
      <c r="DD108" s="27">
        <f ca="1"/>
        <v>1.6512260568831121</v>
      </c>
      <c r="DE108" s="27">
        <f ca="1"/>
        <v>-6.1455132347903723</v>
      </c>
      <c r="DF108" s="27">
        <f ca="1"/>
        <v>-5.1608928482224945</v>
      </c>
      <c r="DG108" s="27">
        <f ca="1"/>
        <v>5.2254405214715138</v>
      </c>
      <c r="DH108" s="27">
        <f ca="1"/>
        <v>10.00243458143315</v>
      </c>
    </row>
    <row r="109" spans="6:112" x14ac:dyDescent="0.2">
      <c r="F109" s="30">
        <f t="shared" ca="1" si="14"/>
        <v>0.68917777003008229</v>
      </c>
      <c r="G109" s="30">
        <f t="shared" ca="1" si="15"/>
        <v>-0.16329478702251263</v>
      </c>
      <c r="H109" s="30">
        <f t="shared" ca="1" si="16"/>
        <v>0.47416701949255546</v>
      </c>
      <c r="I109">
        <v>30.959999999999983</v>
      </c>
      <c r="K109">
        <v>42.999999999999979</v>
      </c>
      <c r="L109">
        <f t="shared" ca="1" si="27"/>
        <v>0</v>
      </c>
      <c r="M109">
        <f t="shared" ca="1" si="27"/>
        <v>0</v>
      </c>
      <c r="N109">
        <f t="shared" ca="1" si="27"/>
        <v>0</v>
      </c>
      <c r="O109">
        <f t="shared" ca="1" si="27"/>
        <v>0</v>
      </c>
      <c r="P109">
        <f t="shared" ca="1" si="27"/>
        <v>0</v>
      </c>
      <c r="Q109">
        <f t="shared" ca="1" si="27"/>
        <v>0</v>
      </c>
      <c r="R109">
        <f t="shared" ca="1" si="27"/>
        <v>0</v>
      </c>
      <c r="S109">
        <f t="shared" ca="1" si="27"/>
        <v>0</v>
      </c>
      <c r="T109">
        <f t="shared" ca="1" si="27"/>
        <v>0</v>
      </c>
      <c r="U109">
        <f t="shared" ca="1" si="27"/>
        <v>0</v>
      </c>
      <c r="V109">
        <f t="shared" ca="1" si="27"/>
        <v>0</v>
      </c>
      <c r="W109">
        <f t="shared" ca="1" si="27"/>
        <v>0</v>
      </c>
      <c r="X109">
        <f t="shared" ca="1" si="27"/>
        <v>0</v>
      </c>
      <c r="Y109">
        <f t="shared" ca="1" si="27"/>
        <v>0</v>
      </c>
      <c r="Z109">
        <f t="shared" ca="1" si="27"/>
        <v>0</v>
      </c>
      <c r="AA109">
        <f t="shared" ca="1" si="27"/>
        <v>0</v>
      </c>
      <c r="AB109">
        <f t="shared" ca="1" si="22"/>
        <v>0</v>
      </c>
      <c r="AC109">
        <f t="shared" ca="1" si="22"/>
        <v>0</v>
      </c>
      <c r="AD109">
        <f t="shared" ca="1" si="22"/>
        <v>0</v>
      </c>
      <c r="AE109">
        <f t="shared" ca="1" si="22"/>
        <v>0</v>
      </c>
      <c r="AF109">
        <f t="shared" ca="1" si="22"/>
        <v>0</v>
      </c>
      <c r="AG109">
        <f t="shared" ca="1" si="22"/>
        <v>0</v>
      </c>
      <c r="AH109">
        <f t="shared" ca="1" si="22"/>
        <v>0</v>
      </c>
      <c r="AI109">
        <f t="shared" ca="1" si="22"/>
        <v>0</v>
      </c>
      <c r="AJ109">
        <f t="shared" ca="1" si="22"/>
        <v>0</v>
      </c>
      <c r="AK109">
        <f t="shared" ca="1" si="22"/>
        <v>0</v>
      </c>
      <c r="AL109">
        <f t="shared" ca="1" si="23"/>
        <v>0</v>
      </c>
      <c r="AM109">
        <f t="shared" ca="1" si="23"/>
        <v>0</v>
      </c>
      <c r="AN109">
        <f t="shared" ca="1" si="23"/>
        <v>0</v>
      </c>
      <c r="AO109">
        <f t="shared" ca="1" si="23"/>
        <v>0</v>
      </c>
      <c r="AP109">
        <f t="shared" ca="1" si="23"/>
        <v>0</v>
      </c>
      <c r="AQ109">
        <f t="shared" ca="1" si="23"/>
        <v>0</v>
      </c>
      <c r="AR109">
        <f t="shared" ca="1" si="23"/>
        <v>0</v>
      </c>
      <c r="AS109">
        <f t="shared" ca="1" si="23"/>
        <v>0</v>
      </c>
      <c r="AT109">
        <f t="shared" ca="1" si="23"/>
        <v>0</v>
      </c>
      <c r="AU109">
        <f t="shared" ca="1" si="23"/>
        <v>0</v>
      </c>
      <c r="AV109">
        <f t="shared" ca="1" si="23"/>
        <v>0</v>
      </c>
      <c r="AW109">
        <f t="shared" ca="1" si="23"/>
        <v>0</v>
      </c>
      <c r="AX109">
        <f t="shared" ca="1" si="23"/>
        <v>0</v>
      </c>
      <c r="AY109">
        <f t="shared" ca="1" si="21"/>
        <v>0</v>
      </c>
      <c r="AZ109">
        <f t="shared" ca="1" si="21"/>
        <v>0</v>
      </c>
      <c r="BA109">
        <f t="shared" ca="1" si="21"/>
        <v>0.45254492419346254</v>
      </c>
      <c r="BB109">
        <f t="shared" ca="1" si="21"/>
        <v>-0.1150503464118261</v>
      </c>
      <c r="BC109">
        <f t="shared" ca="1" si="21"/>
        <v>0.66255542471848872</v>
      </c>
      <c r="BD109">
        <f t="shared" ca="1" si="21"/>
        <v>0</v>
      </c>
      <c r="BE109">
        <f t="shared" ca="1" si="21"/>
        <v>0</v>
      </c>
      <c r="BF109">
        <f t="shared" ca="1" si="21"/>
        <v>0</v>
      </c>
      <c r="BG109">
        <f t="shared" ca="1" si="25"/>
        <v>0</v>
      </c>
      <c r="BH109">
        <f t="shared" ca="1" si="25"/>
        <v>0</v>
      </c>
      <c r="BK109" s="19">
        <v>42.999999999999979</v>
      </c>
      <c r="BL109" s="27">
        <f ca="1"/>
        <v>-9.2346771339434015E-44</v>
      </c>
      <c r="BM109" s="27">
        <f ca="1"/>
        <v>-3.4465354253934865E-41</v>
      </c>
      <c r="BN109" s="27">
        <f ca="1"/>
        <v>-1.2810339917269223E-38</v>
      </c>
      <c r="BO109" s="27">
        <f ca="1"/>
        <v>-6.6536608925309231E-36</v>
      </c>
      <c r="BP109" s="27">
        <f ca="1"/>
        <v>-1.6111911860191074E-32</v>
      </c>
      <c r="BQ109" s="27">
        <f ca="1"/>
        <v>-3.8697236918008163E-29</v>
      </c>
      <c r="BR109" s="27">
        <f ca="1"/>
        <v>2.1079923480017366E-26</v>
      </c>
      <c r="BS109" s="27">
        <f ca="1"/>
        <v>-4.3705017932583533E-24</v>
      </c>
      <c r="BT109" s="27">
        <f ca="1"/>
        <v>5.1038865228292408E-22</v>
      </c>
      <c r="BU109" s="27">
        <f ca="1"/>
        <v>-3.9022327537810273E-20</v>
      </c>
      <c r="BV109" s="27">
        <f ca="1"/>
        <v>2.119989678612231E-18</v>
      </c>
      <c r="BW109" s="27">
        <f ca="1"/>
        <v>-8.6208349029059965E-17</v>
      </c>
      <c r="BX109" s="27">
        <f ca="1"/>
        <v>2.2107089042012418E-15</v>
      </c>
      <c r="BY109" s="27">
        <f ca="1"/>
        <v>-4.5185582244217296E-14</v>
      </c>
      <c r="BZ109" s="27">
        <f ca="1"/>
        <v>7.6174458099706485E-13</v>
      </c>
      <c r="CA109" s="27">
        <f ca="1"/>
        <v>-1.0725908518200015E-11</v>
      </c>
      <c r="CB109" s="27">
        <f ca="1"/>
        <v>1.2733980004254139E-10</v>
      </c>
      <c r="CC109" s="27">
        <f ca="1"/>
        <v>-1.2839791009218873E-9</v>
      </c>
      <c r="CD109" s="27">
        <f ca="1"/>
        <v>1.1055382166535386E-8</v>
      </c>
      <c r="CE109" s="27">
        <f ca="1"/>
        <v>-8.1590999457367486E-8</v>
      </c>
      <c r="CF109" s="27">
        <f ca="1"/>
        <v>5.1723577293990202E-7</v>
      </c>
      <c r="CG109" s="27">
        <f ca="1"/>
        <v>-2.8177460136293934E-6</v>
      </c>
      <c r="CH109" s="27">
        <f ca="1"/>
        <v>1.3171608066214591E-5</v>
      </c>
      <c r="CI109" s="27">
        <f ca="1"/>
        <v>-5.262933064765288E-5</v>
      </c>
      <c r="CJ109" s="27">
        <f ca="1"/>
        <v>1.7848506991799729E-4</v>
      </c>
      <c r="CK109" s="27">
        <f ca="1"/>
        <v>-5.076838064173477E-4</v>
      </c>
      <c r="CL109" s="27">
        <f ca="1"/>
        <v>1.1870357788940026E-3</v>
      </c>
      <c r="CM109" s="27">
        <f ca="1"/>
        <v>-2.1996693669190052E-3</v>
      </c>
      <c r="CN109" s="27">
        <f ca="1"/>
        <v>2.9877131154251728E-3</v>
      </c>
      <c r="CO109" s="27">
        <f ca="1"/>
        <v>-2.4901287978417279E-3</v>
      </c>
      <c r="CP109" s="27">
        <f ca="1"/>
        <v>-3.1538344393317645E-5</v>
      </c>
      <c r="CQ109" s="27">
        <f ca="1"/>
        <v>3.6928031169333321E-3</v>
      </c>
      <c r="CR109" s="27">
        <f ca="1"/>
        <v>-4.9560445951682183E-3</v>
      </c>
      <c r="CS109" s="27">
        <f ca="1"/>
        <v>3.2560494425184003E-4</v>
      </c>
      <c r="CT109" s="27">
        <f ca="1"/>
        <v>6.7528005868327167E-3</v>
      </c>
      <c r="CU109" s="27">
        <f ca="1"/>
        <v>-5.5719443356707782E-3</v>
      </c>
      <c r="CV109" s="27">
        <f ca="1"/>
        <v>-6.168289559221626E-3</v>
      </c>
      <c r="CW109" s="27">
        <f ca="1"/>
        <v>1.0480968576521241E-2</v>
      </c>
      <c r="CX109" s="27">
        <f ca="1"/>
        <v>5.3493886918920593E-3</v>
      </c>
      <c r="CY109" s="27">
        <f ca="1"/>
        <v>-1.5340056347628635E-2</v>
      </c>
      <c r="CZ109" s="27">
        <f ca="1"/>
        <v>-6.3988316431538433E-3</v>
      </c>
      <c r="DA109" s="27">
        <f ca="1"/>
        <v>2.0502266659035897E-2</v>
      </c>
      <c r="DB109" s="27">
        <f ca="1"/>
        <v>1.1702625478841955E-2</v>
      </c>
      <c r="DC109" s="27">
        <f ca="1"/>
        <v>2.0842845439412208</v>
      </c>
      <c r="DD109" s="27">
        <f ca="1"/>
        <v>0.67023564793649992</v>
      </c>
      <c r="DE109" s="27">
        <f ca="1"/>
        <v>-2.4944749555351979</v>
      </c>
      <c r="DF109" s="27">
        <f ca="1"/>
        <v>-2.0948157568374119</v>
      </c>
      <c r="DG109" s="27">
        <f ca="1"/>
        <v>2.1210157743471361</v>
      </c>
      <c r="DH109" s="27">
        <f ca="1"/>
        <v>4.0600063175383063</v>
      </c>
    </row>
    <row r="110" spans="6:112" x14ac:dyDescent="0.2">
      <c r="F110" s="30">
        <f t="shared" ca="1" si="14"/>
        <v>0.71625312632584459</v>
      </c>
      <c r="G110" s="30">
        <f t="shared" ca="1" si="15"/>
        <v>-0.21244524960153682</v>
      </c>
      <c r="H110" s="30">
        <f t="shared" ca="1" si="16"/>
        <v>0.49624212577581728</v>
      </c>
      <c r="I110">
        <v>31.679999999999982</v>
      </c>
      <c r="K110">
        <v>43.999999999999979</v>
      </c>
      <c r="L110">
        <f t="shared" ca="1" si="27"/>
        <v>0</v>
      </c>
      <c r="M110">
        <f t="shared" ca="1" si="27"/>
        <v>0</v>
      </c>
      <c r="N110">
        <f t="shared" ca="1" si="27"/>
        <v>0</v>
      </c>
      <c r="O110">
        <f t="shared" ca="1" si="27"/>
        <v>0</v>
      </c>
      <c r="P110">
        <f t="shared" ca="1" si="27"/>
        <v>0</v>
      </c>
      <c r="Q110">
        <f t="shared" ca="1" si="27"/>
        <v>0</v>
      </c>
      <c r="R110">
        <f t="shared" ca="1" si="27"/>
        <v>0</v>
      </c>
      <c r="S110">
        <f t="shared" ca="1" si="27"/>
        <v>0</v>
      </c>
      <c r="T110">
        <f t="shared" ca="1" si="27"/>
        <v>0</v>
      </c>
      <c r="U110">
        <f t="shared" ca="1" si="27"/>
        <v>0</v>
      </c>
      <c r="V110">
        <f t="shared" ca="1" si="27"/>
        <v>0</v>
      </c>
      <c r="W110">
        <f t="shared" ca="1" si="27"/>
        <v>0</v>
      </c>
      <c r="X110">
        <f t="shared" ca="1" si="27"/>
        <v>0</v>
      </c>
      <c r="Y110">
        <f t="shared" ca="1" si="27"/>
        <v>0</v>
      </c>
      <c r="Z110">
        <f t="shared" ca="1" si="27"/>
        <v>0</v>
      </c>
      <c r="AA110">
        <f t="shared" ca="1" si="27"/>
        <v>0</v>
      </c>
      <c r="AB110">
        <f t="shared" ca="1" si="22"/>
        <v>0</v>
      </c>
      <c r="AC110">
        <f t="shared" ca="1" si="22"/>
        <v>0</v>
      </c>
      <c r="AD110">
        <f t="shared" ca="1" si="22"/>
        <v>0</v>
      </c>
      <c r="AE110">
        <f t="shared" ca="1" si="22"/>
        <v>0</v>
      </c>
      <c r="AF110">
        <f t="shared" ca="1" si="22"/>
        <v>0</v>
      </c>
      <c r="AG110">
        <f t="shared" ca="1" si="22"/>
        <v>0</v>
      </c>
      <c r="AH110">
        <f t="shared" ca="1" si="22"/>
        <v>0</v>
      </c>
      <c r="AI110">
        <f t="shared" ca="1" si="22"/>
        <v>0</v>
      </c>
      <c r="AJ110">
        <f t="shared" ca="1" si="22"/>
        <v>0</v>
      </c>
      <c r="AK110">
        <f t="shared" ca="1" si="22"/>
        <v>0</v>
      </c>
      <c r="AL110">
        <f t="shared" ca="1" si="23"/>
        <v>0</v>
      </c>
      <c r="AM110">
        <f t="shared" ca="1" si="23"/>
        <v>0</v>
      </c>
      <c r="AN110">
        <f t="shared" ca="1" si="23"/>
        <v>0</v>
      </c>
      <c r="AO110">
        <f t="shared" ca="1" si="23"/>
        <v>0</v>
      </c>
      <c r="AP110">
        <f t="shared" ca="1" si="23"/>
        <v>0</v>
      </c>
      <c r="AQ110">
        <f t="shared" ca="1" si="23"/>
        <v>0</v>
      </c>
      <c r="AR110">
        <f t="shared" ca="1" si="23"/>
        <v>0</v>
      </c>
      <c r="AS110">
        <f t="shared" ca="1" si="23"/>
        <v>0</v>
      </c>
      <c r="AT110">
        <f t="shared" ca="1" si="23"/>
        <v>0</v>
      </c>
      <c r="AU110">
        <f t="shared" ca="1" si="23"/>
        <v>0</v>
      </c>
      <c r="AV110">
        <f t="shared" ca="1" si="23"/>
        <v>0</v>
      </c>
      <c r="AW110">
        <f t="shared" ca="1" si="23"/>
        <v>0</v>
      </c>
      <c r="AX110">
        <f t="shared" ca="1" si="23"/>
        <v>0</v>
      </c>
      <c r="AY110">
        <f t="shared" ca="1" si="21"/>
        <v>0</v>
      </c>
      <c r="AZ110">
        <f t="shared" ca="1" si="21"/>
        <v>0</v>
      </c>
      <c r="BA110">
        <f t="shared" ca="1" si="21"/>
        <v>0</v>
      </c>
      <c r="BB110">
        <f t="shared" ca="1" si="21"/>
        <v>0.47416701949255546</v>
      </c>
      <c r="BC110">
        <f t="shared" ca="1" si="21"/>
        <v>-0.16329478702251263</v>
      </c>
      <c r="BD110">
        <f t="shared" ca="1" si="21"/>
        <v>0.68917777003008229</v>
      </c>
      <c r="BE110">
        <f t="shared" ca="1" si="21"/>
        <v>0</v>
      </c>
      <c r="BF110">
        <f t="shared" ref="BF110:BU131" ca="1" si="28">IF($K110=BF$66,OFFSET($G$66,$K110,0),IF($K110=BF$66+1,OFFSET($H$66,$K110,0),IF($K110+1=BF$66,OFFSET($F$66,$K110,0),0)))</f>
        <v>0</v>
      </c>
      <c r="BG110">
        <f t="shared" ca="1" si="25"/>
        <v>0</v>
      </c>
      <c r="BH110">
        <f t="shared" ca="1" si="25"/>
        <v>0</v>
      </c>
      <c r="BK110" s="19">
        <v>43.999999999999979</v>
      </c>
      <c r="BL110" s="27">
        <f ca="1"/>
        <v>-1.1770761145604047E-41</v>
      </c>
      <c r="BM110" s="27">
        <f ca="1"/>
        <v>-4.3930442487322292E-39</v>
      </c>
      <c r="BN110" s="27">
        <f ca="1"/>
        <v>-1.6328394504008293E-36</v>
      </c>
      <c r="BO110" s="27">
        <f ca="1"/>
        <v>-8.480930299334263E-34</v>
      </c>
      <c r="BP110" s="27">
        <f ca="1"/>
        <v>-2.0536664504300704E-30</v>
      </c>
      <c r="BQ110" s="27">
        <f ca="1"/>
        <v>-4.9324510878943564E-27</v>
      </c>
      <c r="BR110" s="27">
        <f ca="1"/>
        <v>2.6869022127353935E-24</v>
      </c>
      <c r="BS110" s="27">
        <f ca="1"/>
        <v>-5.570755961330559E-22</v>
      </c>
      <c r="BT110" s="27">
        <f ca="1"/>
        <v>6.505547330254654E-20</v>
      </c>
      <c r="BU110" s="27">
        <f ca="1"/>
        <v>-4.9738879890535402E-18</v>
      </c>
      <c r="BV110" s="27">
        <f ca="1"/>
        <v>2.7021943243006332E-16</v>
      </c>
      <c r="BW110" s="27">
        <f ca="1"/>
        <v>-1.0988341773727041E-14</v>
      </c>
      <c r="BX110" s="27">
        <f ca="1"/>
        <v>2.8178274233503961E-13</v>
      </c>
      <c r="BY110" s="27">
        <f ca="1"/>
        <v>-5.7594725631150324E-12</v>
      </c>
      <c r="BZ110" s="27">
        <f ca="1"/>
        <v>9.7093957772684158E-11</v>
      </c>
      <c r="CA110" s="27">
        <f ca="1"/>
        <v>-1.3671523693370116E-9</v>
      </c>
      <c r="CB110" s="27">
        <f ca="1"/>
        <v>1.6231064160546968E-8</v>
      </c>
      <c r="CC110" s="27">
        <f ca="1"/>
        <v>-1.6365933636539847E-7</v>
      </c>
      <c r="CD110" s="27">
        <f ca="1"/>
        <v>1.4091479427834498E-6</v>
      </c>
      <c r="CE110" s="27">
        <f ca="1"/>
        <v>-1.0399802313756027E-5</v>
      </c>
      <c r="CF110" s="27">
        <f ca="1"/>
        <v>6.5928225220338794E-5</v>
      </c>
      <c r="CG110" s="27">
        <f ca="1"/>
        <v>-3.5915728091347871E-4</v>
      </c>
      <c r="CH110" s="27">
        <f ca="1"/>
        <v>1.6788876341008883E-3</v>
      </c>
      <c r="CI110" s="27">
        <f ca="1"/>
        <v>-6.7082722148403768E-3</v>
      </c>
      <c r="CJ110" s="27">
        <f ca="1"/>
        <v>2.27501741055894E-2</v>
      </c>
      <c r="CK110" s="27">
        <f ca="1"/>
        <v>-6.4710706569962126E-2</v>
      </c>
      <c r="CL110" s="27">
        <f ca="1"/>
        <v>0.15130268683991024</v>
      </c>
      <c r="CM110" s="27">
        <f ca="1"/>
        <v>-0.28037561402268002</v>
      </c>
      <c r="CN110" s="27">
        <f ca="1"/>
        <v>0.38082173251075724</v>
      </c>
      <c r="CO110" s="27">
        <f ca="1"/>
        <v>-0.31739833321783839</v>
      </c>
      <c r="CP110" s="27">
        <f ca="1"/>
        <v>-4.0199599119391839E-3</v>
      </c>
      <c r="CQ110" s="27">
        <f ca="1"/>
        <v>0.47069434931726234</v>
      </c>
      <c r="CR110" s="27">
        <f ca="1"/>
        <v>-0.63171041402478978</v>
      </c>
      <c r="CS110" s="27">
        <f ca="1"/>
        <v>4.150245829958342E-2</v>
      </c>
      <c r="CT110" s="27">
        <f ca="1"/>
        <v>0.86072963481681564</v>
      </c>
      <c r="CU110" s="27">
        <f ca="1"/>
        <v>-0.71021460675338022</v>
      </c>
      <c r="CV110" s="27">
        <f ca="1"/>
        <v>-0.78622632957732563</v>
      </c>
      <c r="CW110" s="27">
        <f ca="1"/>
        <v>1.3359316833649926</v>
      </c>
      <c r="CX110" s="27">
        <f ca="1"/>
        <v>0.68184708197121102</v>
      </c>
      <c r="CY110" s="27">
        <f ca="1"/>
        <v>-1.9552837268598608</v>
      </c>
      <c r="CZ110" s="27">
        <f ca="1"/>
        <v>-0.81561182692191747</v>
      </c>
      <c r="DA110" s="27">
        <f ca="1"/>
        <v>2.6132725626102951</v>
      </c>
      <c r="DB110" s="27">
        <f ca="1"/>
        <v>1.4916472692000435</v>
      </c>
      <c r="DC110" s="27">
        <f ca="1"/>
        <v>-3.1453924417196042</v>
      </c>
      <c r="DD110" s="27">
        <f ca="1"/>
        <v>-1.0114521778318004</v>
      </c>
      <c r="DE110" s="27">
        <f ca="1"/>
        <v>3.7644105235088898</v>
      </c>
      <c r="DF110" s="27">
        <f ca="1"/>
        <v>3.1612850882117116</v>
      </c>
      <c r="DG110" s="27">
        <f ca="1"/>
        <v>-3.2008235174955448</v>
      </c>
      <c r="DH110" s="27">
        <f ca="1"/>
        <v>-6.1269528777348023</v>
      </c>
    </row>
    <row r="111" spans="6:112" x14ac:dyDescent="0.2">
      <c r="F111" s="30">
        <f t="shared" ca="1" si="14"/>
        <v>0.743779415266838</v>
      </c>
      <c r="G111" s="30">
        <f t="shared" ca="1" si="15"/>
        <v>-0.26249757747102281</v>
      </c>
      <c r="H111" s="30">
        <f t="shared" ca="1" si="16"/>
        <v>0.51876816470430998</v>
      </c>
      <c r="I111">
        <v>32.399999999999984</v>
      </c>
      <c r="K111">
        <v>44.999999999999979</v>
      </c>
      <c r="L111">
        <f t="shared" ca="1" si="27"/>
        <v>0</v>
      </c>
      <c r="M111">
        <f t="shared" ca="1" si="27"/>
        <v>0</v>
      </c>
      <c r="N111">
        <f t="shared" ca="1" si="27"/>
        <v>0</v>
      </c>
      <c r="O111">
        <f t="shared" ca="1" si="27"/>
        <v>0</v>
      </c>
      <c r="P111">
        <f t="shared" ca="1" si="27"/>
        <v>0</v>
      </c>
      <c r="Q111">
        <f t="shared" ca="1" si="27"/>
        <v>0</v>
      </c>
      <c r="R111">
        <f t="shared" ca="1" si="27"/>
        <v>0</v>
      </c>
      <c r="S111">
        <f t="shared" ca="1" si="27"/>
        <v>0</v>
      </c>
      <c r="T111">
        <f t="shared" ca="1" si="27"/>
        <v>0</v>
      </c>
      <c r="U111">
        <f t="shared" ca="1" si="27"/>
        <v>0</v>
      </c>
      <c r="V111">
        <f t="shared" ca="1" si="27"/>
        <v>0</v>
      </c>
      <c r="W111">
        <f t="shared" ca="1" si="27"/>
        <v>0</v>
      </c>
      <c r="X111">
        <f t="shared" ca="1" si="27"/>
        <v>0</v>
      </c>
      <c r="Y111">
        <f t="shared" ca="1" si="27"/>
        <v>0</v>
      </c>
      <c r="Z111">
        <f t="shared" ca="1" si="27"/>
        <v>0</v>
      </c>
      <c r="AA111">
        <f t="shared" ca="1" si="27"/>
        <v>0</v>
      </c>
      <c r="AB111">
        <f t="shared" ca="1" si="22"/>
        <v>0</v>
      </c>
      <c r="AC111">
        <f t="shared" ca="1" si="22"/>
        <v>0</v>
      </c>
      <c r="AD111">
        <f t="shared" ca="1" si="22"/>
        <v>0</v>
      </c>
      <c r="AE111">
        <f t="shared" ca="1" si="22"/>
        <v>0</v>
      </c>
      <c r="AF111">
        <f t="shared" ca="1" si="22"/>
        <v>0</v>
      </c>
      <c r="AG111">
        <f t="shared" ca="1" si="22"/>
        <v>0</v>
      </c>
      <c r="AH111">
        <f t="shared" ca="1" si="22"/>
        <v>0</v>
      </c>
      <c r="AI111">
        <f t="shared" ca="1" si="22"/>
        <v>0</v>
      </c>
      <c r="AJ111">
        <f t="shared" ca="1" si="22"/>
        <v>0</v>
      </c>
      <c r="AK111">
        <f t="shared" ca="1" si="22"/>
        <v>0</v>
      </c>
      <c r="AL111">
        <f t="shared" ca="1" si="23"/>
        <v>0</v>
      </c>
      <c r="AM111">
        <f t="shared" ca="1" si="23"/>
        <v>0</v>
      </c>
      <c r="AN111">
        <f t="shared" ca="1" si="23"/>
        <v>0</v>
      </c>
      <c r="AO111">
        <f t="shared" ca="1" si="23"/>
        <v>0</v>
      </c>
      <c r="AP111">
        <f t="shared" ca="1" si="23"/>
        <v>0</v>
      </c>
      <c r="AQ111">
        <f t="shared" ca="1" si="23"/>
        <v>0</v>
      </c>
      <c r="AR111">
        <f t="shared" ca="1" si="23"/>
        <v>0</v>
      </c>
      <c r="AS111">
        <f t="shared" ca="1" si="23"/>
        <v>0</v>
      </c>
      <c r="AT111">
        <f t="shared" ca="1" si="23"/>
        <v>0</v>
      </c>
      <c r="AU111">
        <f t="shared" ca="1" si="23"/>
        <v>0</v>
      </c>
      <c r="AV111">
        <f t="shared" ca="1" si="23"/>
        <v>0</v>
      </c>
      <c r="AW111">
        <f t="shared" ca="1" si="23"/>
        <v>0</v>
      </c>
      <c r="AX111">
        <f t="shared" ref="AX111:BM131" ca="1" si="29">IF($K111=AX$66,OFFSET($G$66,$K111,0),IF($K111=AX$66+1,OFFSET($H$66,$K111,0),IF($K111+1=AX$66,OFFSET($F$66,$K111,0),0)))</f>
        <v>0</v>
      </c>
      <c r="AY111">
        <f t="shared" ca="1" si="29"/>
        <v>0</v>
      </c>
      <c r="AZ111">
        <f t="shared" ca="1" si="29"/>
        <v>0</v>
      </c>
      <c r="BA111">
        <f t="shared" ca="1" si="29"/>
        <v>0</v>
      </c>
      <c r="BB111">
        <f t="shared" ca="1" si="29"/>
        <v>0</v>
      </c>
      <c r="BC111">
        <f t="shared" ca="1" si="29"/>
        <v>0.49624212577581728</v>
      </c>
      <c r="BD111">
        <f t="shared" ca="1" si="29"/>
        <v>-0.21244524960153682</v>
      </c>
      <c r="BE111">
        <f t="shared" ca="1" si="29"/>
        <v>0.71625312632584459</v>
      </c>
      <c r="BF111">
        <f t="shared" ca="1" si="29"/>
        <v>0</v>
      </c>
      <c r="BG111">
        <f t="shared" ca="1" si="25"/>
        <v>0</v>
      </c>
      <c r="BH111">
        <f t="shared" ca="1" si="25"/>
        <v>0</v>
      </c>
      <c r="BK111" s="19">
        <v>44.999999999999979</v>
      </c>
      <c r="BL111" s="27">
        <f ca="1"/>
        <v>-2.7254450487520988E-42</v>
      </c>
      <c r="BM111" s="27">
        <f ca="1"/>
        <v>-1.0171815185569045E-39</v>
      </c>
      <c r="BN111" s="27">
        <f ca="1"/>
        <v>-3.7807361312093498E-37</v>
      </c>
      <c r="BO111" s="27">
        <f ca="1"/>
        <v>-1.9637055927997117E-34</v>
      </c>
      <c r="BP111" s="27">
        <f ca="1"/>
        <v>-4.7551343450744206E-31</v>
      </c>
      <c r="BQ111" s="27">
        <f ca="1"/>
        <v>-1.1420777492145526E-27</v>
      </c>
      <c r="BR111" s="27">
        <f ca="1"/>
        <v>6.2213515690237372E-25</v>
      </c>
      <c r="BS111" s="27">
        <f ca="1"/>
        <v>-1.2898731921244382E-22</v>
      </c>
      <c r="BT111" s="27">
        <f ca="1"/>
        <v>1.5063182016302055E-20</v>
      </c>
      <c r="BU111" s="27">
        <f ca="1"/>
        <v>-1.1516722007290246E-18</v>
      </c>
      <c r="BV111" s="27">
        <f ca="1"/>
        <v>6.2567594829512158E-17</v>
      </c>
      <c r="BW111" s="27">
        <f ca="1"/>
        <v>-2.5442808082453306E-15</v>
      </c>
      <c r="BX111" s="27">
        <f ca="1"/>
        <v>6.524500585993419E-14</v>
      </c>
      <c r="BY111" s="27">
        <f ca="1"/>
        <v>-1.3335693237159719E-12</v>
      </c>
      <c r="BZ111" s="27">
        <f ca="1"/>
        <v>2.2481489786591667E-11</v>
      </c>
      <c r="CA111" s="27">
        <f ca="1"/>
        <v>-3.1655545548902939E-10</v>
      </c>
      <c r="CB111" s="27">
        <f ca="1"/>
        <v>3.7581999078166025E-9</v>
      </c>
      <c r="CC111" s="27">
        <f ca="1"/>
        <v>-3.789428079132427E-8</v>
      </c>
      <c r="CD111" s="27">
        <f ca="1"/>
        <v>3.262792640264106E-7</v>
      </c>
      <c r="CE111" s="27">
        <f ca="1"/>
        <v>-2.4080082310235708E-6</v>
      </c>
      <c r="CF111" s="27">
        <f ca="1"/>
        <v>1.5265262184586166E-5</v>
      </c>
      <c r="CG111" s="27">
        <f ca="1"/>
        <v>-8.3160589266946189E-5</v>
      </c>
      <c r="CH111" s="27">
        <f ca="1"/>
        <v>3.8873577784561992E-4</v>
      </c>
      <c r="CI111" s="27">
        <f ca="1"/>
        <v>-1.553257862211062E-3</v>
      </c>
      <c r="CJ111" s="27">
        <f ca="1"/>
        <v>5.2676584468357174E-3</v>
      </c>
      <c r="CK111" s="27">
        <f ca="1"/>
        <v>-1.4983353467181614E-2</v>
      </c>
      <c r="CL111" s="27">
        <f ca="1"/>
        <v>3.5033177006121387E-2</v>
      </c>
      <c r="CM111" s="27">
        <f ca="1"/>
        <v>-6.4919194228516344E-2</v>
      </c>
      <c r="CN111" s="27">
        <f ca="1"/>
        <v>8.8176855556725053E-2</v>
      </c>
      <c r="CO111" s="27">
        <f ca="1"/>
        <v>-7.3491569920590208E-2</v>
      </c>
      <c r="CP111" s="27">
        <f ca="1"/>
        <v>-9.3079620787890182E-4</v>
      </c>
      <c r="CQ111" s="27">
        <f ca="1"/>
        <v>0.10898628966754814</v>
      </c>
      <c r="CR111" s="27">
        <f ca="1"/>
        <v>-0.14626853768007944</v>
      </c>
      <c r="CS111" s="27">
        <f ca="1"/>
        <v>9.6096308543210506E-3</v>
      </c>
      <c r="CT111" s="27">
        <f ca="1"/>
        <v>0.1992964849517645</v>
      </c>
      <c r="CU111" s="27">
        <f ca="1"/>
        <v>-0.16444568533703649</v>
      </c>
      <c r="CV111" s="27">
        <f ca="1"/>
        <v>-0.18204571740420739</v>
      </c>
      <c r="CW111" s="27">
        <f ca="1"/>
        <v>0.30932650377142024</v>
      </c>
      <c r="CX111" s="27">
        <f ca="1"/>
        <v>0.15787736498743968</v>
      </c>
      <c r="CY111" s="27">
        <f ca="1"/>
        <v>-0.45273353917864112</v>
      </c>
      <c r="CZ111" s="27">
        <f ca="1"/>
        <v>-0.18884974284081607</v>
      </c>
      <c r="DA111" s="27">
        <f ca="1"/>
        <v>0.60508667865254151</v>
      </c>
      <c r="DB111" s="27">
        <f ca="1"/>
        <v>0.34538145953663546</v>
      </c>
      <c r="DC111" s="27">
        <f ca="1"/>
        <v>-0.72829565995131262</v>
      </c>
      <c r="DD111" s="27">
        <f ca="1"/>
        <v>-0.70078944577845448</v>
      </c>
      <c r="DE111" s="27">
        <f ca="1"/>
        <v>2.6081897120508963</v>
      </c>
      <c r="DF111" s="27">
        <f ca="1"/>
        <v>2.1903113893774089</v>
      </c>
      <c r="DG111" s="27">
        <f ca="1"/>
        <v>-2.2177057779130736</v>
      </c>
      <c r="DH111" s="27">
        <f ca="1"/>
        <v>-4.2450884041820718</v>
      </c>
    </row>
    <row r="112" spans="6:112" x14ac:dyDescent="0.2">
      <c r="F112" s="30">
        <f t="shared" ca="1" si="14"/>
        <v>0.77175461444819504</v>
      </c>
      <c r="G112" s="30">
        <f t="shared" ca="1" si="15"/>
        <v>-0.31344772582123615</v>
      </c>
      <c r="H112" s="30">
        <f t="shared" ca="1" si="16"/>
        <v>0.5417431138731662</v>
      </c>
      <c r="I112">
        <v>33.119999999999983</v>
      </c>
      <c r="K112">
        <v>45.999999999999979</v>
      </c>
      <c r="L112">
        <f t="shared" ca="1" si="27"/>
        <v>0</v>
      </c>
      <c r="M112">
        <f t="shared" ca="1" si="27"/>
        <v>0</v>
      </c>
      <c r="N112">
        <f t="shared" ca="1" si="27"/>
        <v>0</v>
      </c>
      <c r="O112">
        <f t="shared" ca="1" si="27"/>
        <v>0</v>
      </c>
      <c r="P112">
        <f t="shared" ca="1" si="27"/>
        <v>0</v>
      </c>
      <c r="Q112">
        <f t="shared" ca="1" si="27"/>
        <v>0</v>
      </c>
      <c r="R112">
        <f t="shared" ca="1" si="27"/>
        <v>0</v>
      </c>
      <c r="S112">
        <f t="shared" ca="1" si="27"/>
        <v>0</v>
      </c>
      <c r="T112">
        <f t="shared" ca="1" si="27"/>
        <v>0</v>
      </c>
      <c r="U112">
        <f t="shared" ca="1" si="27"/>
        <v>0</v>
      </c>
      <c r="V112">
        <f t="shared" ca="1" si="27"/>
        <v>0</v>
      </c>
      <c r="W112">
        <f t="shared" ca="1" si="27"/>
        <v>0</v>
      </c>
      <c r="X112">
        <f t="shared" ca="1" si="27"/>
        <v>0</v>
      </c>
      <c r="Y112">
        <f t="shared" ca="1" si="27"/>
        <v>0</v>
      </c>
      <c r="Z112">
        <f t="shared" ca="1" si="27"/>
        <v>0</v>
      </c>
      <c r="AA112">
        <f t="shared" ca="1" si="27"/>
        <v>0</v>
      </c>
      <c r="AB112">
        <f t="shared" ca="1" si="22"/>
        <v>0</v>
      </c>
      <c r="AC112">
        <f t="shared" ca="1" si="22"/>
        <v>0</v>
      </c>
      <c r="AD112">
        <f t="shared" ca="1" si="22"/>
        <v>0</v>
      </c>
      <c r="AE112">
        <f t="shared" ca="1" si="22"/>
        <v>0</v>
      </c>
      <c r="AF112">
        <f t="shared" ca="1" si="22"/>
        <v>0</v>
      </c>
      <c r="AG112">
        <f t="shared" ca="1" si="22"/>
        <v>0</v>
      </c>
      <c r="AH112">
        <f t="shared" ca="1" si="22"/>
        <v>0</v>
      </c>
      <c r="AI112">
        <f t="shared" ca="1" si="22"/>
        <v>0</v>
      </c>
      <c r="AJ112">
        <f t="shared" ca="1" si="22"/>
        <v>0</v>
      </c>
      <c r="AK112">
        <f t="shared" ref="AK112:AZ117" ca="1" si="30">IF($K112=AK$66,OFFSET($G$66,$K112,0),IF($K112=AK$66+1,OFFSET($H$66,$K112,0),IF($K112+1=AK$66,OFFSET($F$66,$K112,0),0)))</f>
        <v>0</v>
      </c>
      <c r="AL112">
        <f t="shared" ca="1" si="30"/>
        <v>0</v>
      </c>
      <c r="AM112">
        <f t="shared" ca="1" si="30"/>
        <v>0</v>
      </c>
      <c r="AN112">
        <f t="shared" ca="1" si="30"/>
        <v>0</v>
      </c>
      <c r="AO112">
        <f t="shared" ca="1" si="30"/>
        <v>0</v>
      </c>
      <c r="AP112">
        <f t="shared" ca="1" si="30"/>
        <v>0</v>
      </c>
      <c r="AQ112">
        <f t="shared" ca="1" si="30"/>
        <v>0</v>
      </c>
      <c r="AR112">
        <f t="shared" ca="1" si="30"/>
        <v>0</v>
      </c>
      <c r="AS112">
        <f t="shared" ca="1" si="30"/>
        <v>0</v>
      </c>
      <c r="AT112">
        <f t="shared" ca="1" si="30"/>
        <v>0</v>
      </c>
      <c r="AU112">
        <f t="shared" ca="1" si="30"/>
        <v>0</v>
      </c>
      <c r="AV112">
        <f t="shared" ca="1" si="30"/>
        <v>0</v>
      </c>
      <c r="AW112">
        <f t="shared" ca="1" si="30"/>
        <v>0</v>
      </c>
      <c r="AX112">
        <f t="shared" ca="1" si="30"/>
        <v>0</v>
      </c>
      <c r="AY112">
        <f t="shared" ca="1" si="29"/>
        <v>0</v>
      </c>
      <c r="AZ112">
        <f t="shared" ca="1" si="29"/>
        <v>0</v>
      </c>
      <c r="BA112">
        <f t="shared" ca="1" si="29"/>
        <v>0</v>
      </c>
      <c r="BB112">
        <f t="shared" ca="1" si="29"/>
        <v>0</v>
      </c>
      <c r="BC112">
        <f t="shared" ca="1" si="29"/>
        <v>0</v>
      </c>
      <c r="BD112">
        <f t="shared" ca="1" si="29"/>
        <v>0.51876816470430998</v>
      </c>
      <c r="BE112">
        <f t="shared" ca="1" si="29"/>
        <v>-0.26249757747102281</v>
      </c>
      <c r="BF112">
        <f t="shared" ca="1" si="29"/>
        <v>0.743779415266838</v>
      </c>
      <c r="BG112">
        <f t="shared" ca="1" si="25"/>
        <v>0</v>
      </c>
      <c r="BH112">
        <f t="shared" ca="1" si="25"/>
        <v>0</v>
      </c>
      <c r="BK112" s="19">
        <v>45.999999999999979</v>
      </c>
      <c r="BL112" s="27">
        <f ca="1"/>
        <v>7.3467598057542468E-42</v>
      </c>
      <c r="BM112" s="27">
        <f ca="1"/>
        <v>2.7419332116461488E-39</v>
      </c>
      <c r="BN112" s="27">
        <f ca="1"/>
        <v>1.0191421858844505E-36</v>
      </c>
      <c r="BO112" s="27">
        <f ca="1"/>
        <v>5.2934009167131757E-34</v>
      </c>
      <c r="BP112" s="27">
        <f ca="1"/>
        <v>1.2818027607399359E-30</v>
      </c>
      <c r="BQ112" s="27">
        <f ca="1"/>
        <v>3.0786057883711689E-27</v>
      </c>
      <c r="BR112" s="27">
        <f ca="1"/>
        <v>-1.6770389726146742E-24</v>
      </c>
      <c r="BS112" s="27">
        <f ca="1"/>
        <v>3.4770059028556504E-22</v>
      </c>
      <c r="BT112" s="27">
        <f ca="1"/>
        <v>-4.0604590518087549E-20</v>
      </c>
      <c r="BU112" s="27">
        <f ca="1"/>
        <v>3.1044687683556872E-18</v>
      </c>
      <c r="BV112" s="27">
        <f ca="1"/>
        <v>-1.6865835950229344E-16</v>
      </c>
      <c r="BW112" s="27">
        <f ca="1"/>
        <v>6.8584101466758081E-15</v>
      </c>
      <c r="BX112" s="27">
        <f ca="1"/>
        <v>-1.7587563792469069E-13</v>
      </c>
      <c r="BY112" s="27">
        <f ca="1"/>
        <v>3.5947939989284769E-12</v>
      </c>
      <c r="BZ112" s="27">
        <f ca="1"/>
        <v>-6.0601517397399363E-11</v>
      </c>
      <c r="CA112" s="27">
        <f ca="1"/>
        <v>8.5331270859556643E-10</v>
      </c>
      <c r="CB112" s="27">
        <f ca="1"/>
        <v>-1.0130672800531573E-8</v>
      </c>
      <c r="CC112" s="27">
        <f ca="1"/>
        <v>1.0214852033547244E-7</v>
      </c>
      <c r="CD112" s="27">
        <f ca="1"/>
        <v>-8.7952438575045621E-7</v>
      </c>
      <c r="CE112" s="27">
        <f ca="1"/>
        <v>6.4910712808939514E-6</v>
      </c>
      <c r="CF112" s="27">
        <f ca="1"/>
        <v>-4.1149321536814042E-5</v>
      </c>
      <c r="CG112" s="27">
        <f ca="1"/>
        <v>2.2416921409917234E-4</v>
      </c>
      <c r="CH112" s="27">
        <f ca="1"/>
        <v>-1.047883313238133E-3</v>
      </c>
      <c r="CI112" s="27">
        <f ca="1"/>
        <v>4.1869904642872742E-3</v>
      </c>
      <c r="CJ112" s="27">
        <f ca="1"/>
        <v>-1.4199597003569819E-2</v>
      </c>
      <c r="CK112" s="27">
        <f ca="1"/>
        <v>4.0389403212697503E-2</v>
      </c>
      <c r="CL112" s="27">
        <f ca="1"/>
        <v>-9.4436076344409661E-2</v>
      </c>
      <c r="CM112" s="27">
        <f ca="1"/>
        <v>0.17499737409800151</v>
      </c>
      <c r="CN112" s="27">
        <f ca="1"/>
        <v>-0.237691153780026</v>
      </c>
      <c r="CO112" s="27">
        <f ca="1"/>
        <v>0.19810522769541283</v>
      </c>
      <c r="CP112" s="27">
        <f ca="1"/>
        <v>2.5090713791952137E-3</v>
      </c>
      <c r="CQ112" s="27">
        <f ca="1"/>
        <v>-0.29378544714172361</v>
      </c>
      <c r="CR112" s="27">
        <f ca="1"/>
        <v>0.39428416066083832</v>
      </c>
      <c r="CS112" s="27">
        <f ca="1"/>
        <v>-2.5903897692227285E-2</v>
      </c>
      <c r="CT112" s="27">
        <f ca="1"/>
        <v>-0.53722727073221921</v>
      </c>
      <c r="CU112" s="27">
        <f ca="1"/>
        <v>0.44328281423873289</v>
      </c>
      <c r="CV112" s="27">
        <f ca="1"/>
        <v>0.49072578441722908</v>
      </c>
      <c r="CW112" s="27">
        <f ca="1"/>
        <v>-0.8338262133749097</v>
      </c>
      <c r="CX112" s="27">
        <f ca="1"/>
        <v>-0.42557712908546547</v>
      </c>
      <c r="CY112" s="27">
        <f ca="1"/>
        <v>1.2203968558740315</v>
      </c>
      <c r="CZ112" s="27">
        <f ca="1"/>
        <v>0.50906684053864837</v>
      </c>
      <c r="DA112" s="27">
        <f ca="1"/>
        <v>-1.6310827810515787</v>
      </c>
      <c r="DB112" s="27">
        <f ca="1"/>
        <v>-0.93101661533712043</v>
      </c>
      <c r="DC112" s="27">
        <f ca="1"/>
        <v>1.9632071773692361</v>
      </c>
      <c r="DD112" s="27">
        <f ca="1"/>
        <v>1.8890609204905111</v>
      </c>
      <c r="DE112" s="27">
        <f ca="1"/>
        <v>-1.8344933066251436</v>
      </c>
      <c r="DF112" s="27">
        <f ca="1"/>
        <v>-1.5405748917236992</v>
      </c>
      <c r="DG112" s="27">
        <f ca="1"/>
        <v>1.5598429772374054</v>
      </c>
      <c r="DH112" s="27">
        <f ca="1"/>
        <v>2.9858204821229868</v>
      </c>
    </row>
    <row r="113" spans="3:112" x14ac:dyDescent="0.2">
      <c r="F113" s="30">
        <f t="shared" ca="1" si="14"/>
        <v>0.80017675469955118</v>
      </c>
      <c r="G113" s="30">
        <f t="shared" ca="1" si="15"/>
        <v>-0.36529175631144806</v>
      </c>
      <c r="H113" s="30">
        <f t="shared" ca="1" si="16"/>
        <v>0.56516500411202197</v>
      </c>
      <c r="I113">
        <v>33.839999999999982</v>
      </c>
      <c r="K113">
        <v>46.999999999999979</v>
      </c>
      <c r="L113">
        <f t="shared" ca="1" si="27"/>
        <v>0</v>
      </c>
      <c r="M113">
        <f t="shared" ca="1" si="27"/>
        <v>0</v>
      </c>
      <c r="N113">
        <f t="shared" ca="1" si="27"/>
        <v>0</v>
      </c>
      <c r="O113">
        <f t="shared" ca="1" si="27"/>
        <v>0</v>
      </c>
      <c r="P113">
        <f t="shared" ca="1" si="27"/>
        <v>0</v>
      </c>
      <c r="Q113">
        <f t="shared" ca="1" si="27"/>
        <v>0</v>
      </c>
      <c r="R113">
        <f t="shared" ca="1" si="27"/>
        <v>0</v>
      </c>
      <c r="S113">
        <f t="shared" ca="1" si="27"/>
        <v>0</v>
      </c>
      <c r="T113">
        <f t="shared" ca="1" si="27"/>
        <v>0</v>
      </c>
      <c r="U113">
        <f t="shared" ca="1" si="27"/>
        <v>0</v>
      </c>
      <c r="V113">
        <f t="shared" ca="1" si="27"/>
        <v>0</v>
      </c>
      <c r="W113">
        <f t="shared" ca="1" si="27"/>
        <v>0</v>
      </c>
      <c r="X113">
        <f t="shared" ca="1" si="27"/>
        <v>0</v>
      </c>
      <c r="Y113">
        <f t="shared" ca="1" si="27"/>
        <v>0</v>
      </c>
      <c r="Z113">
        <f t="shared" ca="1" si="27"/>
        <v>0</v>
      </c>
      <c r="AA113">
        <f t="shared" ca="1" si="27"/>
        <v>0</v>
      </c>
      <c r="AB113">
        <f t="shared" ref="AB113:AQ118" ca="1" si="31">IF($K113=AB$66,OFFSET($G$66,$K113,0),IF($K113=AB$66+1,OFFSET($H$66,$K113,0),IF($K113+1=AB$66,OFFSET($F$66,$K113,0),0)))</f>
        <v>0</v>
      </c>
      <c r="AC113">
        <f t="shared" ca="1" si="31"/>
        <v>0</v>
      </c>
      <c r="AD113">
        <f t="shared" ca="1" si="31"/>
        <v>0</v>
      </c>
      <c r="AE113">
        <f t="shared" ca="1" si="31"/>
        <v>0</v>
      </c>
      <c r="AF113">
        <f t="shared" ca="1" si="31"/>
        <v>0</v>
      </c>
      <c r="AG113">
        <f t="shared" ca="1" si="31"/>
        <v>0</v>
      </c>
      <c r="AH113">
        <f t="shared" ca="1" si="31"/>
        <v>0</v>
      </c>
      <c r="AI113">
        <f t="shared" ca="1" si="31"/>
        <v>0</v>
      </c>
      <c r="AJ113">
        <f t="shared" ca="1" si="31"/>
        <v>0</v>
      </c>
      <c r="AK113">
        <f t="shared" ca="1" si="31"/>
        <v>0</v>
      </c>
      <c r="AL113">
        <f t="shared" ca="1" si="31"/>
        <v>0</v>
      </c>
      <c r="AM113">
        <f t="shared" ca="1" si="31"/>
        <v>0</v>
      </c>
      <c r="AN113">
        <f t="shared" ca="1" si="31"/>
        <v>0</v>
      </c>
      <c r="AO113">
        <f t="shared" ca="1" si="31"/>
        <v>0</v>
      </c>
      <c r="AP113">
        <f t="shared" ca="1" si="31"/>
        <v>0</v>
      </c>
      <c r="AQ113">
        <f t="shared" ca="1" si="30"/>
        <v>0</v>
      </c>
      <c r="AR113">
        <f t="shared" ca="1" si="30"/>
        <v>0</v>
      </c>
      <c r="AS113">
        <f t="shared" ca="1" si="30"/>
        <v>0</v>
      </c>
      <c r="AT113">
        <f t="shared" ca="1" si="30"/>
        <v>0</v>
      </c>
      <c r="AU113">
        <f t="shared" ca="1" si="30"/>
        <v>0</v>
      </c>
      <c r="AV113">
        <f t="shared" ca="1" si="30"/>
        <v>0</v>
      </c>
      <c r="AW113">
        <f t="shared" ca="1" si="30"/>
        <v>0</v>
      </c>
      <c r="AX113">
        <f t="shared" ca="1" si="30"/>
        <v>0</v>
      </c>
      <c r="AY113">
        <f t="shared" ca="1" si="29"/>
        <v>0</v>
      </c>
      <c r="AZ113">
        <f t="shared" ca="1" si="29"/>
        <v>0</v>
      </c>
      <c r="BA113">
        <f t="shared" ca="1" si="29"/>
        <v>0</v>
      </c>
      <c r="BB113">
        <f t="shared" ca="1" si="29"/>
        <v>0</v>
      </c>
      <c r="BC113">
        <f t="shared" ca="1" si="29"/>
        <v>0</v>
      </c>
      <c r="BD113">
        <f t="shared" ca="1" si="29"/>
        <v>0</v>
      </c>
      <c r="BE113">
        <f t="shared" ca="1" si="29"/>
        <v>0.5417431138731662</v>
      </c>
      <c r="BF113">
        <f t="shared" ca="1" si="29"/>
        <v>-0.31344772582123615</v>
      </c>
      <c r="BG113">
        <f t="shared" ca="1" si="25"/>
        <v>0.77175461444819504</v>
      </c>
      <c r="BH113">
        <f t="shared" ca="1" si="25"/>
        <v>0</v>
      </c>
      <c r="BK113" s="19">
        <v>46.999999999999979</v>
      </c>
      <c r="BL113" s="27">
        <f ca="1"/>
        <v>4.4937796188086701E-42</v>
      </c>
      <c r="BM113" s="27">
        <f ca="1"/>
        <v>1.6771534538231814E-39</v>
      </c>
      <c r="BN113" s="27">
        <f ca="1"/>
        <v>6.2337690419776568E-37</v>
      </c>
      <c r="BO113" s="27">
        <f ca="1"/>
        <v>3.2378052070080833E-34</v>
      </c>
      <c r="BP113" s="27">
        <f ca="1"/>
        <v>7.8403803497621655E-31</v>
      </c>
      <c r="BQ113" s="27">
        <f ca="1"/>
        <v>1.8830853753096729E-27</v>
      </c>
      <c r="BR113" s="27">
        <f ca="1"/>
        <v>-1.0257914719331096E-24</v>
      </c>
      <c r="BS113" s="27">
        <f ca="1"/>
        <v>2.1267740709982343E-22</v>
      </c>
      <c r="BT113" s="27">
        <f ca="1"/>
        <v>-2.4836538300508754E-20</v>
      </c>
      <c r="BU113" s="27">
        <f ca="1"/>
        <v>1.8989049386830469E-18</v>
      </c>
      <c r="BV113" s="27">
        <f ca="1"/>
        <v>-1.0316296142953887E-16</v>
      </c>
      <c r="BW113" s="27">
        <f ca="1"/>
        <v>4.1950716437500572E-15</v>
      </c>
      <c r="BX113" s="27">
        <f ca="1"/>
        <v>-1.0757754139885182E-13</v>
      </c>
      <c r="BY113" s="27">
        <f ca="1"/>
        <v>2.1988213080748802E-12</v>
      </c>
      <c r="BZ113" s="27">
        <f ca="1"/>
        <v>-3.7068023312265325E-11</v>
      </c>
      <c r="CA113" s="27">
        <f ca="1"/>
        <v>5.2194428016467636E-10</v>
      </c>
      <c r="CB113" s="27">
        <f ca="1"/>
        <v>-6.1966107725736861E-9</v>
      </c>
      <c r="CC113" s="27">
        <f ca="1"/>
        <v>6.2481005356331085E-8</v>
      </c>
      <c r="CD113" s="27">
        <f ca="1"/>
        <v>-5.379771305215343E-7</v>
      </c>
      <c r="CE113" s="27">
        <f ca="1"/>
        <v>3.9703821272976645E-6</v>
      </c>
      <c r="CF113" s="27">
        <f ca="1"/>
        <v>-2.5169732962428791E-5</v>
      </c>
      <c r="CG113" s="27">
        <f ca="1"/>
        <v>1.3711718800092139E-4</v>
      </c>
      <c r="CH113" s="27">
        <f ca="1"/>
        <v>-6.4095693889856017E-4</v>
      </c>
      <c r="CI113" s="27">
        <f ca="1"/>
        <v>2.5610490760598287E-3</v>
      </c>
      <c r="CJ113" s="27">
        <f ca="1"/>
        <v>-8.6854424667539201E-3</v>
      </c>
      <c r="CK113" s="27">
        <f ca="1"/>
        <v>2.4704915060773762E-2</v>
      </c>
      <c r="CL113" s="27">
        <f ca="1"/>
        <v>-5.7763548336558113E-2</v>
      </c>
      <c r="CM113" s="27">
        <f ca="1"/>
        <v>0.10704033531226909</v>
      </c>
      <c r="CN113" s="27">
        <f ca="1"/>
        <v>-0.14538812900772924</v>
      </c>
      <c r="CO113" s="27">
        <f ca="1"/>
        <v>0.1211746753854438</v>
      </c>
      <c r="CP113" s="27">
        <f ca="1"/>
        <v>1.5347192672792236E-3</v>
      </c>
      <c r="CQ113" s="27">
        <f ca="1"/>
        <v>-0.17969922653984627</v>
      </c>
      <c r="CR113" s="27">
        <f ca="1"/>
        <v>0.24117109746925439</v>
      </c>
      <c r="CS113" s="27">
        <f ca="1"/>
        <v>-1.5844591435514498E-2</v>
      </c>
      <c r="CT113" s="27">
        <f ca="1"/>
        <v>-0.3286048576127098</v>
      </c>
      <c r="CU113" s="27">
        <f ca="1"/>
        <v>0.27114201752369105</v>
      </c>
      <c r="CV113" s="27">
        <f ca="1"/>
        <v>0.30016137545572658</v>
      </c>
      <c r="CW113" s="27">
        <f ca="1"/>
        <v>-0.5100250099857313</v>
      </c>
      <c r="CX113" s="27">
        <f ca="1"/>
        <v>-0.26031201229928214</v>
      </c>
      <c r="CY113" s="27">
        <f ca="1"/>
        <v>0.74647799339914245</v>
      </c>
      <c r="CZ113" s="27">
        <f ca="1"/>
        <v>0.31138001692013173</v>
      </c>
      <c r="DA113" s="27">
        <f ca="1"/>
        <v>-0.99768152925571929</v>
      </c>
      <c r="DB113" s="27">
        <f ca="1"/>
        <v>-0.56947329181733863</v>
      </c>
      <c r="DC113" s="27">
        <f ca="1"/>
        <v>1.2008314732504104</v>
      </c>
      <c r="DD113" s="27">
        <f ca="1"/>
        <v>1.1554785630175761</v>
      </c>
      <c r="DE113" s="27">
        <f ca="1"/>
        <v>-1.1221012868416014</v>
      </c>
      <c r="DF113" s="27">
        <f ca="1"/>
        <v>-2.0713950466559945</v>
      </c>
      <c r="DG113" s="27">
        <f ca="1"/>
        <v>2.0973021395899698</v>
      </c>
      <c r="DH113" s="27">
        <f ca="1"/>
        <v>4.014614148328473</v>
      </c>
    </row>
    <row r="114" spans="3:112" x14ac:dyDescent="0.2">
      <c r="F114" s="30">
        <f t="shared" ca="1" si="14"/>
        <v>0.82904391757094442</v>
      </c>
      <c r="G114" s="30">
        <f t="shared" ca="1" si="15"/>
        <v>-0.41802583204173405</v>
      </c>
      <c r="H114" s="30">
        <f t="shared" ca="1" si="16"/>
        <v>0.58903191697091462</v>
      </c>
      <c r="I114">
        <v>34.559999999999981</v>
      </c>
      <c r="K114">
        <v>47.999999999999979</v>
      </c>
      <c r="L114">
        <f t="shared" ca="1" si="27"/>
        <v>0</v>
      </c>
      <c r="M114">
        <f t="shared" ca="1" si="27"/>
        <v>0</v>
      </c>
      <c r="N114">
        <f t="shared" ca="1" si="27"/>
        <v>0</v>
      </c>
      <c r="O114">
        <f t="shared" ca="1" si="27"/>
        <v>0</v>
      </c>
      <c r="P114">
        <f t="shared" ca="1" si="27"/>
        <v>0</v>
      </c>
      <c r="Q114">
        <f t="shared" ca="1" si="27"/>
        <v>0</v>
      </c>
      <c r="R114">
        <f t="shared" ca="1" si="27"/>
        <v>0</v>
      </c>
      <c r="S114">
        <f t="shared" ca="1" si="27"/>
        <v>0</v>
      </c>
      <c r="T114">
        <f t="shared" ca="1" si="27"/>
        <v>0</v>
      </c>
      <c r="U114">
        <f t="shared" ca="1" si="27"/>
        <v>0</v>
      </c>
      <c r="V114">
        <f t="shared" ca="1" si="27"/>
        <v>0</v>
      </c>
      <c r="W114">
        <f t="shared" ca="1" si="27"/>
        <v>0</v>
      </c>
      <c r="X114">
        <f t="shared" ca="1" si="27"/>
        <v>0</v>
      </c>
      <c r="Y114">
        <f t="shared" ca="1" si="27"/>
        <v>0</v>
      </c>
      <c r="Z114">
        <f t="shared" ca="1" si="27"/>
        <v>0</v>
      </c>
      <c r="AA114">
        <f t="shared" ca="1" si="27"/>
        <v>0</v>
      </c>
      <c r="AB114">
        <f t="shared" ca="1" si="31"/>
        <v>0</v>
      </c>
      <c r="AC114">
        <f t="shared" ca="1" si="31"/>
        <v>0</v>
      </c>
      <c r="AD114">
        <f t="shared" ca="1" si="31"/>
        <v>0</v>
      </c>
      <c r="AE114">
        <f t="shared" ca="1" si="31"/>
        <v>0</v>
      </c>
      <c r="AF114">
        <f t="shared" ca="1" si="31"/>
        <v>0</v>
      </c>
      <c r="AG114">
        <f t="shared" ca="1" si="31"/>
        <v>0</v>
      </c>
      <c r="AH114">
        <f t="shared" ca="1" si="31"/>
        <v>0</v>
      </c>
      <c r="AI114">
        <f t="shared" ca="1" si="31"/>
        <v>0</v>
      </c>
      <c r="AJ114">
        <f t="shared" ca="1" si="31"/>
        <v>0</v>
      </c>
      <c r="AK114">
        <f t="shared" ca="1" si="31"/>
        <v>0</v>
      </c>
      <c r="AL114">
        <f t="shared" ca="1" si="31"/>
        <v>0</v>
      </c>
      <c r="AM114">
        <f t="shared" ca="1" si="31"/>
        <v>0</v>
      </c>
      <c r="AN114">
        <f t="shared" ca="1" si="31"/>
        <v>0</v>
      </c>
      <c r="AO114">
        <f t="shared" ca="1" si="31"/>
        <v>0</v>
      </c>
      <c r="AP114">
        <f t="shared" ca="1" si="31"/>
        <v>0</v>
      </c>
      <c r="AQ114">
        <f t="shared" ca="1" si="30"/>
        <v>0</v>
      </c>
      <c r="AR114">
        <f t="shared" ca="1" si="30"/>
        <v>0</v>
      </c>
      <c r="AS114">
        <f t="shared" ca="1" si="30"/>
        <v>0</v>
      </c>
      <c r="AT114">
        <f t="shared" ca="1" si="30"/>
        <v>0</v>
      </c>
      <c r="AU114">
        <f t="shared" ca="1" si="30"/>
        <v>0</v>
      </c>
      <c r="AV114">
        <f t="shared" ca="1" si="30"/>
        <v>0</v>
      </c>
      <c r="AW114">
        <f t="shared" ca="1" si="30"/>
        <v>0</v>
      </c>
      <c r="AX114">
        <f t="shared" ca="1" si="30"/>
        <v>0</v>
      </c>
      <c r="AY114">
        <f t="shared" ca="1" si="29"/>
        <v>0</v>
      </c>
      <c r="AZ114">
        <f t="shared" ca="1" si="29"/>
        <v>0</v>
      </c>
      <c r="BA114">
        <f t="shared" ca="1" si="29"/>
        <v>0</v>
      </c>
      <c r="BB114">
        <f t="shared" ca="1" si="29"/>
        <v>0</v>
      </c>
      <c r="BC114">
        <f t="shared" ca="1" si="29"/>
        <v>0</v>
      </c>
      <c r="BD114">
        <f t="shared" ca="1" si="29"/>
        <v>0</v>
      </c>
      <c r="BE114">
        <f t="shared" ca="1" si="29"/>
        <v>0</v>
      </c>
      <c r="BF114">
        <f t="shared" ca="1" si="29"/>
        <v>0.56516500411202197</v>
      </c>
      <c r="BG114">
        <f t="shared" ca="1" si="25"/>
        <v>-0.36529175631144806</v>
      </c>
      <c r="BH114">
        <f t="shared" ca="1" si="25"/>
        <v>0.80017675469955118</v>
      </c>
      <c r="BK114" s="19">
        <v>47.999999999999979</v>
      </c>
      <c r="BL114" s="27">
        <f ca="1"/>
        <v>-3.3320066819797926E-42</v>
      </c>
      <c r="BM114" s="27">
        <f ca="1"/>
        <v>-1.2435604299451203E-39</v>
      </c>
      <c r="BN114" s="27">
        <f ca="1"/>
        <v>-4.6221581527611352E-37</v>
      </c>
      <c r="BO114" s="27">
        <f ca="1"/>
        <v>-2.4007382426021082E-34</v>
      </c>
      <c r="BP114" s="27">
        <f ca="1"/>
        <v>-5.8134136363358852E-31</v>
      </c>
      <c r="BQ114" s="27">
        <f ca="1"/>
        <v>-1.3962529508586923E-27</v>
      </c>
      <c r="BR114" s="27">
        <f ca="1"/>
        <v>7.6059449477523036E-25</v>
      </c>
      <c r="BS114" s="27">
        <f ca="1"/>
        <v>-1.5769410199751054E-22</v>
      </c>
      <c r="BT114" s="27">
        <f ca="1"/>
        <v>1.8415569652808487E-20</v>
      </c>
      <c r="BU114" s="27">
        <f ca="1"/>
        <v>-1.4079826962706536E-18</v>
      </c>
      <c r="BV114" s="27">
        <f ca="1"/>
        <v>7.6492330726973817E-17</v>
      </c>
      <c r="BW114" s="27">
        <f ca="1"/>
        <v>-3.1105234199412757E-15</v>
      </c>
      <c r="BX114" s="27">
        <f ca="1"/>
        <v>7.9765613175965962E-14</v>
      </c>
      <c r="BY114" s="27">
        <f ca="1"/>
        <v>-1.6303619475063058E-12</v>
      </c>
      <c r="BZ114" s="27">
        <f ca="1"/>
        <v>2.7484859481603664E-11</v>
      </c>
      <c r="CA114" s="27">
        <f ca="1"/>
        <v>-3.8700647932327555E-10</v>
      </c>
      <c r="CB114" s="27">
        <f ca="1"/>
        <v>4.5946063784314337E-9</v>
      </c>
      <c r="CC114" s="27">
        <f ca="1"/>
        <v>-4.6327845378252459E-8</v>
      </c>
      <c r="CD114" s="27">
        <f ca="1"/>
        <v>3.9889437082036572E-7</v>
      </c>
      <c r="CE114" s="27">
        <f ca="1"/>
        <v>-2.9439226887757674E-6</v>
      </c>
      <c r="CF114" s="27">
        <f ca="1"/>
        <v>1.8662623788545532E-5</v>
      </c>
      <c r="CG114" s="27">
        <f ca="1"/>
        <v>-1.016684006311974E-4</v>
      </c>
      <c r="CH114" s="27">
        <f ca="1"/>
        <v>4.7525089889421349E-4</v>
      </c>
      <c r="CI114" s="27">
        <f ca="1"/>
        <v>-1.898943285645991E-3</v>
      </c>
      <c r="CJ114" s="27">
        <f ca="1"/>
        <v>6.4400025791312128E-3</v>
      </c>
      <c r="CK114" s="27">
        <f ca="1"/>
        <v>-1.8317974854775852E-2</v>
      </c>
      <c r="CL114" s="27">
        <f ca="1"/>
        <v>4.2829988419258308E-2</v>
      </c>
      <c r="CM114" s="27">
        <f ca="1"/>
        <v>-7.9367290511765401E-2</v>
      </c>
      <c r="CN114" s="27">
        <f ca="1"/>
        <v>0.10780106245235066</v>
      </c>
      <c r="CO114" s="27">
        <f ca="1"/>
        <v>-8.9847491937770863E-2</v>
      </c>
      <c r="CP114" s="27">
        <f ca="1"/>
        <v>-1.1379496297802825E-3</v>
      </c>
      <c r="CQ114" s="27">
        <f ca="1"/>
        <v>0.1332417417781834</v>
      </c>
      <c r="CR114" s="27">
        <f ca="1"/>
        <v>-0.17882134337531022</v>
      </c>
      <c r="CS114" s="27">
        <f ca="1"/>
        <v>1.1748302990962032E-2</v>
      </c>
      <c r="CT114" s="27">
        <f ca="1"/>
        <v>0.24365092954576981</v>
      </c>
      <c r="CU114" s="27">
        <f ca="1"/>
        <v>-0.20104390753232587</v>
      </c>
      <c r="CV114" s="27">
        <f ca="1"/>
        <v>-0.22256091609491738</v>
      </c>
      <c r="CW114" s="27">
        <f ca="1"/>
        <v>0.37816868769808315</v>
      </c>
      <c r="CX114" s="27">
        <f ca="1"/>
        <v>0.19301377414025411</v>
      </c>
      <c r="CY114" s="27">
        <f ca="1"/>
        <v>-0.5534916869412928</v>
      </c>
      <c r="CZ114" s="27">
        <f ca="1"/>
        <v>-0.23087921193783711</v>
      </c>
      <c r="DA114" s="27">
        <f ca="1"/>
        <v>0.73975179113237499</v>
      </c>
      <c r="DB114" s="27">
        <f ca="1"/>
        <v>0.42224785692704653</v>
      </c>
      <c r="DC114" s="27">
        <f ca="1"/>
        <v>-0.89038155677575126</v>
      </c>
      <c r="DD114" s="27">
        <f ca="1"/>
        <v>-0.85675369498418974</v>
      </c>
      <c r="DE114" s="27">
        <f ca="1"/>
        <v>0.83200541699139507</v>
      </c>
      <c r="DF114" s="27">
        <f ca="1"/>
        <v>1.5358790866356187</v>
      </c>
      <c r="DG114" s="27">
        <f ca="1"/>
        <v>-0.2431337657261122</v>
      </c>
      <c r="DH114" s="27">
        <f ca="1"/>
        <v>-0.46540183094995508</v>
      </c>
    </row>
    <row r="115" spans="3:112" x14ac:dyDescent="0.2">
      <c r="F115" s="30">
        <f t="shared" ca="1" si="14"/>
        <v>0.85835423298780078</v>
      </c>
      <c r="G115" s="29">
        <f t="shared" ca="1" si="15"/>
        <v>-0.471646212862946</v>
      </c>
      <c r="H115" s="29">
        <f t="shared" ca="1" si="16"/>
        <v>0.61334198237527027</v>
      </c>
      <c r="I115">
        <v>35.27999999999998</v>
      </c>
      <c r="K115">
        <v>48.999999999999972</v>
      </c>
      <c r="L115">
        <f t="shared" ca="1" si="27"/>
        <v>0</v>
      </c>
      <c r="M115">
        <f t="shared" ca="1" si="27"/>
        <v>0</v>
      </c>
      <c r="N115">
        <f t="shared" ca="1" si="27"/>
        <v>0</v>
      </c>
      <c r="O115">
        <f t="shared" ca="1" si="27"/>
        <v>0</v>
      </c>
      <c r="P115">
        <f t="shared" ca="1" si="27"/>
        <v>0</v>
      </c>
      <c r="Q115">
        <f t="shared" ca="1" si="27"/>
        <v>0</v>
      </c>
      <c r="R115">
        <f t="shared" ca="1" si="27"/>
        <v>0</v>
      </c>
      <c r="S115">
        <f t="shared" ca="1" si="27"/>
        <v>0</v>
      </c>
      <c r="T115">
        <f t="shared" ca="1" si="27"/>
        <v>0</v>
      </c>
      <c r="U115">
        <f t="shared" ca="1" si="27"/>
        <v>0</v>
      </c>
      <c r="V115">
        <f t="shared" ca="1" si="27"/>
        <v>0</v>
      </c>
      <c r="W115">
        <f t="shared" ca="1" si="27"/>
        <v>0</v>
      </c>
      <c r="X115">
        <f t="shared" ca="1" si="27"/>
        <v>0</v>
      </c>
      <c r="Y115">
        <f t="shared" ca="1" si="27"/>
        <v>0</v>
      </c>
      <c r="Z115">
        <f t="shared" ca="1" si="27"/>
        <v>0</v>
      </c>
      <c r="AA115">
        <f t="shared" ca="1" si="27"/>
        <v>0</v>
      </c>
      <c r="AB115">
        <f t="shared" ca="1" si="31"/>
        <v>0</v>
      </c>
      <c r="AC115">
        <f t="shared" ca="1" si="31"/>
        <v>0</v>
      </c>
      <c r="AD115">
        <f t="shared" ca="1" si="31"/>
        <v>0</v>
      </c>
      <c r="AE115">
        <f t="shared" ca="1" si="31"/>
        <v>0</v>
      </c>
      <c r="AF115">
        <f t="shared" ca="1" si="31"/>
        <v>0</v>
      </c>
      <c r="AG115">
        <f t="shared" ca="1" si="31"/>
        <v>0</v>
      </c>
      <c r="AH115">
        <f t="shared" ca="1" si="31"/>
        <v>0</v>
      </c>
      <c r="AI115">
        <f t="shared" ca="1" si="31"/>
        <v>0</v>
      </c>
      <c r="AJ115">
        <f t="shared" ca="1" si="31"/>
        <v>0</v>
      </c>
      <c r="AK115">
        <f t="shared" ca="1" si="31"/>
        <v>0</v>
      </c>
      <c r="AL115">
        <f t="shared" ca="1" si="31"/>
        <v>0</v>
      </c>
      <c r="AM115">
        <f t="shared" ca="1" si="31"/>
        <v>0</v>
      </c>
      <c r="AN115">
        <f t="shared" ca="1" si="31"/>
        <v>0</v>
      </c>
      <c r="AO115">
        <f t="shared" ca="1" si="31"/>
        <v>0</v>
      </c>
      <c r="AP115">
        <f t="shared" ca="1" si="31"/>
        <v>0</v>
      </c>
      <c r="AQ115">
        <f t="shared" ca="1" si="30"/>
        <v>0</v>
      </c>
      <c r="AR115">
        <f t="shared" ca="1" si="30"/>
        <v>0</v>
      </c>
      <c r="AS115">
        <f t="shared" ca="1" si="30"/>
        <v>0</v>
      </c>
      <c r="AT115">
        <f t="shared" ca="1" si="30"/>
        <v>0</v>
      </c>
      <c r="AU115">
        <f t="shared" ca="1" si="30"/>
        <v>0</v>
      </c>
      <c r="AV115">
        <f t="shared" ca="1" si="30"/>
        <v>0</v>
      </c>
      <c r="AW115">
        <f t="shared" ca="1" si="30"/>
        <v>0</v>
      </c>
      <c r="AX115">
        <f t="shared" ca="1" si="30"/>
        <v>0</v>
      </c>
      <c r="AY115">
        <f t="shared" ca="1" si="29"/>
        <v>0</v>
      </c>
      <c r="AZ115">
        <f t="shared" ca="1" si="29"/>
        <v>0</v>
      </c>
      <c r="BA115">
        <f t="shared" ca="1" si="29"/>
        <v>0</v>
      </c>
      <c r="BB115">
        <f t="shared" ca="1" si="29"/>
        <v>0</v>
      </c>
      <c r="BC115">
        <f t="shared" ca="1" si="29"/>
        <v>0</v>
      </c>
      <c r="BD115">
        <f t="shared" ca="1" si="29"/>
        <v>0</v>
      </c>
      <c r="BE115">
        <f t="shared" ca="1" si="29"/>
        <v>0</v>
      </c>
      <c r="BF115">
        <f t="shared" ca="1" si="29"/>
        <v>0</v>
      </c>
      <c r="BG115">
        <f t="shared" ca="1" si="25"/>
        <v>0.58903191697091462</v>
      </c>
      <c r="BH115">
        <f t="shared" ca="1" si="25"/>
        <v>-0.41802583204173405</v>
      </c>
      <c r="BK115" s="19">
        <v>48.999999999999972</v>
      </c>
      <c r="BL115" s="27">
        <f ca="1"/>
        <v>-4.6950645936409742E-42</v>
      </c>
      <c r="BM115" s="27">
        <f ca="1"/>
        <v>-1.7522763613484522E-39</v>
      </c>
      <c r="BN115" s="27">
        <f ca="1"/>
        <v>-6.5129914674551014E-37</v>
      </c>
      <c r="BO115" s="27">
        <f ca="1"/>
        <v>-3.3828326883017251E-34</v>
      </c>
      <c r="BP115" s="27">
        <f ca="1"/>
        <v>-8.1915659652677043E-31</v>
      </c>
      <c r="BQ115" s="27">
        <f ca="1"/>
        <v>-1.9674323670468359E-27</v>
      </c>
      <c r="BR115" s="27">
        <f ca="1"/>
        <v>1.0717386318131897E-24</v>
      </c>
      <c r="BS115" s="27">
        <f ca="1"/>
        <v>-2.2220363450009739E-22</v>
      </c>
      <c r="BT115" s="27">
        <f ca="1"/>
        <v>2.594901430307356E-20</v>
      </c>
      <c r="BU115" s="27">
        <f ca="1"/>
        <v>-1.9839605188881758E-18</v>
      </c>
      <c r="BV115" s="27">
        <f ca="1"/>
        <v>1.0778382757260879E-16</v>
      </c>
      <c r="BW115" s="27">
        <f ca="1"/>
        <v>-4.3829769176753064E-15</v>
      </c>
      <c r="BX115" s="27">
        <f ca="1"/>
        <v>1.1239614501313624E-13</v>
      </c>
      <c r="BY115" s="27">
        <f ca="1"/>
        <v>-2.2973107154779779E-12</v>
      </c>
      <c r="BZ115" s="27">
        <f ca="1"/>
        <v>3.8728370897683983E-11</v>
      </c>
      <c r="CA115" s="27">
        <f ca="1"/>
        <v>-5.4532316168727851E-10</v>
      </c>
      <c r="CB115" s="27">
        <f ca="1"/>
        <v>6.4741688081708444E-9</v>
      </c>
      <c r="CC115" s="27">
        <f ca="1"/>
        <v>-6.5279648960927836E-8</v>
      </c>
      <c r="CD115" s="27">
        <f ca="1"/>
        <v>5.6207415404359333E-7</v>
      </c>
      <c r="CE115" s="27">
        <f ca="1"/>
        <v>-4.1482231284946939E-6</v>
      </c>
      <c r="CF115" s="27">
        <f ca="1"/>
        <v>2.6297133390494592E-5</v>
      </c>
      <c r="CG115" s="27">
        <f ca="1"/>
        <v>-1.4325892882424162E-4</v>
      </c>
      <c r="CH115" s="27">
        <f ca="1"/>
        <v>6.6966662478853945E-4</v>
      </c>
      <c r="CI115" s="27">
        <f ca="1"/>
        <v>-2.6757633572545218E-3</v>
      </c>
      <c r="CJ115" s="27">
        <f ca="1"/>
        <v>9.0744800290346126E-3</v>
      </c>
      <c r="CK115" s="27">
        <f ca="1"/>
        <v>-2.5811495406954685E-2</v>
      </c>
      <c r="CL115" s="27">
        <f ca="1"/>
        <v>6.0350888028180782E-2</v>
      </c>
      <c r="CM115" s="27">
        <f ca="1"/>
        <v>-0.11183487643956257</v>
      </c>
      <c r="CN115" s="27">
        <f ca="1"/>
        <v>0.15190034108100281</v>
      </c>
      <c r="CO115" s="27">
        <f ca="1"/>
        <v>-0.1266023206093406</v>
      </c>
      <c r="CP115" s="27">
        <f ca="1"/>
        <v>-1.6034622754579038E-3</v>
      </c>
      <c r="CQ115" s="27">
        <f ca="1"/>
        <v>0.18774829822553041</v>
      </c>
      <c r="CR115" s="27">
        <f ca="1"/>
        <v>-0.25197361170052585</v>
      </c>
      <c r="CS115" s="27">
        <f ca="1"/>
        <v>1.6554300958201588E-2</v>
      </c>
      <c r="CT115" s="27">
        <f ca="1"/>
        <v>0.34332369700961868</v>
      </c>
      <c r="CU115" s="27">
        <f ca="1"/>
        <v>-0.28328698652591039</v>
      </c>
      <c r="CV115" s="27">
        <f ca="1"/>
        <v>-0.31360617694340004</v>
      </c>
      <c r="CW115" s="27">
        <f ca="1"/>
        <v>0.53287000462435119</v>
      </c>
      <c r="CX115" s="27">
        <f ca="1"/>
        <v>0.27197188467595601</v>
      </c>
      <c r="CY115" s="27">
        <f ca="1"/>
        <v>-0.77991416892615884</v>
      </c>
      <c r="CZ115" s="27">
        <f ca="1"/>
        <v>-0.32532732279305898</v>
      </c>
      <c r="DA115" s="27">
        <f ca="1"/>
        <v>1.0423695910971076</v>
      </c>
      <c r="DB115" s="27">
        <f ca="1"/>
        <v>0.59498108857963528</v>
      </c>
      <c r="DC115" s="27">
        <f ca="1"/>
        <v>-1.2546190092166547</v>
      </c>
      <c r="DD115" s="27">
        <f ca="1"/>
        <v>-1.2072346554843263</v>
      </c>
      <c r="DE115" s="27">
        <f ca="1"/>
        <v>1.1723623473386191</v>
      </c>
      <c r="DF115" s="27">
        <f ca="1"/>
        <v>2.1641767883526302</v>
      </c>
      <c r="DG115" s="27">
        <f ca="1"/>
        <v>-0.34259497171866465</v>
      </c>
      <c r="DH115" s="27">
        <f ca="1"/>
        <v>-3.0479851602066086</v>
      </c>
    </row>
    <row r="116" spans="3:112" x14ac:dyDescent="0.2">
      <c r="I116" s="14">
        <v>35.999999999999979</v>
      </c>
    </row>
    <row r="118" spans="3:112" x14ac:dyDescent="0.2">
      <c r="C118" s="28"/>
    </row>
    <row r="120" spans="3:112" x14ac:dyDescent="0.2">
      <c r="J120" s="5"/>
      <c r="L120">
        <v>0</v>
      </c>
      <c r="M120">
        <f t="shared" ref="M120:BX120" ca="1" si="32">L120+$B$15</f>
        <v>5.0000000000000001E-3</v>
      </c>
      <c r="N120">
        <f t="shared" ca="1" si="32"/>
        <v>0.01</v>
      </c>
      <c r="O120">
        <f t="shared" ca="1" si="32"/>
        <v>1.4999999999999999E-2</v>
      </c>
      <c r="P120">
        <f t="shared" ca="1" si="32"/>
        <v>0.02</v>
      </c>
      <c r="Q120">
        <f t="shared" ca="1" si="32"/>
        <v>2.5000000000000001E-2</v>
      </c>
      <c r="R120">
        <f t="shared" ca="1" si="32"/>
        <v>3.0000000000000002E-2</v>
      </c>
      <c r="S120">
        <f t="shared" ca="1" si="32"/>
        <v>3.5000000000000003E-2</v>
      </c>
      <c r="T120">
        <f t="shared" ca="1" si="32"/>
        <v>0.04</v>
      </c>
      <c r="U120">
        <f t="shared" ca="1" si="32"/>
        <v>4.4999999999999998E-2</v>
      </c>
      <c r="V120">
        <f t="shared" ca="1" si="32"/>
        <v>4.9999999999999996E-2</v>
      </c>
      <c r="W120">
        <f t="shared" ca="1" si="32"/>
        <v>5.4999999999999993E-2</v>
      </c>
      <c r="X120">
        <f t="shared" ca="1" si="32"/>
        <v>5.9999999999999991E-2</v>
      </c>
      <c r="Y120">
        <f t="shared" ca="1" si="32"/>
        <v>6.4999999999999988E-2</v>
      </c>
      <c r="Z120">
        <f t="shared" ca="1" si="32"/>
        <v>6.9999999999999993E-2</v>
      </c>
      <c r="AA120">
        <f t="shared" ca="1" si="32"/>
        <v>7.4999999999999997E-2</v>
      </c>
      <c r="AB120">
        <f t="shared" ca="1" si="32"/>
        <v>0.08</v>
      </c>
      <c r="AC120">
        <f t="shared" ca="1" si="32"/>
        <v>8.5000000000000006E-2</v>
      </c>
      <c r="AD120">
        <f t="shared" ca="1" si="32"/>
        <v>9.0000000000000011E-2</v>
      </c>
      <c r="AE120">
        <f t="shared" ca="1" si="32"/>
        <v>9.5000000000000015E-2</v>
      </c>
      <c r="AF120">
        <f t="shared" ca="1" si="32"/>
        <v>0.10000000000000002</v>
      </c>
      <c r="AG120">
        <f t="shared" ca="1" si="32"/>
        <v>0.10500000000000002</v>
      </c>
      <c r="AH120">
        <f t="shared" ca="1" si="32"/>
        <v>0.11000000000000003</v>
      </c>
      <c r="AI120">
        <f t="shared" ca="1" si="32"/>
        <v>0.11500000000000003</v>
      </c>
      <c r="AJ120">
        <f t="shared" ca="1" si="32"/>
        <v>0.12000000000000004</v>
      </c>
      <c r="AK120">
        <f t="shared" ca="1" si="32"/>
        <v>0.12500000000000003</v>
      </c>
      <c r="AL120">
        <f t="shared" ca="1" si="32"/>
        <v>0.13000000000000003</v>
      </c>
      <c r="AM120">
        <f t="shared" ca="1" si="32"/>
        <v>0.13500000000000004</v>
      </c>
      <c r="AN120">
        <f t="shared" ca="1" si="32"/>
        <v>0.14000000000000004</v>
      </c>
      <c r="AO120">
        <f t="shared" ca="1" si="32"/>
        <v>0.14500000000000005</v>
      </c>
      <c r="AP120">
        <f t="shared" ca="1" si="32"/>
        <v>0.15000000000000005</v>
      </c>
      <c r="AQ120">
        <f t="shared" ca="1" si="32"/>
        <v>0.15500000000000005</v>
      </c>
      <c r="AR120">
        <f t="shared" ca="1" si="32"/>
        <v>0.16000000000000006</v>
      </c>
      <c r="AS120">
        <f t="shared" ca="1" si="32"/>
        <v>0.16500000000000006</v>
      </c>
      <c r="AT120">
        <f t="shared" ca="1" si="32"/>
        <v>0.17000000000000007</v>
      </c>
      <c r="AU120">
        <f t="shared" ca="1" si="32"/>
        <v>0.17500000000000007</v>
      </c>
      <c r="AV120">
        <f t="shared" ca="1" si="32"/>
        <v>0.18000000000000008</v>
      </c>
      <c r="AW120">
        <f t="shared" ca="1" si="32"/>
        <v>0.18500000000000008</v>
      </c>
      <c r="AX120">
        <f t="shared" ca="1" si="32"/>
        <v>0.19000000000000009</v>
      </c>
      <c r="AY120">
        <f t="shared" ca="1" si="32"/>
        <v>0.19500000000000009</v>
      </c>
      <c r="AZ120">
        <f t="shared" ca="1" si="32"/>
        <v>0.20000000000000009</v>
      </c>
      <c r="BA120">
        <f t="shared" ca="1" si="32"/>
        <v>0.2050000000000001</v>
      </c>
      <c r="BB120">
        <f t="shared" ca="1" si="32"/>
        <v>0.2100000000000001</v>
      </c>
      <c r="BC120">
        <f t="shared" ca="1" si="32"/>
        <v>0.21500000000000011</v>
      </c>
      <c r="BD120">
        <f t="shared" ca="1" si="32"/>
        <v>0.22000000000000011</v>
      </c>
      <c r="BE120">
        <f t="shared" ca="1" si="32"/>
        <v>0.22500000000000012</v>
      </c>
      <c r="BF120">
        <f t="shared" ca="1" si="32"/>
        <v>0.23000000000000012</v>
      </c>
      <c r="BG120">
        <f t="shared" ca="1" si="32"/>
        <v>0.23500000000000013</v>
      </c>
      <c r="BH120">
        <f t="shared" ca="1" si="32"/>
        <v>0.24000000000000013</v>
      </c>
      <c r="BI120">
        <f t="shared" ca="1" si="32"/>
        <v>0.24500000000000013</v>
      </c>
      <c r="BJ120">
        <f t="shared" ca="1" si="32"/>
        <v>0.25000000000000011</v>
      </c>
      <c r="BK120">
        <f t="shared" ca="1" si="32"/>
        <v>0.25500000000000012</v>
      </c>
      <c r="BL120">
        <f t="shared" ca="1" si="32"/>
        <v>0.26000000000000012</v>
      </c>
      <c r="BM120">
        <f t="shared" ca="1" si="32"/>
        <v>0.26500000000000012</v>
      </c>
      <c r="BN120">
        <f t="shared" ca="1" si="32"/>
        <v>0.27000000000000013</v>
      </c>
      <c r="BO120">
        <f t="shared" ca="1" si="32"/>
        <v>0.27500000000000013</v>
      </c>
      <c r="BP120">
        <f t="shared" ca="1" si="32"/>
        <v>0.28000000000000014</v>
      </c>
      <c r="BQ120">
        <f t="shared" ca="1" si="32"/>
        <v>0.28500000000000014</v>
      </c>
      <c r="BR120">
        <f t="shared" ca="1" si="32"/>
        <v>0.29000000000000015</v>
      </c>
      <c r="BS120">
        <f t="shared" ca="1" si="32"/>
        <v>0.29500000000000015</v>
      </c>
      <c r="BT120">
        <f t="shared" ca="1" si="32"/>
        <v>0.30000000000000016</v>
      </c>
      <c r="BU120">
        <f t="shared" ca="1" si="32"/>
        <v>0.30500000000000016</v>
      </c>
      <c r="BV120">
        <f t="shared" ca="1" si="32"/>
        <v>0.31000000000000016</v>
      </c>
      <c r="BW120">
        <f t="shared" ca="1" si="32"/>
        <v>0.31500000000000017</v>
      </c>
      <c r="BX120">
        <f t="shared" ca="1" si="32"/>
        <v>0.32000000000000017</v>
      </c>
      <c r="BY120">
        <f t="shared" ref="BY120:DH120" ca="1" si="33">BX120+$B$15</f>
        <v>0.32500000000000018</v>
      </c>
      <c r="BZ120">
        <f t="shared" ca="1" si="33"/>
        <v>0.33000000000000018</v>
      </c>
      <c r="CA120">
        <f t="shared" ca="1" si="33"/>
        <v>0.33500000000000019</v>
      </c>
      <c r="CB120">
        <f t="shared" ca="1" si="33"/>
        <v>0.34000000000000019</v>
      </c>
      <c r="CC120">
        <f t="shared" ca="1" si="33"/>
        <v>0.3450000000000002</v>
      </c>
      <c r="CD120">
        <f t="shared" ca="1" si="33"/>
        <v>0.3500000000000002</v>
      </c>
      <c r="CE120">
        <f t="shared" ca="1" si="33"/>
        <v>0.3550000000000002</v>
      </c>
      <c r="CF120">
        <f t="shared" ca="1" si="33"/>
        <v>0.36000000000000021</v>
      </c>
      <c r="CG120">
        <f t="shared" ca="1" si="33"/>
        <v>0.36500000000000021</v>
      </c>
      <c r="CH120">
        <f t="shared" ca="1" si="33"/>
        <v>0.37000000000000022</v>
      </c>
      <c r="CI120">
        <f t="shared" ca="1" si="33"/>
        <v>0.37500000000000022</v>
      </c>
      <c r="CJ120">
        <f t="shared" ca="1" si="33"/>
        <v>0.38000000000000023</v>
      </c>
      <c r="CK120">
        <f t="shared" ca="1" si="33"/>
        <v>0.38500000000000023</v>
      </c>
      <c r="CL120">
        <f t="shared" ca="1" si="33"/>
        <v>0.39000000000000024</v>
      </c>
      <c r="CM120">
        <f t="shared" ca="1" si="33"/>
        <v>0.39500000000000024</v>
      </c>
      <c r="CN120">
        <f t="shared" ca="1" si="33"/>
        <v>0.40000000000000024</v>
      </c>
      <c r="CO120">
        <f t="shared" ca="1" si="33"/>
        <v>0.40500000000000025</v>
      </c>
      <c r="CP120">
        <f t="shared" ca="1" si="33"/>
        <v>0.41000000000000025</v>
      </c>
      <c r="CQ120">
        <f t="shared" ca="1" si="33"/>
        <v>0.41500000000000026</v>
      </c>
      <c r="CR120">
        <f t="shared" ca="1" si="33"/>
        <v>0.42000000000000026</v>
      </c>
      <c r="CS120">
        <f t="shared" ca="1" si="33"/>
        <v>0.42500000000000027</v>
      </c>
      <c r="CT120">
        <f t="shared" ca="1" si="33"/>
        <v>0.43000000000000027</v>
      </c>
      <c r="CU120">
        <f t="shared" ca="1" si="33"/>
        <v>0.43500000000000028</v>
      </c>
      <c r="CV120">
        <f t="shared" ca="1" si="33"/>
        <v>0.44000000000000028</v>
      </c>
      <c r="CW120">
        <f t="shared" ca="1" si="33"/>
        <v>0.44500000000000028</v>
      </c>
      <c r="CX120">
        <f t="shared" ca="1" si="33"/>
        <v>0.45000000000000029</v>
      </c>
      <c r="CY120">
        <f t="shared" ca="1" si="33"/>
        <v>0.45500000000000029</v>
      </c>
      <c r="CZ120">
        <f t="shared" ca="1" si="33"/>
        <v>0.4600000000000003</v>
      </c>
      <c r="DA120">
        <f t="shared" ca="1" si="33"/>
        <v>0.4650000000000003</v>
      </c>
      <c r="DB120">
        <f t="shared" ca="1" si="33"/>
        <v>0.47000000000000031</v>
      </c>
      <c r="DC120">
        <f t="shared" ca="1" si="33"/>
        <v>0.47500000000000031</v>
      </c>
      <c r="DD120">
        <f t="shared" ca="1" si="33"/>
        <v>0.48000000000000032</v>
      </c>
      <c r="DE120">
        <f t="shared" ca="1" si="33"/>
        <v>0.48500000000000032</v>
      </c>
      <c r="DF120">
        <f t="shared" ca="1" si="33"/>
        <v>0.49000000000000032</v>
      </c>
      <c r="DG120">
        <f t="shared" ca="1" si="33"/>
        <v>0.49500000000000033</v>
      </c>
      <c r="DH120">
        <f t="shared" ca="1" si="33"/>
        <v>0.50000000000000033</v>
      </c>
    </row>
    <row r="121" spans="3:112" x14ac:dyDescent="0.2">
      <c r="J121" s="5" t="s">
        <v>51</v>
      </c>
      <c r="K121">
        <v>0</v>
      </c>
      <c r="L121" s="17" t="s">
        <v>19</v>
      </c>
      <c r="M121" s="17" t="s">
        <v>19</v>
      </c>
      <c r="N121" s="17" t="s">
        <v>19</v>
      </c>
      <c r="O121" s="17" t="s">
        <v>19</v>
      </c>
      <c r="P121" s="17" t="s">
        <v>19</v>
      </c>
      <c r="Q121" s="17" t="s">
        <v>19</v>
      </c>
      <c r="R121" s="17" t="s">
        <v>19</v>
      </c>
      <c r="S121" s="17" t="s">
        <v>19</v>
      </c>
      <c r="T121" s="17" t="s">
        <v>19</v>
      </c>
      <c r="U121" s="17" t="s">
        <v>19</v>
      </c>
      <c r="V121" s="17" t="s">
        <v>19</v>
      </c>
      <c r="W121" s="17" t="s">
        <v>19</v>
      </c>
      <c r="X121" s="17" t="s">
        <v>19</v>
      </c>
      <c r="Y121" s="17" t="s">
        <v>19</v>
      </c>
      <c r="Z121" s="17" t="s">
        <v>19</v>
      </c>
      <c r="AA121" s="17" t="s">
        <v>19</v>
      </c>
      <c r="AB121" s="17" t="s">
        <v>19</v>
      </c>
      <c r="AC121" s="17" t="s">
        <v>19</v>
      </c>
      <c r="AD121" s="17" t="s">
        <v>19</v>
      </c>
      <c r="AE121" s="17" t="s">
        <v>19</v>
      </c>
      <c r="AF121" s="17" t="s">
        <v>19</v>
      </c>
      <c r="AG121" s="17" t="s">
        <v>19</v>
      </c>
      <c r="AH121" s="17" t="s">
        <v>19</v>
      </c>
      <c r="AI121" s="17" t="s">
        <v>19</v>
      </c>
      <c r="AJ121" s="17" t="s">
        <v>19</v>
      </c>
      <c r="AK121" s="17" t="s">
        <v>19</v>
      </c>
      <c r="AL121" s="17" t="s">
        <v>19</v>
      </c>
      <c r="AM121" s="17" t="s">
        <v>19</v>
      </c>
      <c r="AN121" s="17" t="s">
        <v>19</v>
      </c>
      <c r="AO121" s="17" t="s">
        <v>19</v>
      </c>
      <c r="AP121" s="17" t="s">
        <v>19</v>
      </c>
      <c r="AQ121" s="17" t="s">
        <v>19</v>
      </c>
      <c r="AR121" s="17" t="s">
        <v>19</v>
      </c>
      <c r="AS121" s="17" t="s">
        <v>19</v>
      </c>
      <c r="AT121" s="17" t="s">
        <v>19</v>
      </c>
      <c r="AU121" s="17" t="s">
        <v>19</v>
      </c>
      <c r="AV121" s="17" t="s">
        <v>19</v>
      </c>
      <c r="AW121" s="17" t="s">
        <v>19</v>
      </c>
      <c r="AX121" s="17" t="s">
        <v>19</v>
      </c>
      <c r="AY121" s="17" t="s">
        <v>19</v>
      </c>
      <c r="AZ121" s="17" t="s">
        <v>19</v>
      </c>
      <c r="BA121" s="17" t="s">
        <v>19</v>
      </c>
      <c r="BB121" s="17" t="s">
        <v>19</v>
      </c>
      <c r="BC121" s="17" t="s">
        <v>19</v>
      </c>
      <c r="BD121" s="17" t="s">
        <v>19</v>
      </c>
      <c r="BE121" s="17" t="s">
        <v>19</v>
      </c>
      <c r="BF121" s="17" t="s">
        <v>19</v>
      </c>
      <c r="BG121" s="17" t="s">
        <v>19</v>
      </c>
      <c r="BH121" s="17" t="s">
        <v>19</v>
      </c>
      <c r="BI121" s="17" t="s">
        <v>19</v>
      </c>
      <c r="BJ121" s="17" t="s">
        <v>19</v>
      </c>
      <c r="BK121" s="17" t="s">
        <v>19</v>
      </c>
      <c r="BL121" s="17" t="s">
        <v>19</v>
      </c>
      <c r="BM121" s="17" t="s">
        <v>19</v>
      </c>
      <c r="BN121" s="17" t="s">
        <v>19</v>
      </c>
      <c r="BO121" s="17" t="s">
        <v>19</v>
      </c>
      <c r="BP121" s="17" t="s">
        <v>19</v>
      </c>
      <c r="BQ121" s="17" t="s">
        <v>19</v>
      </c>
      <c r="BR121" s="17" t="s">
        <v>19</v>
      </c>
      <c r="BS121" s="17" t="s">
        <v>19</v>
      </c>
      <c r="BT121" s="17" t="s">
        <v>19</v>
      </c>
      <c r="BU121" s="17" t="s">
        <v>19</v>
      </c>
      <c r="BV121" s="17" t="s">
        <v>19</v>
      </c>
      <c r="BW121" s="17" t="s">
        <v>19</v>
      </c>
      <c r="BX121" s="17" t="s">
        <v>19</v>
      </c>
      <c r="BY121" s="17" t="s">
        <v>19</v>
      </c>
      <c r="BZ121" s="17" t="s">
        <v>19</v>
      </c>
      <c r="CA121" s="17" t="s">
        <v>19</v>
      </c>
      <c r="CB121" s="17" t="s">
        <v>19</v>
      </c>
      <c r="CC121" s="17" t="s">
        <v>19</v>
      </c>
      <c r="CD121" s="17" t="s">
        <v>19</v>
      </c>
      <c r="CE121" s="17" t="s">
        <v>19</v>
      </c>
      <c r="CF121" s="17" t="s">
        <v>19</v>
      </c>
      <c r="CG121" s="17" t="s">
        <v>19</v>
      </c>
      <c r="CH121" s="17" t="s">
        <v>19</v>
      </c>
      <c r="CI121" s="17" t="s">
        <v>19</v>
      </c>
      <c r="CJ121" s="17" t="s">
        <v>19</v>
      </c>
      <c r="CK121" s="17" t="s">
        <v>19</v>
      </c>
      <c r="CL121" s="17" t="s">
        <v>19</v>
      </c>
      <c r="CM121" s="17" t="s">
        <v>19</v>
      </c>
      <c r="CN121" s="17" t="s">
        <v>19</v>
      </c>
      <c r="CO121" s="17" t="s">
        <v>19</v>
      </c>
      <c r="CP121" s="17" t="s">
        <v>19</v>
      </c>
      <c r="CQ121" s="17" t="s">
        <v>19</v>
      </c>
      <c r="CR121" s="17" t="s">
        <v>19</v>
      </c>
      <c r="CS121" s="17" t="s">
        <v>19</v>
      </c>
      <c r="CT121" s="17" t="s">
        <v>19</v>
      </c>
      <c r="CU121" s="17" t="s">
        <v>19</v>
      </c>
      <c r="CV121" s="17" t="s">
        <v>19</v>
      </c>
      <c r="CW121" s="17" t="s">
        <v>19</v>
      </c>
      <c r="CX121" s="17" t="s">
        <v>19</v>
      </c>
      <c r="CY121" s="17" t="s">
        <v>19</v>
      </c>
      <c r="CZ121" s="17" t="s">
        <v>19</v>
      </c>
      <c r="DA121" s="17" t="s">
        <v>19</v>
      </c>
      <c r="DB121" s="17" t="s">
        <v>19</v>
      </c>
      <c r="DC121" s="17" t="s">
        <v>19</v>
      </c>
      <c r="DD121" s="17" t="s">
        <v>19</v>
      </c>
      <c r="DE121" s="17" t="s">
        <v>19</v>
      </c>
      <c r="DF121" s="17" t="s">
        <v>19</v>
      </c>
      <c r="DG121" s="17" t="s">
        <v>19</v>
      </c>
      <c r="DH121" s="17" t="s">
        <v>19</v>
      </c>
    </row>
    <row r="122" spans="3:112" x14ac:dyDescent="0.2">
      <c r="J122" s="5" t="s">
        <v>51</v>
      </c>
      <c r="K122">
        <f t="shared" ref="K122:K171" ca="1" si="34">K121+$B$14</f>
        <v>0.72</v>
      </c>
      <c r="L122" s="20">
        <f ca="1">L11+$H$67*L2</f>
        <v>8.2635061531155358</v>
      </c>
      <c r="M122" s="20">
        <f ca="1">M11+$H$67*M2</f>
        <v>8.2337667583952232</v>
      </c>
      <c r="N122" s="20">
        <f ca="1">N11+$H$67*N2</f>
        <v>8.2040895216578384</v>
      </c>
      <c r="O122" s="20">
        <f ca="1">O11+$H$67*O2</f>
        <v>8.1744744611114974</v>
      </c>
      <c r="P122" s="20">
        <f ca="1">P11+$H$67*P2</f>
        <v>8.1449215949312723</v>
      </c>
      <c r="Q122" s="20">
        <f ca="1">Q11+$H$67*Q2</f>
        <v>8.1154309412605752</v>
      </c>
      <c r="R122" s="20">
        <f ca="1">R11+$H$67*R2</f>
        <v>8.0860025182127142</v>
      </c>
      <c r="S122" s="20">
        <f ca="1">S11+$H$67*S2</f>
        <v>8.0566363438726896</v>
      </c>
      <c r="T122" s="20">
        <f ca="1">T11+$H$67*T2</f>
        <v>8.027332436299222</v>
      </c>
      <c r="U122" s="20">
        <f ca="1">U11+$H$67*U2</f>
        <v>7.9980908135270115</v>
      </c>
      <c r="V122" s="20">
        <f ca="1">V11+$H$67*V2</f>
        <v>7.9689114935692729</v>
      </c>
      <c r="W122" s="20">
        <f ca="1">W11+$H$67*W2</f>
        <v>7.9397944944205365</v>
      </c>
      <c r="X122" s="20">
        <f ca="1">X11+$H$67*X2</f>
        <v>7.9107398340597266</v>
      </c>
      <c r="Y122" s="20">
        <f ca="1">Y11+$H$67*Y2</f>
        <v>7.8817475304535352</v>
      </c>
      <c r="Z122" s="20">
        <f ca="1">Z11+$H$67*Z2</f>
        <v>7.8528176015601208</v>
      </c>
      <c r="AA122" s="20">
        <f ca="1">AA11+$H$67*AA2</f>
        <v>7.8239500653331548</v>
      </c>
      <c r="AB122" s="20">
        <f ca="1">AB11+$H$67*AB2</f>
        <v>7.7951449397219914</v>
      </c>
      <c r="AC122" s="20">
        <f ca="1">AC11+$H$67*AC2</f>
        <v>7.766402243042541</v>
      </c>
      <c r="AD122" s="20">
        <f ca="1">AD11+$H$67*AD2</f>
        <v>7.7377219620974707</v>
      </c>
      <c r="AE122" s="20">
        <f ca="1">AE11+$H$67*AE2</f>
        <v>7.7091068284870001</v>
      </c>
      <c r="AF122" s="20">
        <f ca="1">AF11+$H$67*AF2</f>
        <v>7.6803205781155315</v>
      </c>
      <c r="AG122" s="20">
        <f ca="1">AG11+$H$67*AG2</f>
        <v>7.6719369576297636</v>
      </c>
      <c r="AH122" s="20">
        <f ca="1">AH11+$H$67*AH2</f>
        <v>5.892545165291013</v>
      </c>
      <c r="AI122" s="20">
        <f ca="1">AI11+$H$67*AI2</f>
        <v>158.32518481508575</v>
      </c>
      <c r="AJ122" s="20">
        <f ca="1">AJ11+$H$67*AJ2</f>
        <v>-13116.900015909927</v>
      </c>
      <c r="AK122" s="20">
        <f ca="1">AK11+$H$67*AK2</f>
        <v>1142790.7731507723</v>
      </c>
      <c r="AL122" s="20">
        <f ca="1">AL11+$H$67*AL2</f>
        <v>-99505254.228809744</v>
      </c>
      <c r="AM122" s="20">
        <f ca="1">AM11+$H$67*AM2</f>
        <v>8664195294.4057751</v>
      </c>
      <c r="AN122" s="20">
        <f ca="1">AN11+$H$67*AN2</f>
        <v>-754415180232.87146</v>
      </c>
      <c r="AO122" s="20">
        <f ca="1">AO11+$H$67*AO2</f>
        <v>65688993071993.578</v>
      </c>
      <c r="AP122" s="20">
        <f ca="1">AP11+$H$67*AP2</f>
        <v>-5719720286430131</v>
      </c>
      <c r="AQ122" s="20">
        <f ca="1">AQ11+$H$67*AQ2</f>
        <v>4.9803168879676864E+17</v>
      </c>
      <c r="AR122" s="20">
        <f ca="1">AR11+$H$67*AR2</f>
        <v>-4.3364981262146314E+19</v>
      </c>
      <c r="AS122" s="20">
        <f ca="1">AS11+$H$67*AS2</f>
        <v>3.775907521887997E+21</v>
      </c>
      <c r="AT122" s="20">
        <f ca="1">AT11+$H$67*AT2</f>
        <v>-3.2877859505259019E+23</v>
      </c>
      <c r="AU122" s="20">
        <f ca="1">AU11+$H$67*AU2</f>
        <v>2.8627651481969107E+25</v>
      </c>
      <c r="AV122" s="20">
        <f ca="1">AV11+$H$67*AV2</f>
        <v>-2.4926879112735277E+27</v>
      </c>
      <c r="AW122" s="20">
        <f ca="1">AW11+$H$67*AW2</f>
        <v>2.1704515394574749E+29</v>
      </c>
      <c r="AX122" s="20">
        <f ca="1">AX11+$H$67*AX2</f>
        <v>-1.889871517339898E+31</v>
      </c>
      <c r="AY122" s="20">
        <f ca="1">AY11+$H$67*AY2</f>
        <v>1.6455628182075723E+33</v>
      </c>
      <c r="AZ122" s="20">
        <f ca="1">AZ11+$H$67*AZ2</f>
        <v>-1.4328365520206044E+35</v>
      </c>
      <c r="BA122" s="20">
        <f ca="1">BA11+$H$67*BA2</f>
        <v>1.2476099739799342E+37</v>
      </c>
      <c r="BB122" s="20">
        <f ca="1">BB11+$H$67*BB2</f>
        <v>-1.0863281265257862E+39</v>
      </c>
      <c r="BC122" s="20">
        <f ca="1">BC11+$H$67*BC2</f>
        <v>9.4589561088264069E+40</v>
      </c>
      <c r="BD122" s="20">
        <f ca="1">BD11+$H$67*BD2</f>
        <v>-8.236171786773724E+42</v>
      </c>
      <c r="BE122" s="20">
        <f ca="1">BE11+$H$67*BE2</f>
        <v>7.1714600343635488E+44</v>
      </c>
      <c r="BF122" s="20">
        <f ca="1">BF11+$H$67*BF2</f>
        <v>-6.2443863916320428E+46</v>
      </c>
      <c r="BG122" s="20">
        <f ca="1">BG11+$H$67*BG2</f>
        <v>5.4371580154054217E+48</v>
      </c>
      <c r="BH122" s="20">
        <f ca="1">BH11+$H$67*BH2</f>
        <v>-4.7342821904973271E+50</v>
      </c>
      <c r="BI122" s="20">
        <f ca="1">BI11+$H$67*BI2</f>
        <v>4.1222689860686153E+52</v>
      </c>
      <c r="BJ122" s="20">
        <f ca="1">BJ11+$H$67*BJ2</f>
        <v>-3.589372350387525E+54</v>
      </c>
      <c r="BK122" s="20">
        <f ca="1">BK11+$H$67*BK2</f>
        <v>3.125364674956224E+56</v>
      </c>
      <c r="BL122" s="20">
        <f ca="1">BL11+$H$67*BL2</f>
        <v>-2.7213405013301641E+58</v>
      </c>
      <c r="BM122" s="20">
        <f ca="1">BM11+$H$67*BM2</f>
        <v>2.3695456032770454E+60</v>
      </c>
      <c r="BN122" s="20">
        <f ca="1">BN11+$H$67*BN2</f>
        <v>-2.063228163938011E+62</v>
      </c>
      <c r="BO122" s="20">
        <f ca="1">BO11+$H$67*BO2</f>
        <v>1.7965091917115951E+64</v>
      </c>
      <c r="BP122" s="20">
        <f ca="1">BP11+$H$67*BP2</f>
        <v>-1.5642696878197618E+66</v>
      </c>
      <c r="BQ122" s="20">
        <f ca="1">BQ11+$H$67*BQ2</f>
        <v>1.3620524000216507E+68</v>
      </c>
      <c r="BR122" s="20">
        <f ca="1">BR11+$H$67*BR2</f>
        <v>-1.1859762768851266E+70</v>
      </c>
      <c r="BS122" s="20">
        <f ca="1">BS11+$H$67*BS2</f>
        <v>1.0326619807813179E+72</v>
      </c>
      <c r="BT122" s="20">
        <f ca="1">BT11+$H$67*BT2</f>
        <v>-8.9916703001175233E+73</v>
      </c>
      <c r="BU122" s="20">
        <f ca="1">BU11+$H$67*BU2</f>
        <v>7.8292932528457955E+75</v>
      </c>
      <c r="BV122" s="20">
        <f ca="1">BV11+$H$67*BV2</f>
        <v>-6.8171797667287266E+77</v>
      </c>
      <c r="BW122" s="20">
        <f ca="1">BW11+$H$67*BW2</f>
        <v>5.9359048730232606E+79</v>
      </c>
      <c r="BX122" s="20">
        <f ca="1">BX11+$H$67*BX2</f>
        <v>-5.1685547201711906E+81</v>
      </c>
      <c r="BY122" s="20">
        <f ca="1">BY11+$H$67*BY2</f>
        <v>4.5004019550262795E+83</v>
      </c>
      <c r="BZ122" s="20">
        <f ca="1">BZ11+$H$67*BZ2</f>
        <v>-3.9186230684104128E+85</v>
      </c>
      <c r="CA122" s="20">
        <f ca="1">CA11+$H$67*CA2</f>
        <v>3.4120522801587327E+87</v>
      </c>
      <c r="CB122" s="20">
        <f ca="1">CB11+$H$67*CB2</f>
        <v>-2.9709672400971772E+89</v>
      </c>
      <c r="CC122" s="20">
        <f ca="1">CC11+$H$67*CC2</f>
        <v>2.5869024320225287E+91</v>
      </c>
      <c r="CD122" s="20">
        <f ca="1">CD11+$H$67*CD2</f>
        <v>-2.252486699444446E+93</v>
      </c>
      <c r="CE122" s="20">
        <f ca="1">CE11+$H$67*CE2</f>
        <v>1.9613017748053792E+95</v>
      </c>
      <c r="CF122" s="20">
        <f ca="1">CF11+$H$67*CF2</f>
        <v>-1.7077590970030965E+97</v>
      </c>
      <c r="CG122" s="20">
        <f ca="1">CG11+$H$67*CG2</f>
        <v>1.4869925530385175E+99</v>
      </c>
      <c r="CH122" s="20">
        <f ca="1">CH11+$H$67*CH2</f>
        <v>-1.2947650852349716E+101</v>
      </c>
      <c r="CI122" s="20">
        <f ca="1">CI11+$H$67*CI2</f>
        <v>1.1273873715896798E+103</v>
      </c>
      <c r="CJ122" s="20">
        <f ca="1">CJ11+$H$67*CJ2</f>
        <v>-9.8164701853172628E+104</v>
      </c>
      <c r="CK122" s="20">
        <f ca="1">CK11+$H$67*CK2</f>
        <v>8.5474690711982522E+106</v>
      </c>
      <c r="CL122" s="20">
        <f ca="1">CL11+$H$67*CL2</f>
        <v>-7.4425150939048539E+108</v>
      </c>
      <c r="CM122" s="20">
        <f ca="1">CM11+$H$67*CM2</f>
        <v>6.4804014453411121E+110</v>
      </c>
      <c r="CN122" s="20">
        <f ca="1">CN11+$H$67*CN2</f>
        <v>-5.6426627776908336E+112</v>
      </c>
      <c r="CO122" s="20">
        <f ca="1">CO11+$H$67*CO2</f>
        <v>4.9132208075825031E+114</v>
      </c>
      <c r="CP122" s="20">
        <f ca="1">CP11+$H$67*CP2</f>
        <v>-4.2780757339428405E+116</v>
      </c>
      <c r="CQ122" s="20">
        <f ca="1">CQ11+$H$67*CQ2</f>
        <v>3.7250375470822411E+118</v>
      </c>
      <c r="CR122" s="20">
        <f ca="1">CR11+$H$67*CR2</f>
        <v>-3.2434920721667345E+120</v>
      </c>
      <c r="CS122" s="20">
        <f ca="1">CS11+$H$67*CS2</f>
        <v>2.8241972568702775E+122</v>
      </c>
      <c r="CT122" s="20">
        <f ca="1">CT11+$H$67*CT2</f>
        <v>-2.4591057934621E+124</v>
      </c>
      <c r="CU122" s="20">
        <f ca="1">CU11+$H$67*CU2</f>
        <v>2.1412106710068319E+126</v>
      </c>
      <c r="CV122" s="20">
        <f ca="1">CV11+$H$67*CV2</f>
        <v>-1.8644106934410295E+128</v>
      </c>
      <c r="CW122" s="20">
        <f ca="1">CW11+$H$67*CW2</f>
        <v>1.6233933824843012E+130</v>
      </c>
      <c r="CX122" s="20">
        <f ca="1">CX11+$H$67*CX2</f>
        <v>-1.4135330180014203E+132</v>
      </c>
      <c r="CY122" s="20">
        <f ca="1">CY11+$H$67*CY2</f>
        <v>1.2308018589570222E+134</v>
      </c>
      <c r="CZ122" s="20">
        <f ca="1">CZ11+$H$67*CZ2</f>
        <v>-1.0716928410727358E+136</v>
      </c>
      <c r="DA122" s="20">
        <f ca="1">DA11+$H$67*DA2</f>
        <v>9.3315226756304087E+137</v>
      </c>
      <c r="DB122" s="20">
        <f ca="1">DB11+$H$67*DB2</f>
        <v>-8.1252120111806015E+139</v>
      </c>
      <c r="DC122" s="20">
        <f ca="1">DC11+$H$67*DC2</f>
        <v>7.0748443230004265E+141</v>
      </c>
      <c r="DD122" s="20">
        <f ca="1">DD11+$H$67*DD2</f>
        <v>-6.1602604493046978E+143</v>
      </c>
      <c r="DE122" s="20">
        <f ca="1">DE11+$H$67*DE2</f>
        <v>5.3639072565732009E+145</v>
      </c>
      <c r="DF122" s="20">
        <f ca="1">DF11+$H$67*DF2</f>
        <v>-4.6705007513709971E+147</v>
      </c>
      <c r="DG122" s="20">
        <f ca="1">DG11+$H$67*DG2</f>
        <v>4.0667327425964797E+149</v>
      </c>
      <c r="DH122" s="20">
        <f ca="1">DH11+$H$67*DH2</f>
        <v>-3.5410154242779054E+151</v>
      </c>
    </row>
    <row r="123" spans="3:112" x14ac:dyDescent="0.2">
      <c r="J123" s="5" t="s">
        <v>51</v>
      </c>
      <c r="K123">
        <f t="shared" ca="1" si="34"/>
        <v>1.44</v>
      </c>
      <c r="L123" s="21">
        <f ca="1">L12</f>
        <v>7.5600000000000005</v>
      </c>
      <c r="M123" s="21">
        <f t="shared" ref="M123:BX127" ca="1" si="35">M12</f>
        <v>7.5666970296387417</v>
      </c>
      <c r="N123" s="21">
        <f t="shared" ca="1" si="35"/>
        <v>7.5732687414609554</v>
      </c>
      <c r="O123" s="21">
        <f t="shared" ca="1" si="35"/>
        <v>7.5797151284635422</v>
      </c>
      <c r="P123" s="21">
        <f t="shared" ca="1" si="35"/>
        <v>7.5860361828333787</v>
      </c>
      <c r="Q123" s="21">
        <f t="shared" ca="1" si="35"/>
        <v>7.5922318957940709</v>
      </c>
      <c r="R123" s="21">
        <f t="shared" ca="1" si="35"/>
        <v>7.5983022574442867</v>
      </c>
      <c r="S123" s="21">
        <f t="shared" ca="1" si="35"/>
        <v>7.6042472565874242</v>
      </c>
      <c r="T123" s="21">
        <f t="shared" ca="1" si="35"/>
        <v>7.6100668805522975</v>
      </c>
      <c r="U123" s="21">
        <f t="shared" ca="1" si="35"/>
        <v>7.6157611150045401</v>
      </c>
      <c r="V123" s="21">
        <f t="shared" ca="1" si="35"/>
        <v>7.6213299437484094</v>
      </c>
      <c r="W123" s="21">
        <f t="shared" ca="1" si="35"/>
        <v>7.6267733485186611</v>
      </c>
      <c r="X123" s="21">
        <f t="shared" ca="1" si="35"/>
        <v>7.63209130876215</v>
      </c>
      <c r="Y123" s="21">
        <f t="shared" ca="1" si="35"/>
        <v>7.6372838014087954</v>
      </c>
      <c r="Z123" s="21">
        <f t="shared" ca="1" si="35"/>
        <v>7.6423508006319381</v>
      </c>
      <c r="AA123" s="21">
        <f t="shared" ca="1" si="35"/>
        <v>7.64729227756008</v>
      </c>
      <c r="AB123" s="21">
        <f t="shared" ca="1" si="35"/>
        <v>7.6521082032180932</v>
      </c>
      <c r="AC123" s="21">
        <f t="shared" ca="1" si="35"/>
        <v>7.6567982692232972</v>
      </c>
      <c r="AD123" s="21">
        <f t="shared" ca="1" si="35"/>
        <v>7.6613861832546073</v>
      </c>
      <c r="AE123" s="21">
        <f t="shared" ca="1" si="35"/>
        <v>7.6638041706918409</v>
      </c>
      <c r="AF123" s="21">
        <f t="shared" ca="1" si="35"/>
        <v>7.8440951761902697</v>
      </c>
      <c r="AG123" s="21">
        <f t="shared" ca="1" si="35"/>
        <v>-7.4745766489609275</v>
      </c>
      <c r="AH123" s="21">
        <f t="shared" ca="1" si="35"/>
        <v>1326.7327575886893</v>
      </c>
      <c r="AI123" s="21">
        <f t="shared" ca="1" si="35"/>
        <v>-114845.99129739123</v>
      </c>
      <c r="AJ123" s="21">
        <f t="shared" ca="1" si="35"/>
        <v>10000631.171534522</v>
      </c>
      <c r="AK123" s="21">
        <f t="shared" ca="1" si="35"/>
        <v>-870781630.93032372</v>
      </c>
      <c r="AL123" s="21">
        <f t="shared" ca="1" si="35"/>
        <v>75821338873.525604</v>
      </c>
      <c r="AM123" s="21">
        <f t="shared" ca="1" si="35"/>
        <v>-6601971346697.8955</v>
      </c>
      <c r="AN123" s="21">
        <f t="shared" ca="1" si="35"/>
        <v>574851701575051.5</v>
      </c>
      <c r="AO123" s="21">
        <f t="shared" ca="1" si="35"/>
        <v>-5.005390987778536E+16</v>
      </c>
      <c r="AP123" s="21">
        <f t="shared" ca="1" si="35"/>
        <v>4.3583308306975508E+18</v>
      </c>
      <c r="AQ123" s="21">
        <f t="shared" ca="1" si="35"/>
        <v>-3.794917854806596E+20</v>
      </c>
      <c r="AR123" s="21">
        <f t="shared" ca="1" si="35"/>
        <v>3.3043387673314733E+22</v>
      </c>
      <c r="AS123" s="21">
        <f t="shared" ca="1" si="35"/>
        <v>-2.877178138509702E+24</v>
      </c>
      <c r="AT123" s="21">
        <f t="shared" ca="1" si="35"/>
        <v>2.5052376961347252E+26</v>
      </c>
      <c r="AU123" s="21">
        <f t="shared" ca="1" si="35"/>
        <v>-2.1813789803732235E+28</v>
      </c>
      <c r="AV123" s="21">
        <f t="shared" ca="1" si="35"/>
        <v>1.8993863390111767E+30</v>
      </c>
      <c r="AW123" s="21">
        <f t="shared" ca="1" si="35"/>
        <v>-1.6538476336674988E+32</v>
      </c>
      <c r="AX123" s="21">
        <f t="shared" ca="1" si="35"/>
        <v>1.4400503674315886E+34</v>
      </c>
      <c r="AY123" s="21">
        <f t="shared" ca="1" si="35"/>
        <v>-1.2538912403564104E+36</v>
      </c>
      <c r="AZ123" s="21">
        <f t="shared" ca="1" si="35"/>
        <v>1.0917973969526646E+38</v>
      </c>
      <c r="BA123" s="21">
        <f t="shared" ca="1" si="35"/>
        <v>-9.5065785422808314E+39</v>
      </c>
      <c r="BB123" s="21">
        <f t="shared" ca="1" si="35"/>
        <v>8.2776379420579039E+41</v>
      </c>
      <c r="BC123" s="21">
        <f t="shared" ca="1" si="35"/>
        <v>-7.2075657498704462E+43</v>
      </c>
      <c r="BD123" s="21">
        <f t="shared" ca="1" si="35"/>
        <v>6.2758246256166259E+45</v>
      </c>
      <c r="BE123" s="21">
        <f t="shared" ca="1" si="35"/>
        <v>-5.4645321455727265E+47</v>
      </c>
      <c r="BF123" s="21">
        <f t="shared" ca="1" si="35"/>
        <v>4.7581175943175274E+49</v>
      </c>
      <c r="BG123" s="21">
        <f t="shared" ca="1" si="35"/>
        <v>-4.1430231240740911E+51</v>
      </c>
      <c r="BH123" s="21">
        <f t="shared" ca="1" si="35"/>
        <v>3.6074435459753752E+53</v>
      </c>
      <c r="BI123" s="21">
        <f t="shared" ca="1" si="35"/>
        <v>-3.1410997592024683E+55</v>
      </c>
      <c r="BJ123" s="21">
        <f t="shared" ca="1" si="35"/>
        <v>2.7350414695385385E+57</v>
      </c>
      <c r="BK123" s="21">
        <f t="shared" ca="1" si="35"/>
        <v>-2.3814754110180921E+59</v>
      </c>
      <c r="BL123" s="21">
        <f t="shared" ca="1" si="35"/>
        <v>2.0736157738188459E+61</v>
      </c>
      <c r="BM123" s="21">
        <f t="shared" ca="1" si="35"/>
        <v>-1.8055539677363749E+63</v>
      </c>
      <c r="BN123" s="21">
        <f t="shared" ca="1" si="35"/>
        <v>1.5721452216795145E+65</v>
      </c>
      <c r="BO123" s="21">
        <f t="shared" ca="1" si="35"/>
        <v>-1.3689098427494962E+67</v>
      </c>
      <c r="BP123" s="21">
        <f t="shared" ca="1" si="35"/>
        <v>1.191947239819587E+69</v>
      </c>
      <c r="BQ123" s="21">
        <f t="shared" ca="1" si="35"/>
        <v>-1.0378610615144217E+71</v>
      </c>
      <c r="BR123" s="21">
        <f t="shared" ca="1" si="35"/>
        <v>9.0369401180112619E+72</v>
      </c>
      <c r="BS123" s="21">
        <f t="shared" ca="1" si="35"/>
        <v>-7.8687109214171667E+74</v>
      </c>
      <c r="BT123" s="21">
        <f t="shared" ca="1" si="35"/>
        <v>6.8515018088285882E+76</v>
      </c>
      <c r="BU123" s="21">
        <f t="shared" ca="1" si="35"/>
        <v>-5.9657900137888035E+78</v>
      </c>
      <c r="BV123" s="21">
        <f t="shared" ca="1" si="35"/>
        <v>5.1945765295955136E+80</v>
      </c>
      <c r="BW123" s="21">
        <f t="shared" ca="1" si="35"/>
        <v>-4.5230598561895399E+82</v>
      </c>
      <c r="BX123" s="21">
        <f t="shared" ca="1" si="35"/>
        <v>3.9383519226477439E+84</v>
      </c>
      <c r="BY123" s="21">
        <f t="shared" ref="BY123:DG131" ca="1" si="36">BY12</f>
        <v>-3.4292307331281122E+86</v>
      </c>
      <c r="BZ123" s="21">
        <f t="shared" ca="1" si="36"/>
        <v>2.9859249889289727E+88</v>
      </c>
      <c r="CA123" s="21">
        <f t="shared" ca="1" si="36"/>
        <v>-2.5999265530253858E+90</v>
      </c>
      <c r="CB123" s="21">
        <f t="shared" ca="1" si="36"/>
        <v>2.263827157811852E+92</v>
      </c>
      <c r="CC123" s="21">
        <f t="shared" ca="1" si="36"/>
        <v>-1.9711762220678578E+94</v>
      </c>
      <c r="CD123" s="21">
        <f t="shared" ca="1" si="36"/>
        <v>1.7163570483010535E+96</v>
      </c>
      <c r="CE123" s="21">
        <f t="shared" ca="1" si="36"/>
        <v>-1.4944790243879536E+98</v>
      </c>
      <c r="CF123" s="21">
        <f t="shared" ca="1" si="36"/>
        <v>1.3012837605942086E+100</v>
      </c>
      <c r="CG123" s="21">
        <f t="shared" ca="1" si="36"/>
        <v>-1.133063360510993E+102</v>
      </c>
      <c r="CH123" s="21">
        <f t="shared" ca="1" si="36"/>
        <v>9.8658925732403269E+103</v>
      </c>
      <c r="CI123" s="21">
        <f t="shared" ca="1" si="36"/>
        <v>-8.5905024960671001E+105</v>
      </c>
      <c r="CJ123" s="21">
        <f t="shared" ca="1" si="36"/>
        <v>7.4799854739040091E+107</v>
      </c>
      <c r="CK123" s="21">
        <f t="shared" ca="1" si="36"/>
        <v>-6.5130279300227267E+109</v>
      </c>
      <c r="CL123" s="21">
        <f t="shared" ca="1" si="36"/>
        <v>5.67107155023875E+111</v>
      </c>
      <c r="CM123" s="21">
        <f t="shared" ca="1" si="36"/>
        <v>-4.9379571028210084E+113</v>
      </c>
      <c r="CN123" s="21">
        <f t="shared" ca="1" si="36"/>
        <v>4.2996143027456463E+115</v>
      </c>
      <c r="CO123" s="21">
        <f t="shared" ca="1" si="36"/>
        <v>-3.7437917680195415E+117</v>
      </c>
      <c r="CP123" s="21">
        <f t="shared" ca="1" si="36"/>
        <v>3.2598218852655161E+119</v>
      </c>
      <c r="CQ123" s="21">
        <f t="shared" ca="1" si="36"/>
        <v>-2.8384160717564135E+121</v>
      </c>
      <c r="CR123" s="21">
        <f t="shared" ca="1" si="36"/>
        <v>2.4714865044685994E+123</v>
      </c>
      <c r="CS123" s="21">
        <f t="shared" ca="1" si="36"/>
        <v>-2.1519908946931202E+125</v>
      </c>
      <c r="CT123" s="21">
        <f t="shared" ca="1" si="36"/>
        <v>1.8737973290442187E+127</v>
      </c>
      <c r="CU123" s="21">
        <f t="shared" ca="1" si="36"/>
        <v>-1.6315665828288479E+129</v>
      </c>
      <c r="CV123" s="21">
        <f t="shared" ca="1" si="36"/>
        <v>1.4206496470787664E+131</v>
      </c>
      <c r="CW123" s="21">
        <f t="shared" ca="1" si="36"/>
        <v>-1.2369985025347493E+133</v>
      </c>
      <c r="CX123" s="21">
        <f t="shared" ca="1" si="36"/>
        <v>1.0770884281143063E+135</v>
      </c>
      <c r="CY123" s="21">
        <f t="shared" ca="1" si="36"/>
        <v>-9.3785035276965281E+136</v>
      </c>
      <c r="CZ123" s="21">
        <f t="shared" ca="1" si="36"/>
        <v>8.1661195240027067E+138</v>
      </c>
      <c r="DA123" s="21">
        <f t="shared" ca="1" si="36"/>
        <v>-7.1104636132367023E+140</v>
      </c>
      <c r="DB123" s="21">
        <f t="shared" ca="1" si="36"/>
        <v>6.1912751395024003E+142</v>
      </c>
      <c r="DC123" s="21">
        <f t="shared" ca="1" si="36"/>
        <v>-5.3909125955813265E+144</v>
      </c>
      <c r="DD123" s="21">
        <f t="shared" ca="1" si="36"/>
        <v>4.6940150386424514E+146</v>
      </c>
      <c r="DE123" s="21">
        <f t="shared" ca="1" si="36"/>
        <v>-4.087207275640403E+148</v>
      </c>
      <c r="DF123" s="21">
        <f t="shared" ca="1" si="36"/>
        <v>3.558843160178532E+150</v>
      </c>
      <c r="DG123" s="21">
        <f t="shared" ca="1" si="36"/>
        <v>-3.0987820740667101E+152</v>
      </c>
      <c r="DH123" s="23" t="s">
        <v>19</v>
      </c>
    </row>
    <row r="124" spans="3:112" x14ac:dyDescent="0.2">
      <c r="J124" s="5" t="s">
        <v>51</v>
      </c>
      <c r="K124">
        <f t="shared" ca="1" si="34"/>
        <v>2.16</v>
      </c>
      <c r="L124" s="21">
        <f t="shared" ref="L124:AA139" ca="1" si="37">L13</f>
        <v>6.84</v>
      </c>
      <c r="M124" s="21">
        <f t="shared" ca="1" si="37"/>
        <v>6.8504035119026261</v>
      </c>
      <c r="N124" s="21">
        <f t="shared" ca="1" si="37"/>
        <v>6.8607520875277004</v>
      </c>
      <c r="O124" s="21">
        <f t="shared" ca="1" si="37"/>
        <v>6.8710458199347553</v>
      </c>
      <c r="P124" s="21">
        <f t="shared" ca="1" si="37"/>
        <v>6.8812848214783635</v>
      </c>
      <c r="Q124" s="21">
        <f t="shared" ca="1" si="37"/>
        <v>6.8914692248212264</v>
      </c>
      <c r="R124" s="21">
        <f t="shared" ca="1" si="37"/>
        <v>6.9015991839798074</v>
      </c>
      <c r="S124" s="21">
        <f t="shared" ca="1" si="37"/>
        <v>6.9116748754035262</v>
      </c>
      <c r="T124" s="21">
        <f t="shared" ca="1" si="37"/>
        <v>6.9216964990886627</v>
      </c>
      <c r="U124" s="21">
        <f t="shared" ca="1" si="37"/>
        <v>6.9316642797281931</v>
      </c>
      <c r="V124" s="21">
        <f t="shared" ca="1" si="37"/>
        <v>6.9415784678989825</v>
      </c>
      <c r="W124" s="21">
        <f t="shared" ca="1" si="37"/>
        <v>6.9514393412879052</v>
      </c>
      <c r="X124" s="21">
        <f t="shared" ca="1" si="37"/>
        <v>6.9612472059587223</v>
      </c>
      <c r="Y124" s="21">
        <f t="shared" ca="1" si="37"/>
        <v>6.9710023976624838</v>
      </c>
      <c r="Z124" s="21">
        <f t="shared" ca="1" si="37"/>
        <v>6.9807052831343848</v>
      </c>
      <c r="AA124" s="21">
        <f t="shared" ca="1" si="37"/>
        <v>6.9903562665559553</v>
      </c>
      <c r="AB124" s="21">
        <f t="shared" ca="1" si="35"/>
        <v>6.9999553504845835</v>
      </c>
      <c r="AC124" s="21">
        <f t="shared" ca="1" si="35"/>
        <v>7.0095404950330895</v>
      </c>
      <c r="AD124" s="21">
        <f t="shared" ca="1" si="35"/>
        <v>7.0158477121047724</v>
      </c>
      <c r="AE124" s="21">
        <f t="shared" ca="1" si="35"/>
        <v>7.303125933053801</v>
      </c>
      <c r="AF124" s="21">
        <f t="shared" ca="1" si="35"/>
        <v>-16.878908754773988</v>
      </c>
      <c r="AG124" s="21">
        <f t="shared" ca="1" si="35"/>
        <v>2089.544707559503</v>
      </c>
      <c r="AH124" s="21">
        <f t="shared" ca="1" si="35"/>
        <v>-181321.69721606123</v>
      </c>
      <c r="AI124" s="21">
        <f t="shared" ca="1" si="35"/>
        <v>15788797.586728049</v>
      </c>
      <c r="AJ124" s="21">
        <f t="shared" ca="1" si="35"/>
        <v>-1374773165.9898059</v>
      </c>
      <c r="AK124" s="21">
        <f t="shared" ca="1" si="35"/>
        <v>119705260195.82492</v>
      </c>
      <c r="AL124" s="21">
        <f t="shared" ca="1" si="35"/>
        <v>-10423064398980.152</v>
      </c>
      <c r="AM124" s="21">
        <f t="shared" ca="1" si="35"/>
        <v>907564724341618.75</v>
      </c>
      <c r="AN124" s="21">
        <f t="shared" ca="1" si="35"/>
        <v>-7.9024142741485616E+16</v>
      </c>
      <c r="AO124" s="21">
        <f t="shared" ca="1" si="35"/>
        <v>6.880848239839829E+18</v>
      </c>
      <c r="AP124" s="21">
        <f t="shared" ca="1" si="35"/>
        <v>-5.9913427538963215E+20</v>
      </c>
      <c r="AQ124" s="21">
        <f t="shared" ca="1" si="35"/>
        <v>5.2168259992755695E+22</v>
      </c>
      <c r="AR124" s="21">
        <f t="shared" ca="1" si="35"/>
        <v>-4.5424330779638281E+24</v>
      </c>
      <c r="AS124" s="21">
        <f t="shared" ca="1" si="35"/>
        <v>3.9552207167049895E+26</v>
      </c>
      <c r="AT124" s="21">
        <f t="shared" ca="1" si="35"/>
        <v>-3.4439188534759297E+28</v>
      </c>
      <c r="AU124" s="21">
        <f t="shared" ca="1" si="35"/>
        <v>2.9987143370364817E+30</v>
      </c>
      <c r="AV124" s="21">
        <f t="shared" ca="1" si="35"/>
        <v>-2.6110625882117641E+32</v>
      </c>
      <c r="AW124" s="21">
        <f t="shared" ca="1" si="35"/>
        <v>2.2735236082196284E+34</v>
      </c>
      <c r="AX124" s="21">
        <f t="shared" ca="1" si="35"/>
        <v>-1.9796191866362061E+36</v>
      </c>
      <c r="AY124" s="21">
        <f t="shared" ca="1" si="35"/>
        <v>1.7237085684661244E+38</v>
      </c>
      <c r="AZ124" s="21">
        <f t="shared" ca="1" si="35"/>
        <v>-1.5008801940600442E+40</v>
      </c>
      <c r="BA124" s="21">
        <f t="shared" ca="1" si="35"/>
        <v>1.3068574340999378E+42</v>
      </c>
      <c r="BB124" s="21">
        <f t="shared" ca="1" si="35"/>
        <v>-1.1379165104726194E+44</v>
      </c>
      <c r="BC124" s="21">
        <f t="shared" ca="1" si="35"/>
        <v>9.9081502772946161E+45</v>
      </c>
      <c r="BD124" s="21">
        <f t="shared" ca="1" si="35"/>
        <v>-8.6272974347370238E+47</v>
      </c>
      <c r="BE124" s="21">
        <f t="shared" ca="1" si="35"/>
        <v>7.5120238333469211E+49</v>
      </c>
      <c r="BF124" s="21">
        <f t="shared" ca="1" si="35"/>
        <v>-6.5409246058400515E+51</v>
      </c>
      <c r="BG124" s="21">
        <f t="shared" ca="1" si="35"/>
        <v>5.6953619488480655E+53</v>
      </c>
      <c r="BH124" s="21">
        <f t="shared" ca="1" si="35"/>
        <v>-4.9591074172334901E+55</v>
      </c>
      <c r="BI124" s="21">
        <f t="shared" ca="1" si="35"/>
        <v>4.318030459966516E+57</v>
      </c>
      <c r="BJ124" s="21">
        <f t="shared" ca="1" si="35"/>
        <v>-3.7598272197943725E+59</v>
      </c>
      <c r="BK124" s="21">
        <f t="shared" ca="1" si="35"/>
        <v>3.273784391696094E+61</v>
      </c>
      <c r="BL124" s="21">
        <f t="shared" ca="1" si="35"/>
        <v>-2.8505736079806128E+63</v>
      </c>
      <c r="BM124" s="21">
        <f t="shared" ca="1" si="35"/>
        <v>2.4820724037680986E+65</v>
      </c>
      <c r="BN124" s="21">
        <f t="shared" ca="1" si="35"/>
        <v>-2.1612083267379532E+67</v>
      </c>
      <c r="BO124" s="21">
        <f t="shared" ca="1" si="35"/>
        <v>1.8818231992227813E+69</v>
      </c>
      <c r="BP124" s="21">
        <f t="shared" ca="1" si="35"/>
        <v>-1.6385549275011844E+71</v>
      </c>
      <c r="BQ124" s="21">
        <f t="shared" ca="1" si="35"/>
        <v>1.4267345899164686E+73</v>
      </c>
      <c r="BR124" s="21">
        <f t="shared" ca="1" si="35"/>
        <v>-1.2422968286869608E+75</v>
      </c>
      <c r="BS124" s="21">
        <f t="shared" ca="1" si="35"/>
        <v>1.0817018256044639E+77</v>
      </c>
      <c r="BT124" s="21">
        <f t="shared" ca="1" si="35"/>
        <v>-9.4186736414093443E+78</v>
      </c>
      <c r="BU124" s="21">
        <f t="shared" ca="1" si="35"/>
        <v>8.2010967406666316E+80</v>
      </c>
      <c r="BV124" s="21">
        <f t="shared" ca="1" si="35"/>
        <v>-7.1409192324142214E+82</v>
      </c>
      <c r="BW124" s="21">
        <f t="shared" ca="1" si="35"/>
        <v>6.2177936800826371E+84</v>
      </c>
      <c r="BX124" s="21">
        <f t="shared" ca="1" si="35"/>
        <v>-5.4140030141476593E+86</v>
      </c>
      <c r="BY124" s="21">
        <f t="shared" ca="1" si="36"/>
        <v>4.7141204976120063E+88</v>
      </c>
      <c r="BZ124" s="21">
        <f t="shared" ca="1" si="36"/>
        <v>-4.1047136486502823E+90</v>
      </c>
      <c r="CA124" s="21">
        <f t="shared" ca="1" si="36"/>
        <v>3.5740864379582175E+92</v>
      </c>
      <c r="CB124" s="21">
        <f t="shared" ca="1" si="36"/>
        <v>-3.1120548129337235E+94</v>
      </c>
      <c r="CC124" s="21">
        <f t="shared" ca="1" si="36"/>
        <v>2.7097512404419282E+96</v>
      </c>
      <c r="CD124" s="21">
        <f t="shared" ca="1" si="36"/>
        <v>-2.359454516854922E+98</v>
      </c>
      <c r="CE124" s="21">
        <f t="shared" ca="1" si="36"/>
        <v>2.0544415789986586E+100</v>
      </c>
      <c r="CF124" s="21">
        <f t="shared" ca="1" si="36"/>
        <v>-1.7888584718914621E+102</v>
      </c>
      <c r="CG124" s="21">
        <f t="shared" ca="1" si="36"/>
        <v>1.557607996824886E+104</v>
      </c>
      <c r="CH124" s="21">
        <f t="shared" ca="1" si="36"/>
        <v>-1.3562518834749038E+106</v>
      </c>
      <c r="CI124" s="21">
        <f t="shared" ca="1" si="36"/>
        <v>1.1809256084835197E+108</v>
      </c>
      <c r="CJ124" s="21">
        <f t="shared" ca="1" si="36"/>
        <v>-1.0282642256680607E+110</v>
      </c>
      <c r="CK124" s="21">
        <f t="shared" ca="1" si="36"/>
        <v>8.953377843558653E+111</v>
      </c>
      <c r="CL124" s="21">
        <f t="shared" ca="1" si="36"/>
        <v>-7.7959509636198148E+113</v>
      </c>
      <c r="CM124" s="21">
        <f t="shared" ca="1" si="36"/>
        <v>6.7881477235867493E+115</v>
      </c>
      <c r="CN124" s="21">
        <f t="shared" ca="1" si="36"/>
        <v>-5.9106258790320293E+117</v>
      </c>
      <c r="CO124" s="21">
        <f t="shared" ca="1" si="36"/>
        <v>5.1465436087215556E+119</v>
      </c>
      <c r="CP124" s="21">
        <f t="shared" ca="1" si="36"/>
        <v>-4.4812362782823243E+121</v>
      </c>
      <c r="CQ124" s="21">
        <f t="shared" ca="1" si="36"/>
        <v>3.901934989487444E+123</v>
      </c>
      <c r="CR124" s="21">
        <f t="shared" ca="1" si="36"/>
        <v>-3.3975215134208959E+125</v>
      </c>
      <c r="CS124" s="21">
        <f t="shared" ca="1" si="36"/>
        <v>2.9583149040815035E+127</v>
      </c>
      <c r="CT124" s="21">
        <f t="shared" ca="1" si="36"/>
        <v>-2.5758856970117961E+129</v>
      </c>
      <c r="CU124" s="21">
        <f t="shared" ca="1" si="36"/>
        <v>2.2428941269624703E+131</v>
      </c>
      <c r="CV124" s="21">
        <f t="shared" ca="1" si="36"/>
        <v>-1.9529492595880913E+133</v>
      </c>
      <c r="CW124" s="21">
        <f t="shared" ca="1" si="36"/>
        <v>1.7004863335617858E+135</v>
      </c>
      <c r="CX124" s="21">
        <f t="shared" ca="1" si="36"/>
        <v>-1.4806599589998065E+137</v>
      </c>
      <c r="CY124" s="21">
        <f t="shared" ca="1" si="36"/>
        <v>1.2892511224087713E+139</v>
      </c>
      <c r="CZ124" s="21">
        <f t="shared" ca="1" si="36"/>
        <v>-1.122586213349809E+141</v>
      </c>
      <c r="DA124" s="21">
        <f t="shared" ca="1" si="36"/>
        <v>9.7746651874040591E+142</v>
      </c>
      <c r="DB124" s="21">
        <f t="shared" ca="1" si="36"/>
        <v>-8.5110683161469038E+144</v>
      </c>
      <c r="DC124" s="21">
        <f t="shared" ca="1" si="36"/>
        <v>7.4108199609195766E+146</v>
      </c>
      <c r="DD124" s="21">
        <f t="shared" ca="1" si="36"/>
        <v>-6.4528036261877034E+148</v>
      </c>
      <c r="DE124" s="21">
        <f t="shared" ca="1" si="36"/>
        <v>5.6186326017525357E+150</v>
      </c>
      <c r="DF124" s="21">
        <f t="shared" ca="1" si="36"/>
        <v>-4.8922970761667735E+152</v>
      </c>
      <c r="DG124" s="21">
        <f t="shared" ca="1" si="36"/>
        <v>4.2598568687342925E+154</v>
      </c>
      <c r="DH124" s="23" t="s">
        <v>19</v>
      </c>
    </row>
    <row r="125" spans="3:112" x14ac:dyDescent="0.2">
      <c r="J125" s="5" t="s">
        <v>51</v>
      </c>
      <c r="K125">
        <f t="shared" ca="1" si="34"/>
        <v>2.88</v>
      </c>
      <c r="L125" s="21">
        <f t="shared" ca="1" si="37"/>
        <v>6.12</v>
      </c>
      <c r="M125" s="21">
        <f t="shared" ca="1" si="37"/>
        <v>6.1340199818294598</v>
      </c>
      <c r="N125" s="21">
        <f t="shared" ca="1" si="37"/>
        <v>6.1479638885617831</v>
      </c>
      <c r="O125" s="21">
        <f t="shared" ca="1" si="37"/>
        <v>6.1618303049637184</v>
      </c>
      <c r="P125" s="21">
        <f t="shared" ca="1" si="37"/>
        <v>6.1756177510006083</v>
      </c>
      <c r="Q125" s="21">
        <f t="shared" ca="1" si="37"/>
        <v>6.1893246800276138</v>
      </c>
      <c r="R125" s="21">
        <f t="shared" ca="1" si="37"/>
        <v>6.2029494769275049</v>
      </c>
      <c r="S125" s="21">
        <f t="shared" ca="1" si="37"/>
        <v>6.2164904561895291</v>
      </c>
      <c r="T125" s="21">
        <f t="shared" ca="1" si="37"/>
        <v>6.2299458599221627</v>
      </c>
      <c r="U125" s="21">
        <f t="shared" ca="1" si="37"/>
        <v>6.2433138557905519</v>
      </c>
      <c r="V125" s="21">
        <f t="shared" ca="1" si="37"/>
        <v>6.2565925348670843</v>
      </c>
      <c r="W125" s="21">
        <f t="shared" ca="1" si="37"/>
        <v>6.2697799093809001</v>
      </c>
      <c r="X125" s="21">
        <f t="shared" ca="1" si="37"/>
        <v>6.2828739103498643</v>
      </c>
      <c r="Y125" s="21">
        <f t="shared" ca="1" si="37"/>
        <v>6.295872385019404</v>
      </c>
      <c r="Z125" s="21">
        <f t="shared" ca="1" si="37"/>
        <v>6.3087730989186284</v>
      </c>
      <c r="AA125" s="21">
        <f t="shared" ca="1" si="37"/>
        <v>6.3215733216554897</v>
      </c>
      <c r="AB125" s="21">
        <f t="shared" ca="1" si="35"/>
        <v>6.3343056412318699</v>
      </c>
      <c r="AC125" s="21">
        <f t="shared" ca="1" si="35"/>
        <v>6.3439192432184734</v>
      </c>
      <c r="AD125" s="21">
        <f t="shared" ca="1" si="35"/>
        <v>6.6158351710893699</v>
      </c>
      <c r="AE125" s="21">
        <f t="shared" ca="1" si="35"/>
        <v>-15.961113210608133</v>
      </c>
      <c r="AF125" s="21">
        <f t="shared" ca="1" si="35"/>
        <v>1950.9653226470066</v>
      </c>
      <c r="AG125" s="21">
        <f t="shared" ca="1" si="35"/>
        <v>-169313.61917861699</v>
      </c>
      <c r="AH125" s="21">
        <f t="shared" ca="1" si="35"/>
        <v>14743163.232243029</v>
      </c>
      <c r="AI125" s="21">
        <f t="shared" ca="1" si="35"/>
        <v>-1283726980.8443086</v>
      </c>
      <c r="AJ125" s="21">
        <f t="shared" ca="1" si="35"/>
        <v>111777619785.85883</v>
      </c>
      <c r="AK125" s="21">
        <f t="shared" ca="1" si="35"/>
        <v>-9732783066414.4062</v>
      </c>
      <c r="AL125" s="21">
        <f t="shared" ca="1" si="35"/>
        <v>847460040792924.5</v>
      </c>
      <c r="AM125" s="21">
        <f t="shared" ca="1" si="35"/>
        <v>-7.3790663558356896E+16</v>
      </c>
      <c r="AN125" s="21">
        <f t="shared" ca="1" si="35"/>
        <v>6.4251548937788262E+18</v>
      </c>
      <c r="AO125" s="21">
        <f t="shared" ca="1" si="35"/>
        <v>-5.5945580942502173E+20</v>
      </c>
      <c r="AP125" s="21">
        <f t="shared" ca="1" si="35"/>
        <v>4.8713347440457871E+22</v>
      </c>
      <c r="AQ125" s="21">
        <f t="shared" ca="1" si="35"/>
        <v>-4.2416043928359468E+24</v>
      </c>
      <c r="AR125" s="21">
        <f t="shared" ca="1" si="35"/>
        <v>3.6932809528878691E+26</v>
      </c>
      <c r="AS125" s="21">
        <f t="shared" ca="1" si="35"/>
        <v>-3.2158407370576043E+28</v>
      </c>
      <c r="AT125" s="21">
        <f t="shared" ca="1" si="35"/>
        <v>2.8001204831256652E+30</v>
      </c>
      <c r="AU125" s="21">
        <f t="shared" ca="1" si="35"/>
        <v>-2.4381414880619632E+32</v>
      </c>
      <c r="AV125" s="21">
        <f t="shared" ca="1" si="35"/>
        <v>2.1229564769203633E+34</v>
      </c>
      <c r="AW125" s="21">
        <f t="shared" ca="1" si="35"/>
        <v>-1.8485162673970207E+36</v>
      </c>
      <c r="AX125" s="21">
        <f t="shared" ca="1" si="35"/>
        <v>1.6095536710146101E+38</v>
      </c>
      <c r="AY125" s="21">
        <f t="shared" ca="1" si="35"/>
        <v>-1.4014824027081129E+40</v>
      </c>
      <c r="AZ125" s="21">
        <f t="shared" ca="1" si="35"/>
        <v>1.22030905863634E+42</v>
      </c>
      <c r="BA125" s="21">
        <f t="shared" ca="1" si="35"/>
        <v>-1.0625564728550196E+44</v>
      </c>
      <c r="BB125" s="21">
        <f t="shared" ca="1" si="35"/>
        <v>9.2519698187584875E+45</v>
      </c>
      <c r="BC125" s="21">
        <f t="shared" ca="1" si="35"/>
        <v>-8.0559431629284772E+47</v>
      </c>
      <c r="BD125" s="21">
        <f t="shared" ca="1" si="35"/>
        <v>7.0145300423215978E+49</v>
      </c>
      <c r="BE125" s="21">
        <f t="shared" ca="1" si="35"/>
        <v>-6.107743155519711E+51</v>
      </c>
      <c r="BF125" s="21">
        <f t="shared" ca="1" si="35"/>
        <v>5.3181790125245798E+53</v>
      </c>
      <c r="BG125" s="21">
        <f t="shared" ca="1" si="35"/>
        <v>-4.6306839186086079E+55</v>
      </c>
      <c r="BH125" s="21">
        <f t="shared" ca="1" si="35"/>
        <v>4.0320631373183328E+57</v>
      </c>
      <c r="BI125" s="21">
        <f t="shared" ca="1" si="35"/>
        <v>-3.510827650747169E+59</v>
      </c>
      <c r="BJ125" s="21">
        <f t="shared" ca="1" si="35"/>
        <v>3.0569736567787657E+61</v>
      </c>
      <c r="BK125" s="21">
        <f t="shared" ca="1" si="35"/>
        <v>-2.6617905713060378E+63</v>
      </c>
      <c r="BL125" s="21">
        <f t="shared" ca="1" si="35"/>
        <v>2.3176938505121299E+65</v>
      </c>
      <c r="BM125" s="21">
        <f t="shared" ca="1" si="35"/>
        <v>-2.0180794246581361E+67</v>
      </c>
      <c r="BN125" s="21">
        <f t="shared" ca="1" si="35"/>
        <v>1.757196949600829E+69</v>
      </c>
      <c r="BO125" s="21">
        <f t="shared" ca="1" si="35"/>
        <v>-1.5300394434225622E+71</v>
      </c>
      <c r="BP125" s="21">
        <f t="shared" ca="1" si="35"/>
        <v>1.3322471900264897E+73</v>
      </c>
      <c r="BQ125" s="21">
        <f t="shared" ca="1" si="35"/>
        <v>-1.1600240653686832E+75</v>
      </c>
      <c r="BR125" s="21">
        <f t="shared" ca="1" si="35"/>
        <v>1.0100646804199533E+77</v>
      </c>
      <c r="BS125" s="21">
        <f t="shared" ca="1" si="35"/>
        <v>-8.7949094255006564E+78</v>
      </c>
      <c r="BT125" s="21">
        <f t="shared" ca="1" si="35"/>
        <v>7.6579681778993011E+80</v>
      </c>
      <c r="BU125" s="21">
        <f t="shared" ca="1" si="35"/>
        <v>-6.6680023382253228E+82</v>
      </c>
      <c r="BV125" s="21">
        <f t="shared" ca="1" si="35"/>
        <v>5.8060120060168603E+84</v>
      </c>
      <c r="BW125" s="21">
        <f t="shared" ca="1" si="35"/>
        <v>-5.0554534482937387E+86</v>
      </c>
      <c r="BX125" s="21">
        <f t="shared" ca="1" si="35"/>
        <v>4.4019215842783832E+88</v>
      </c>
      <c r="BY125" s="21">
        <f t="shared" ca="1" si="36"/>
        <v>-3.8328735161582381E+90</v>
      </c>
      <c r="BZ125" s="21">
        <f t="shared" ca="1" si="36"/>
        <v>3.3373877997591672E+92</v>
      </c>
      <c r="CA125" s="21">
        <f t="shared" ca="1" si="36"/>
        <v>-2.9059548349368218E+94</v>
      </c>
      <c r="CB125" s="21">
        <f t="shared" ca="1" si="36"/>
        <v>2.5302943527575873E+96</v>
      </c>
      <c r="CC125" s="21">
        <f t="shared" ca="1" si="36"/>
        <v>-2.203196496595287E+98</v>
      </c>
      <c r="CD125" s="21">
        <f t="shared" ca="1" si="36"/>
        <v>1.9183834470956453E+100</v>
      </c>
      <c r="CE125" s="21">
        <f t="shared" ca="1" si="36"/>
        <v>-1.670388935248293E+102</v>
      </c>
      <c r="CF125" s="21">
        <f t="shared" ca="1" si="36"/>
        <v>1.4544533311232304E+104</v>
      </c>
      <c r="CG125" s="21">
        <f t="shared" ca="1" si="36"/>
        <v>-1.2664322947643415E+106</v>
      </c>
      <c r="CH125" s="21">
        <f t="shared" ca="1" si="36"/>
        <v>1.1027172360239775E+108</v>
      </c>
      <c r="CI125" s="21">
        <f t="shared" ca="1" si="36"/>
        <v>-9.6016605676549997E+109</v>
      </c>
      <c r="CJ125" s="21">
        <f t="shared" ca="1" si="36"/>
        <v>8.3604284620482942E+111</v>
      </c>
      <c r="CK125" s="21">
        <f t="shared" ca="1" si="36"/>
        <v>-7.2796537199500261E+113</v>
      </c>
      <c r="CL125" s="21">
        <f t="shared" ca="1" si="36"/>
        <v>6.3385935927737112E+115</v>
      </c>
      <c r="CM125" s="21">
        <f t="shared" ca="1" si="36"/>
        <v>-5.5191868020101028E+117</v>
      </c>
      <c r="CN125" s="21">
        <f t="shared" ca="1" si="36"/>
        <v>4.8057068984845367E+119</v>
      </c>
      <c r="CO125" s="21">
        <f t="shared" ca="1" si="36"/>
        <v>-4.1844604327816314E+121</v>
      </c>
      <c r="CP125" s="21">
        <f t="shared" ca="1" si="36"/>
        <v>3.6435241439790394E+123</v>
      </c>
      <c r="CQ125" s="21">
        <f t="shared" ca="1" si="36"/>
        <v>-3.1725161226900224E+125</v>
      </c>
      <c r="CR125" s="21">
        <f t="shared" ca="1" si="36"/>
        <v>2.7623965564659189E+127</v>
      </c>
      <c r="CS125" s="21">
        <f t="shared" ca="1" si="36"/>
        <v>-2.4052942333684569E+129</v>
      </c>
      <c r="CT125" s="21">
        <f t="shared" ca="1" si="36"/>
        <v>2.0943554738850287E+131</v>
      </c>
      <c r="CU125" s="21">
        <f t="shared" ca="1" si="36"/>
        <v>-1.8236125918156064E+133</v>
      </c>
      <c r="CV125" s="21">
        <f t="shared" ca="1" si="36"/>
        <v>1.5878693595693743E+135</v>
      </c>
      <c r="CW125" s="21">
        <f t="shared" ca="1" si="36"/>
        <v>-1.3826012796659814E+137</v>
      </c>
      <c r="CX125" s="21">
        <f t="shared" ca="1" si="36"/>
        <v>1.2038687484041046E+139</v>
      </c>
      <c r="CY125" s="21">
        <f t="shared" ca="1" si="36"/>
        <v>-1.0482414450926859E+141</v>
      </c>
      <c r="CZ125" s="21">
        <f t="shared" ca="1" si="36"/>
        <v>9.1273249568661732E+142</v>
      </c>
      <c r="DA125" s="21">
        <f t="shared" ca="1" si="36"/>
        <v>-7.9474114726370059E+144</v>
      </c>
      <c r="DB125" s="21">
        <f t="shared" ca="1" si="36"/>
        <v>6.9200285312388491E+146</v>
      </c>
      <c r="DC125" s="21">
        <f t="shared" ca="1" si="36"/>
        <v>-6.0254581051999466E+148</v>
      </c>
      <c r="DD125" s="21">
        <f t="shared" ca="1" si="36"/>
        <v>5.2465311687118266E+150</v>
      </c>
      <c r="DE125" s="21">
        <f t="shared" ca="1" si="36"/>
        <v>-4.5682981814295203E+152</v>
      </c>
      <c r="DF125" s="21">
        <f t="shared" ca="1" si="36"/>
        <v>3.9777421697041552E+154</v>
      </c>
      <c r="DG125" s="21">
        <f t="shared" ca="1" si="36"/>
        <v>-3.4635288985649219E+156</v>
      </c>
      <c r="DH125" s="23" t="s">
        <v>19</v>
      </c>
    </row>
    <row r="126" spans="3:112" x14ac:dyDescent="0.2">
      <c r="J126" s="5" t="s">
        <v>51</v>
      </c>
      <c r="K126">
        <f t="shared" ca="1" si="34"/>
        <v>3.5999999999999996</v>
      </c>
      <c r="L126" s="21">
        <f t="shared" ca="1" si="37"/>
        <v>5.4</v>
      </c>
      <c r="M126" s="21">
        <f t="shared" ca="1" si="35"/>
        <v>5.4177297890246816</v>
      </c>
      <c r="N126" s="21">
        <f t="shared" ca="1" si="35"/>
        <v>5.4354606718748837</v>
      </c>
      <c r="O126" s="21">
        <f t="shared" ca="1" si="35"/>
        <v>5.4531948802898178</v>
      </c>
      <c r="P126" s="21">
        <f t="shared" ca="1" si="35"/>
        <v>5.4709346874905957</v>
      </c>
      <c r="Q126" s="21">
        <f t="shared" ca="1" si="35"/>
        <v>5.4886824093973976</v>
      </c>
      <c r="R126" s="21">
        <f t="shared" ca="1" si="35"/>
        <v>5.5064404060314169</v>
      </c>
      <c r="S126" s="21">
        <f t="shared" ca="1" si="35"/>
        <v>5.5242110831719682</v>
      </c>
      <c r="T126" s="21">
        <f t="shared" ca="1" si="35"/>
        <v>5.5419968943553615</v>
      </c>
      <c r="U126" s="21">
        <f t="shared" ca="1" si="35"/>
        <v>5.5598003433188419</v>
      </c>
      <c r="V126" s="21">
        <f t="shared" ca="1" si="35"/>
        <v>5.5776239870093614</v>
      </c>
      <c r="W126" s="21">
        <f t="shared" ca="1" si="35"/>
        <v>5.5954704392917511</v>
      </c>
      <c r="X126" s="21">
        <f t="shared" ca="1" si="35"/>
        <v>5.6133423754658125</v>
      </c>
      <c r="Y126" s="21">
        <f t="shared" ca="1" si="35"/>
        <v>5.6312425407935445</v>
      </c>
      <c r="Z126" s="21">
        <f t="shared" ca="1" si="35"/>
        <v>5.6491734972892296</v>
      </c>
      <c r="AA126" s="21">
        <f t="shared" ca="1" si="35"/>
        <v>5.6671602602985853</v>
      </c>
      <c r="AB126" s="21">
        <f t="shared" ca="1" si="35"/>
        <v>5.6832799679428545</v>
      </c>
      <c r="AC126" s="21">
        <f t="shared" ca="1" si="35"/>
        <v>5.8652247641372668</v>
      </c>
      <c r="AD126" s="21">
        <f t="shared" ca="1" si="35"/>
        <v>-8.388146727462594</v>
      </c>
      <c r="AE126" s="21">
        <f t="shared" ca="1" si="35"/>
        <v>1234.2847614901225</v>
      </c>
      <c r="AF126" s="21">
        <f t="shared" ca="1" si="35"/>
        <v>-106967.04709980874</v>
      </c>
      <c r="AG126" s="21">
        <f t="shared" ca="1" si="35"/>
        <v>9314420.4505082201</v>
      </c>
      <c r="AH126" s="21">
        <f t="shared" ca="1" si="35"/>
        <v>-811031554.89168787</v>
      </c>
      <c r="AI126" s="21">
        <f t="shared" ca="1" si="35"/>
        <v>70618736169.207001</v>
      </c>
      <c r="AJ126" s="21">
        <f t="shared" ca="1" si="35"/>
        <v>-6148966500259.8301</v>
      </c>
      <c r="AK126" s="21">
        <f t="shared" ca="1" si="35"/>
        <v>535407330625502.37</v>
      </c>
      <c r="AL126" s="21">
        <f t="shared" ca="1" si="35"/>
        <v>-4.6619380618699856E+16</v>
      </c>
      <c r="AM126" s="21">
        <f t="shared" ca="1" si="35"/>
        <v>4.0592769746580526E+18</v>
      </c>
      <c r="AN126" s="21">
        <f t="shared" ca="1" si="35"/>
        <v>-3.5345234832183781E+20</v>
      </c>
      <c r="AO126" s="21">
        <f t="shared" ca="1" si="35"/>
        <v>3.0776062661933901E+22</v>
      </c>
      <c r="AP126" s="21">
        <f t="shared" ca="1" si="35"/>
        <v>-2.6797559486260238E+24</v>
      </c>
      <c r="AQ126" s="21">
        <f t="shared" ca="1" si="35"/>
        <v>2.3333367958984111E+26</v>
      </c>
      <c r="AR126" s="21">
        <f t="shared" ca="1" si="35"/>
        <v>-2.0317001650411383E+28</v>
      </c>
      <c r="AS126" s="21">
        <f t="shared" ca="1" si="35"/>
        <v>1.7690569007800894E+30</v>
      </c>
      <c r="AT126" s="21">
        <f t="shared" ca="1" si="35"/>
        <v>-1.5403662272844721E+32</v>
      </c>
      <c r="AU126" s="21">
        <f t="shared" ca="1" si="35"/>
        <v>1.3412390031729961E+34</v>
      </c>
      <c r="AV126" s="21">
        <f t="shared" ca="1" si="35"/>
        <v>-1.1678534830017866E+36</v>
      </c>
      <c r="AW126" s="21">
        <f t="shared" ca="1" si="35"/>
        <v>1.016881968487974E+38</v>
      </c>
      <c r="AX126" s="21">
        <f t="shared" ca="1" si="35"/>
        <v>-8.8542694172398579E+39</v>
      </c>
      <c r="AY126" s="21">
        <f t="shared" ca="1" si="35"/>
        <v>7.7096545462047151E+41</v>
      </c>
      <c r="AZ126" s="21">
        <f t="shared" ca="1" si="35"/>
        <v>-6.7130070727330371E+43</v>
      </c>
      <c r="BA126" s="21">
        <f t="shared" ca="1" si="35"/>
        <v>5.8451988592339724E+45</v>
      </c>
      <c r="BB126" s="21">
        <f t="shared" ca="1" si="35"/>
        <v>-5.0895745131518438E+47</v>
      </c>
      <c r="BC126" s="21">
        <f t="shared" ca="1" si="35"/>
        <v>4.4316317286627884E+49</v>
      </c>
      <c r="BD126" s="21">
        <f t="shared" ca="1" si="35"/>
        <v>-3.8587429514473488E+51</v>
      </c>
      <c r="BE126" s="21">
        <f t="shared" ca="1" si="35"/>
        <v>3.3599130245954585E+53</v>
      </c>
      <c r="BF126" s="21">
        <f t="shared" ca="1" si="35"/>
        <v>-2.9255681642675605E+55</v>
      </c>
      <c r="BG126" s="21">
        <f t="shared" ca="1" si="35"/>
        <v>2.5473722150311839E+57</v>
      </c>
      <c r="BH126" s="21">
        <f t="shared" ca="1" si="35"/>
        <v>-2.2180666583571064E+59</v>
      </c>
      <c r="BI126" s="21">
        <f t="shared" ca="1" si="35"/>
        <v>1.9313313036411656E+61</v>
      </c>
      <c r="BJ126" s="21">
        <f t="shared" ca="1" si="35"/>
        <v>-1.6816629880668594E+63</v>
      </c>
      <c r="BK126" s="21">
        <f t="shared" ca="1" si="35"/>
        <v>1.46426995725814E+65</v>
      </c>
      <c r="BL126" s="21">
        <f t="shared" ca="1" si="35"/>
        <v>-1.274979899625115E+67</v>
      </c>
      <c r="BM126" s="21">
        <f t="shared" ca="1" si="35"/>
        <v>1.1101598693535792E+69</v>
      </c>
      <c r="BN126" s="21">
        <f t="shared" ca="1" si="35"/>
        <v>-9.6664656116189622E+70</v>
      </c>
      <c r="BO126" s="21">
        <f t="shared" ca="1" si="35"/>
        <v>8.4168559862481991E+72</v>
      </c>
      <c r="BP126" s="21">
        <f t="shared" ca="1" si="35"/>
        <v>-7.3287867085658743E+74</v>
      </c>
      <c r="BQ126" s="21">
        <f t="shared" ca="1" si="35"/>
        <v>6.3813750297506827E+76</v>
      </c>
      <c r="BR126" s="21">
        <f t="shared" ca="1" si="35"/>
        <v>-5.5564377692599233E+78</v>
      </c>
      <c r="BS126" s="21">
        <f t="shared" ca="1" si="35"/>
        <v>4.8381423344843616E+80</v>
      </c>
      <c r="BT126" s="21">
        <f t="shared" ca="1" si="35"/>
        <v>-4.2127028540171198E+82</v>
      </c>
      <c r="BU126" s="21">
        <f t="shared" ca="1" si="35"/>
        <v>3.6681155925801013E+84</v>
      </c>
      <c r="BV126" s="21">
        <f t="shared" ca="1" si="35"/>
        <v>-3.1939285695640455E+86</v>
      </c>
      <c r="BW126" s="21">
        <f t="shared" ca="1" si="35"/>
        <v>2.7810409595903881E+88</v>
      </c>
      <c r="BX126" s="21">
        <f t="shared" ca="1" si="35"/>
        <v>-2.4215284250940841E+90</v>
      </c>
      <c r="BY126" s="21">
        <f t="shared" ca="1" si="36"/>
        <v>2.1084910286263101E+92</v>
      </c>
      <c r="BZ126" s="21">
        <f t="shared" ca="1" si="36"/>
        <v>-1.8359208059368138E+94</v>
      </c>
      <c r="CA126" s="21">
        <f t="shared" ca="1" si="36"/>
        <v>1.5985864582348457E+96</v>
      </c>
      <c r="CB126" s="21">
        <f t="shared" ca="1" si="36"/>
        <v>-1.3919329505870738E+98</v>
      </c>
      <c r="CC126" s="21">
        <f t="shared" ca="1" si="36"/>
        <v>1.2119940894966638E+100</v>
      </c>
      <c r="CD126" s="21">
        <f t="shared" ca="1" si="36"/>
        <v>-1.0553164018103728E+102</v>
      </c>
      <c r="CE126" s="21">
        <f t="shared" ca="1" si="36"/>
        <v>9.1889285400104912E+103</v>
      </c>
      <c r="CF126" s="21">
        <f t="shared" ca="1" si="36"/>
        <v>-8.0010513973411697E+105</v>
      </c>
      <c r="CG126" s="21">
        <f t="shared" ca="1" si="36"/>
        <v>6.9667342807327949E+107</v>
      </c>
      <c r="CH126" s="21">
        <f t="shared" ca="1" si="36"/>
        <v>-6.0661260786883966E+109</v>
      </c>
      <c r="CI126" s="21">
        <f t="shared" ca="1" si="36"/>
        <v>5.2819418854988793E+111</v>
      </c>
      <c r="CJ126" s="21">
        <f t="shared" ca="1" si="36"/>
        <v>-4.599131261020492E+113</v>
      </c>
      <c r="CK126" s="21">
        <f t="shared" ca="1" si="36"/>
        <v>4.0045893753899439E+115</v>
      </c>
      <c r="CL126" s="21">
        <f t="shared" ca="1" si="36"/>
        <v>-3.4869054948276611E+117</v>
      </c>
      <c r="CM126" s="21">
        <f t="shared" ca="1" si="36"/>
        <v>3.0361439813477536E+119</v>
      </c>
      <c r="CN126" s="21">
        <f t="shared" ca="1" si="36"/>
        <v>-2.6436536032158192E+121</v>
      </c>
      <c r="CO126" s="21">
        <f t="shared" ca="1" si="36"/>
        <v>2.3019014963491909E+123</v>
      </c>
      <c r="CP126" s="21">
        <f t="shared" ca="1" si="36"/>
        <v>-2.0043285899669639E+125</v>
      </c>
      <c r="CQ126" s="21">
        <f t="shared" ca="1" si="36"/>
        <v>1.7452237217493611E+127</v>
      </c>
      <c r="CR126" s="21">
        <f t="shared" ca="1" si="36"/>
        <v>-1.5196140264640397E+129</v>
      </c>
      <c r="CS126" s="21">
        <f t="shared" ca="1" si="36"/>
        <v>1.3231694943451435E+131</v>
      </c>
      <c r="CT126" s="21">
        <f t="shared" ca="1" si="36"/>
        <v>-1.1521198674636038E+133</v>
      </c>
      <c r="CU126" s="21">
        <f t="shared" ca="1" si="36"/>
        <v>1.0031822791238794E+135</v>
      </c>
      <c r="CV126" s="21">
        <f t="shared" ca="1" si="36"/>
        <v>-8.7349824750763046E+136</v>
      </c>
      <c r="CW126" s="21">
        <f t="shared" ca="1" si="36"/>
        <v>7.6057881431603846E+138</v>
      </c>
      <c r="CX126" s="21">
        <f t="shared" ca="1" si="36"/>
        <v>-6.6225677548521661E+140</v>
      </c>
      <c r="CY126" s="21">
        <f t="shared" ca="1" si="36"/>
        <v>5.7664508716362246E+142</v>
      </c>
      <c r="CZ126" s="21">
        <f t="shared" ca="1" si="36"/>
        <v>-5.0210064865899503E+144</v>
      </c>
      <c r="DA126" s="21">
        <f t="shared" ca="1" si="36"/>
        <v>4.371927672597149E+146</v>
      </c>
      <c r="DB126" s="21">
        <f t="shared" ca="1" si="36"/>
        <v>-3.8067569969227337E+148</v>
      </c>
      <c r="DC126" s="21">
        <f t="shared" ca="1" si="36"/>
        <v>3.3146474321729927E+150</v>
      </c>
      <c r="DD126" s="21">
        <f t="shared" ca="1" si="36"/>
        <v>-2.8861541749295998E+152</v>
      </c>
      <c r="DE126" s="21">
        <f t="shared" ca="1" si="36"/>
        <v>2.5130533765404765E+154</v>
      </c>
      <c r="DF126" s="21">
        <f t="shared" ca="1" si="36"/>
        <v>-2.1881843070616757E+156</v>
      </c>
      <c r="DG126" s="21">
        <f t="shared" ca="1" si="36"/>
        <v>1.905311923084761E+158</v>
      </c>
      <c r="DH126" s="23" t="s">
        <v>19</v>
      </c>
    </row>
    <row r="127" spans="3:112" x14ac:dyDescent="0.2">
      <c r="J127" s="5" t="s">
        <v>51</v>
      </c>
      <c r="K127">
        <f t="shared" ca="1" si="34"/>
        <v>4.3199999999999994</v>
      </c>
      <c r="L127" s="21">
        <f t="shared" ca="1" si="37"/>
        <v>4.6800000000000006</v>
      </c>
      <c r="M127" s="21">
        <f t="shared" ca="1" si="35"/>
        <v>4.6976770810434898</v>
      </c>
      <c r="N127" s="21">
        <f t="shared" ca="1" si="35"/>
        <v>4.7152648814482045</v>
      </c>
      <c r="O127" s="21">
        <f t="shared" ca="1" si="35"/>
        <v>4.7327639257955729</v>
      </c>
      <c r="P127" s="21">
        <f t="shared" ca="1" si="35"/>
        <v>4.7501747340778655</v>
      </c>
      <c r="Q127" s="21">
        <f t="shared" ca="1" si="35"/>
        <v>4.7674978176052134</v>
      </c>
      <c r="R127" s="21">
        <f t="shared" ca="1" si="35"/>
        <v>4.7847336728382279</v>
      </c>
      <c r="S127" s="21">
        <f t="shared" ca="1" si="35"/>
        <v>4.801882772607458</v>
      </c>
      <c r="T127" s="21">
        <f t="shared" ca="1" si="35"/>
        <v>4.818945554147307</v>
      </c>
      <c r="U127" s="21">
        <f t="shared" ca="1" si="35"/>
        <v>4.8359224033638375</v>
      </c>
      <c r="V127" s="21">
        <f t="shared" ca="1" si="35"/>
        <v>4.8528136347878394</v>
      </c>
      <c r="W127" s="21">
        <f t="shared" ca="1" si="35"/>
        <v>4.8696194667394792</v>
      </c>
      <c r="X127" s="21">
        <f t="shared" ca="1" si="35"/>
        <v>4.8863399928328741</v>
      </c>
      <c r="Y127" s="21">
        <f t="shared" ca="1" si="35"/>
        <v>4.9029750272566064</v>
      </c>
      <c r="Z127" s="21">
        <f t="shared" ca="1" si="35"/>
        <v>4.9195344982043547</v>
      </c>
      <c r="AA127" s="21">
        <f t="shared" ca="1" si="35"/>
        <v>4.93512998693702</v>
      </c>
      <c r="AB127" s="21">
        <f t="shared" ca="1" si="35"/>
        <v>5.0270731394486905</v>
      </c>
      <c r="AC127" s="21">
        <f t="shared" ca="1" si="35"/>
        <v>-1.536443228138002</v>
      </c>
      <c r="AD127" s="21">
        <f t="shared" ca="1" si="35"/>
        <v>571.40134426171915</v>
      </c>
      <c r="AE127" s="21">
        <f t="shared" ca="1" si="35"/>
        <v>-49314.432224004224</v>
      </c>
      <c r="AF127" s="21">
        <f t="shared" ca="1" si="35"/>
        <v>4294382.9530368149</v>
      </c>
      <c r="AG127" s="21">
        <f t="shared" ca="1" si="35"/>
        <v>-373923227.00061327</v>
      </c>
      <c r="AH127" s="21">
        <f t="shared" ca="1" si="35"/>
        <v>32558518499.704674</v>
      </c>
      <c r="AI127" s="21">
        <f t="shared" ca="1" si="35"/>
        <v>-2834959252999.7158</v>
      </c>
      <c r="AJ127" s="21">
        <f t="shared" ca="1" si="35"/>
        <v>246847655783747.62</v>
      </c>
      <c r="AK127" s="21">
        <f t="shared" ca="1" si="35"/>
        <v>-2.1493700518391984E+16</v>
      </c>
      <c r="AL127" s="21">
        <f t="shared" ca="1" si="35"/>
        <v>1.871515289491156E+18</v>
      </c>
      <c r="AM127" s="21">
        <f t="shared" ca="1" si="35"/>
        <v>-1.6295795485761254E+20</v>
      </c>
      <c r="AN127" s="21">
        <f t="shared" ca="1" si="35"/>
        <v>1.4189194820094561E+22</v>
      </c>
      <c r="AO127" s="21">
        <f t="shared" ca="1" si="35"/>
        <v>-1.2354920004888185E+24</v>
      </c>
      <c r="AP127" s="21">
        <f t="shared" ref="AP127:DA128" ca="1" si="38">AP16</f>
        <v>1.0757766755800249E+26</v>
      </c>
      <c r="AQ127" s="21">
        <f t="shared" ca="1" si="38"/>
        <v>-9.3670817396157078E+27</v>
      </c>
      <c r="AR127" s="21">
        <f t="shared" ca="1" si="38"/>
        <v>8.1561742607343898E+29</v>
      </c>
      <c r="AS127" s="21">
        <f t="shared" ca="1" si="38"/>
        <v>-7.1018040005056369E+31</v>
      </c>
      <c r="AT127" s="21">
        <f t="shared" ca="1" si="38"/>
        <v>6.1837349778567145E+33</v>
      </c>
      <c r="AU127" s="21">
        <f t="shared" ca="1" si="38"/>
        <v>-5.3843471706127159E+35</v>
      </c>
      <c r="AV127" s="21">
        <f t="shared" ca="1" si="38"/>
        <v>4.6882983435576526E+37</v>
      </c>
      <c r="AW127" s="21">
        <f t="shared" ca="1" si="38"/>
        <v>-4.082229592878236E+39</v>
      </c>
      <c r="AX127" s="21">
        <f t="shared" ca="1" si="38"/>
        <v>3.5545089556576943E+41</v>
      </c>
      <c r="AY127" s="21">
        <f t="shared" ca="1" si="38"/>
        <v>-3.095008163649754E+43</v>
      </c>
      <c r="AZ127" s="21">
        <f t="shared" ca="1" si="38"/>
        <v>2.6949082566838529E+45</v>
      </c>
      <c r="BA127" s="21">
        <f t="shared" ca="1" si="38"/>
        <v>-2.3465303249405803E+47</v>
      </c>
      <c r="BB127" s="21">
        <f t="shared" ca="1" si="38"/>
        <v>2.0431881316216894E+49</v>
      </c>
      <c r="BC127" s="21">
        <f t="shared" ca="1" si="38"/>
        <v>-1.7790597874781102E+51</v>
      </c>
      <c r="BD127" s="21">
        <f t="shared" ca="1" si="38"/>
        <v>1.5490760143117792E+53</v>
      </c>
      <c r="BE127" s="21">
        <f t="shared" ca="1" si="38"/>
        <v>-1.3488228529506874E+55</v>
      </c>
      <c r="BF127" s="21">
        <f t="shared" ca="1" si="38"/>
        <v>1.1744569484218098E+57</v>
      </c>
      <c r="BG127" s="21">
        <f t="shared" ca="1" si="38"/>
        <v>-1.022631786434225E+59</v>
      </c>
      <c r="BH127" s="21">
        <f t="shared" ca="1" si="38"/>
        <v>8.9043346546753156E+60</v>
      </c>
      <c r="BI127" s="21">
        <f t="shared" ca="1" si="38"/>
        <v>-7.7532477177259646E+62</v>
      </c>
      <c r="BJ127" s="21">
        <f t="shared" ca="1" si="38"/>
        <v>6.7509648394515301E+64</v>
      </c>
      <c r="BK127" s="21">
        <f t="shared" ca="1" si="38"/>
        <v>-5.8782497248621645E+66</v>
      </c>
      <c r="BL127" s="21">
        <f t="shared" ca="1" si="38"/>
        <v>5.1183528057967742E+68</v>
      </c>
      <c r="BM127" s="21">
        <f t="shared" ca="1" si="38"/>
        <v>-4.4566897751561559E+70</v>
      </c>
      <c r="BN127" s="21">
        <f t="shared" ca="1" si="38"/>
        <v>3.8805616778676734E+72</v>
      </c>
      <c r="BO127" s="21">
        <f t="shared" ca="1" si="38"/>
        <v>-3.3789111864326534E+74</v>
      </c>
      <c r="BP127" s="21">
        <f t="shared" ca="1" si="38"/>
        <v>2.942110383379672E+76</v>
      </c>
      <c r="BQ127" s="21">
        <f t="shared" ca="1" si="38"/>
        <v>-2.5617759776424395E+78</v>
      </c>
      <c r="BR127" s="21">
        <f t="shared" ca="1" si="38"/>
        <v>2.2306084084061955E+80</v>
      </c>
      <c r="BS127" s="21">
        <f t="shared" ca="1" si="38"/>
        <v>-1.9422517484262609E+82</v>
      </c>
      <c r="BT127" s="21">
        <f t="shared" ca="1" si="38"/>
        <v>1.6911717180158329E+84</v>
      </c>
      <c r="BU127" s="21">
        <f t="shared" ca="1" si="38"/>
        <v>-1.472549468488846E+86</v>
      </c>
      <c r="BV127" s="21">
        <f t="shared" ca="1" si="38"/>
        <v>1.282189096498646E+88</v>
      </c>
      <c r="BW127" s="21">
        <f t="shared" ca="1" si="38"/>
        <v>-1.1164371142431787E+90</v>
      </c>
      <c r="BX127" s="21">
        <f t="shared" ca="1" si="38"/>
        <v>9.7211232997016253E+91</v>
      </c>
      <c r="BY127" s="21">
        <f t="shared" ca="1" si="36"/>
        <v>-8.4644479301516776E+93</v>
      </c>
      <c r="BZ127" s="21">
        <f t="shared" ca="1" si="36"/>
        <v>7.3702263157641537E+95</v>
      </c>
      <c r="CA127" s="21">
        <f t="shared" ca="1" si="36"/>
        <v>-6.4174576291130999E+97</v>
      </c>
      <c r="CB127" s="21">
        <f t="shared" ca="1" si="36"/>
        <v>5.5878558753852772E+99</v>
      </c>
      <c r="CC127" s="21">
        <f t="shared" ca="1" si="36"/>
        <v>-4.8654989387741364E+101</v>
      </c>
      <c r="CD127" s="21">
        <f t="shared" ca="1" si="36"/>
        <v>4.2365229975764212E+103</v>
      </c>
      <c r="CE127" s="21">
        <f t="shared" ca="1" si="36"/>
        <v>-3.6888564430590413E+105</v>
      </c>
      <c r="CF127" s="21">
        <f t="shared" ca="1" si="36"/>
        <v>3.2119881953391295E+107</v>
      </c>
      <c r="CG127" s="21">
        <f t="shared" ca="1" si="36"/>
        <v>-2.796765969684222E+109</v>
      </c>
      <c r="CH127" s="21">
        <f t="shared" ca="1" si="36"/>
        <v>2.4352206214624254E+111</v>
      </c>
      <c r="CI127" s="21">
        <f t="shared" ca="1" si="36"/>
        <v>-2.1204131984863295E+113</v>
      </c>
      <c r="CJ127" s="21">
        <f t="shared" ca="1" si="36"/>
        <v>1.8463017653057427E+115</v>
      </c>
      <c r="CK127" s="21">
        <f t="shared" ca="1" si="36"/>
        <v>-1.6076254434770162E+117</v>
      </c>
      <c r="CL127" s="21">
        <f t="shared" ca="1" si="36"/>
        <v>1.399803442254031E+119</v>
      </c>
      <c r="CM127" s="21">
        <f t="shared" ca="1" si="36"/>
        <v>-1.2188471418493369E+121</v>
      </c>
      <c r="CN127" s="21">
        <f t="shared" ca="1" si="36"/>
        <v>1.0612835419250949E+123</v>
      </c>
      <c r="CO127" s="21">
        <f t="shared" ca="1" si="36"/>
        <v>-9.2408860610045247E+124</v>
      </c>
      <c r="CP127" s="21">
        <f t="shared" ca="1" si="36"/>
        <v>8.0462922319108976E+126</v>
      </c>
      <c r="CQ127" s="21">
        <f t="shared" ca="1" si="36"/>
        <v>-7.0061267127312485E+128</v>
      </c>
      <c r="CR127" s="21">
        <f t="shared" ca="1" si="36"/>
        <v>6.1004261466140034E+130</v>
      </c>
      <c r="CS127" s="21">
        <f t="shared" ca="1" si="36"/>
        <v>-5.3118078927499005E+132</v>
      </c>
      <c r="CT127" s="21">
        <f t="shared" ca="1" si="36"/>
        <v>4.6251364103704201E+134</v>
      </c>
      <c r="CU127" s="21">
        <f t="shared" ca="1" si="36"/>
        <v>-4.0272327701707771E+136</v>
      </c>
      <c r="CV127" s="21">
        <f t="shared" ca="1" si="36"/>
        <v>3.5066217179610623E+138</v>
      </c>
      <c r="CW127" s="21">
        <f t="shared" ca="1" si="36"/>
        <v>-3.0533114360694775E+140</v>
      </c>
      <c r="CX127" s="21">
        <f t="shared" ca="1" si="36"/>
        <v>2.6586017755725808E+142</v>
      </c>
      <c r="CY127" s="21">
        <f t="shared" ca="1" si="36"/>
        <v>-2.3149172788533214E+144</v>
      </c>
      <c r="CZ127" s="21">
        <f t="shared" ca="1" si="36"/>
        <v>2.0156617877754689E+146</v>
      </c>
      <c r="DA127" s="21">
        <f t="shared" ca="1" si="36"/>
        <v>-1.7550918470446279E+148</v>
      </c>
      <c r="DB127" s="21">
        <f t="shared" ca="1" si="36"/>
        <v>1.528206473052241E+150</v>
      </c>
      <c r="DC127" s="21">
        <f t="shared" ca="1" si="36"/>
        <v>-1.3306511725932398E+152</v>
      </c>
      <c r="DD127" s="21">
        <f t="shared" ca="1" si="36"/>
        <v>1.1586343693384132E+154</v>
      </c>
      <c r="DE127" s="21">
        <f t="shared" ca="1" si="36"/>
        <v>-1.0088546340781564E+156</v>
      </c>
      <c r="DF127" s="21">
        <f t="shared" ca="1" si="36"/>
        <v>8.7843732210544875E+157</v>
      </c>
      <c r="DG127" s="21">
        <f t="shared" ca="1" si="36"/>
        <v>-7.6487940165224192E+159</v>
      </c>
      <c r="DH127" s="23" t="s">
        <v>19</v>
      </c>
    </row>
    <row r="128" spans="3:112" x14ac:dyDescent="0.2">
      <c r="J128" s="5" t="s">
        <v>51</v>
      </c>
      <c r="K128">
        <f t="shared" ca="1" si="34"/>
        <v>5.0399999999999991</v>
      </c>
      <c r="L128" s="21">
        <f t="shared" ca="1" si="37"/>
        <v>3.9600000000000009</v>
      </c>
      <c r="M128" s="21">
        <f t="shared" ca="1" si="37"/>
        <v>3.9812934680680256</v>
      </c>
      <c r="N128" s="21">
        <f t="shared" ca="1" si="37"/>
        <v>4.0024779165681661</v>
      </c>
      <c r="O128" s="21">
        <f t="shared" ca="1" si="37"/>
        <v>4.0235539818174546</v>
      </c>
      <c r="P128" s="21">
        <f t="shared" ca="1" si="37"/>
        <v>4.0445223983041085</v>
      </c>
      <c r="Q128" s="21">
        <f t="shared" ca="1" si="37"/>
        <v>4.0653840591160568</v>
      </c>
      <c r="R128" s="21">
        <f t="shared" ca="1" si="37"/>
        <v>4.0861400942541701</v>
      </c>
      <c r="S128" s="21">
        <f t="shared" ca="1" si="37"/>
        <v>4.1067919682894649</v>
      </c>
      <c r="T128" s="21">
        <f t="shared" ca="1" si="37"/>
        <v>4.1273415981726398</v>
      </c>
      <c r="U128" s="21">
        <f t="shared" ca="1" si="37"/>
        <v>4.1477914909591105</v>
      </c>
      <c r="V128" s="21">
        <f t="shared" ca="1" si="37"/>
        <v>4.1681448996160038</v>
      </c>
      <c r="W128" s="21">
        <f t="shared" ca="1" si="37"/>
        <v>4.1884059933999076</v>
      </c>
      <c r="X128" s="21">
        <f t="shared" ca="1" si="37"/>
        <v>4.2085799787794782</v>
      </c>
      <c r="Y128" s="21">
        <f t="shared" ca="1" si="37"/>
        <v>4.2286780798413313</v>
      </c>
      <c r="Z128" s="21">
        <f t="shared" ca="1" si="37"/>
        <v>4.2482988598856117</v>
      </c>
      <c r="AA128" s="21">
        <f t="shared" ca="1" si="37"/>
        <v>4.3030964787820567</v>
      </c>
      <c r="AB128" s="21">
        <f t="shared" ref="AB128:CM132" ca="1" si="39">AB17</f>
        <v>1.2893979032569738</v>
      </c>
      <c r="AC128" s="21">
        <f t="shared" ca="1" si="39"/>
        <v>265.45346696094504</v>
      </c>
      <c r="AD128" s="21">
        <f t="shared" ca="1" si="39"/>
        <v>-22734.284929766643</v>
      </c>
      <c r="AE128" s="21">
        <f t="shared" ca="1" si="39"/>
        <v>1979917.5888905411</v>
      </c>
      <c r="AF128" s="21">
        <f t="shared" ca="1" si="39"/>
        <v>-172396456.57931644</v>
      </c>
      <c r="AG128" s="21">
        <f t="shared" ca="1" si="39"/>
        <v>15011031364.054848</v>
      </c>
      <c r="AH128" s="21">
        <f t="shared" ca="1" si="39"/>
        <v>-1307051555711.1543</v>
      </c>
      <c r="AI128" s="21">
        <f t="shared" ca="1" si="39"/>
        <v>113808553747261.8</v>
      </c>
      <c r="AJ128" s="21">
        <f t="shared" ca="1" si="39"/>
        <v>-9909622041612170</v>
      </c>
      <c r="AK128" s="21">
        <f t="shared" ca="1" si="39"/>
        <v>8.6285789401811302E+17</v>
      </c>
      <c r="AL128" s="21">
        <f t="shared" ca="1" si="39"/>
        <v>-7.5131396751863284E+19</v>
      </c>
      <c r="AM128" s="21">
        <f t="shared" ca="1" si="39"/>
        <v>6.5418961998479433E+21</v>
      </c>
      <c r="AN128" s="21">
        <f t="shared" ca="1" si="39"/>
        <v>-5.6962079423238713E+23</v>
      </c>
      <c r="AO128" s="21">
        <f t="shared" ca="1" si="39"/>
        <v>4.9598440468908296E+25</v>
      </c>
      <c r="AP128" s="21">
        <f t="shared" ca="1" si="39"/>
        <v>-4.3186718635560116E+27</v>
      </c>
      <c r="AQ128" s="21">
        <f t="shared" ca="1" si="39"/>
        <v>3.7603857074421599E+29</v>
      </c>
      <c r="AR128" s="21">
        <f t="shared" ca="1" si="39"/>
        <v>-3.2742706821656806E+31</v>
      </c>
      <c r="AS128" s="21">
        <f t="shared" ca="1" si="39"/>
        <v>2.8509970343925442E+33</v>
      </c>
      <c r="AT128" s="21">
        <f t="shared" ca="1" si="39"/>
        <v>-2.4824410927256975E+35</v>
      </c>
      <c r="AU128" s="21">
        <f t="shared" ca="1" si="39"/>
        <v>2.1615293542969912E+37</v>
      </c>
      <c r="AV128" s="21">
        <f t="shared" ca="1" si="39"/>
        <v>-1.8821027266985528E+39</v>
      </c>
      <c r="AW128" s="21">
        <f t="shared" ca="1" si="39"/>
        <v>1.6387983197194261E+41</v>
      </c>
      <c r="AX128" s="21">
        <f t="shared" ca="1" si="39"/>
        <v>-1.4269465181776778E+43</v>
      </c>
      <c r="AY128" s="21">
        <f t="shared" ca="1" si="39"/>
        <v>1.2424813604202417E+45</v>
      </c>
      <c r="AZ128" s="21">
        <f t="shared" ca="1" si="39"/>
        <v>-1.0818625024315818E+47</v>
      </c>
      <c r="BA128" s="21">
        <f t="shared" ca="1" si="39"/>
        <v>9.4200726984882349E+48</v>
      </c>
      <c r="BB128" s="21">
        <f t="shared" ca="1" si="39"/>
        <v>-8.2023149379294897E+50</v>
      </c>
      <c r="BC128" s="21">
        <f t="shared" ca="1" si="39"/>
        <v>7.1419799500887332E+52</v>
      </c>
      <c r="BD128" s="21">
        <f t="shared" ca="1" si="39"/>
        <v>-6.2187172759725044E+54</v>
      </c>
      <c r="BE128" s="21">
        <f t="shared" ca="1" si="39"/>
        <v>5.4148072143493515E+56</v>
      </c>
      <c r="BF128" s="21">
        <f t="shared" ca="1" si="39"/>
        <v>-4.7148207367225275E+58</v>
      </c>
      <c r="BG128" s="21">
        <f t="shared" ca="1" si="39"/>
        <v>4.1053233659953793E+60</v>
      </c>
      <c r="BH128" s="21">
        <f t="shared" ca="1" si="39"/>
        <v>-3.5746173355263866E+62</v>
      </c>
      <c r="BI128" s="21">
        <f t="shared" ca="1" si="39"/>
        <v>3.1125170799663973E+64</v>
      </c>
      <c r="BJ128" s="21">
        <f t="shared" ca="1" si="39"/>
        <v>-2.7101537489902987E+66</v>
      </c>
      <c r="BK128" s="21">
        <f t="shared" ca="1" si="39"/>
        <v>2.3598049920566127E+68</v>
      </c>
      <c r="BL128" s="21">
        <f t="shared" ca="1" si="39"/>
        <v>-2.0547467473422814E+70</v>
      </c>
      <c r="BM128" s="21">
        <f t="shared" ca="1" si="39"/>
        <v>1.7891241903146201E+72</v>
      </c>
      <c r="BN128" s="21">
        <f t="shared" ca="1" si="39"/>
        <v>-1.5578393651233393E+74</v>
      </c>
      <c r="BO128" s="21">
        <f t="shared" ca="1" si="39"/>
        <v>1.3564533421802992E+76</v>
      </c>
      <c r="BP128" s="21">
        <f t="shared" ca="1" si="39"/>
        <v>-1.1811010240882105E+78</v>
      </c>
      <c r="BQ128" s="21">
        <f t="shared" ca="1" si="39"/>
        <v>1.0284169648326889E+80</v>
      </c>
      <c r="BR128" s="21">
        <f t="shared" ca="1" si="39"/>
        <v>-8.9547077852392903E+81</v>
      </c>
      <c r="BS128" s="21">
        <f t="shared" ca="1" si="39"/>
        <v>7.797108980215102E+83</v>
      </c>
      <c r="BT128" s="21">
        <f t="shared" ca="1" si="39"/>
        <v>-6.7891560403080652E+85</v>
      </c>
      <c r="BU128" s="21">
        <f t="shared" ca="1" si="39"/>
        <v>5.9115038479787822E+87</v>
      </c>
      <c r="BV128" s="21">
        <f t="shared" ca="1" si="39"/>
        <v>-5.1473080802959755E+89</v>
      </c>
      <c r="BW128" s="21">
        <f t="shared" ca="1" si="39"/>
        <v>4.4819019245905001E+91</v>
      </c>
      <c r="BX128" s="21">
        <f t="shared" ca="1" si="38"/>
        <v>-3.9025145859334257E+93</v>
      </c>
      <c r="BY128" s="21">
        <f t="shared" ca="1" si="38"/>
        <v>3.3980261838983975E+95</v>
      </c>
      <c r="BZ128" s="21">
        <f t="shared" ca="1" si="38"/>
        <v>-2.9587543344690217E+97</v>
      </c>
      <c r="CA128" s="21">
        <f t="shared" ca="1" si="38"/>
        <v>2.5762683210686469E+99</v>
      </c>
      <c r="CB128" s="21">
        <f t="shared" ca="1" si="38"/>
        <v>-2.2432272881935526E+101</v>
      </c>
      <c r="CC128" s="21">
        <f t="shared" ca="1" si="38"/>
        <v>1.9532393521839675E+103</v>
      </c>
      <c r="CD128" s="21">
        <f t="shared" ca="1" si="38"/>
        <v>-1.7007389251190594E+105</v>
      </c>
      <c r="CE128" s="21">
        <f t="shared" ca="1" si="38"/>
        <v>1.4808798973771127E+107</v>
      </c>
      <c r="CF128" s="21">
        <f t="shared" ca="1" si="38"/>
        <v>-1.2894426287692149E+109</v>
      </c>
      <c r="CG128" s="21">
        <f t="shared" ca="1" si="38"/>
        <v>1.1227529631755537E+111</v>
      </c>
      <c r="CH128" s="21">
        <f t="shared" ca="1" si="38"/>
        <v>-9.7761171237429618E+112</v>
      </c>
      <c r="CI128" s="21">
        <f t="shared" ca="1" si="38"/>
        <v>8.5123325568276995E+114</v>
      </c>
      <c r="CJ128" s="21">
        <f t="shared" ca="1" si="38"/>
        <v>-7.4119207698573719E+116</v>
      </c>
      <c r="CK128" s="21">
        <f t="shared" ca="1" si="38"/>
        <v>6.4537621306370122E+118</v>
      </c>
      <c r="CL128" s="21">
        <f t="shared" ca="1" si="38"/>
        <v>-5.6194671977916822E+120</v>
      </c>
      <c r="CM128" s="21">
        <f t="shared" ca="1" si="38"/>
        <v>4.8930237817642952E+122</v>
      </c>
      <c r="CN128" s="21">
        <f t="shared" ca="1" si="38"/>
        <v>-4.26048963117348E+124</v>
      </c>
      <c r="CO128" s="21">
        <f t="shared" ca="1" si="38"/>
        <v>3.7097248464203651E+126</v>
      </c>
      <c r="CP128" s="21">
        <f t="shared" ca="1" si="38"/>
        <v>-3.2301588848974779E+128</v>
      </c>
      <c r="CQ128" s="21">
        <f t="shared" ca="1" si="38"/>
        <v>2.812587686051746E+130</v>
      </c>
      <c r="CR128" s="21">
        <f t="shared" ca="1" si="38"/>
        <v>-2.4489970226281875E+132</v>
      </c>
      <c r="CS128" s="21">
        <f t="shared" ca="1" si="38"/>
        <v>2.1324086877664681E+134</v>
      </c>
      <c r="CT128" s="21">
        <f t="shared" ca="1" si="38"/>
        <v>-1.8567465658990598E+136</v>
      </c>
      <c r="CU128" s="21">
        <f t="shared" ca="1" si="38"/>
        <v>1.6167200170193212E+138</v>
      </c>
      <c r="CV128" s="21">
        <f t="shared" ca="1" si="38"/>
        <v>-1.4077223361742568E+140</v>
      </c>
      <c r="CW128" s="21">
        <f t="shared" ca="1" si="38"/>
        <v>1.2257423393677354E+142</v>
      </c>
      <c r="CX128" s="21">
        <f t="shared" ca="1" si="38"/>
        <v>-1.0672873789882857E+144</v>
      </c>
      <c r="CY128" s="21">
        <f t="shared" ca="1" si="38"/>
        <v>9.2931631123655068E+145</v>
      </c>
      <c r="CZ128" s="21">
        <f t="shared" ca="1" si="38"/>
        <v>-8.0918112903102991E+147</v>
      </c>
      <c r="DA128" s="21">
        <f t="shared" ca="1" si="38"/>
        <v>7.0457614018276315E+149</v>
      </c>
      <c r="DB128" s="21">
        <f t="shared" ca="1" si="36"/>
        <v>-6.1349371544205153E+151</v>
      </c>
      <c r="DC128" s="21">
        <f t="shared" ca="1" si="36"/>
        <v>5.3418575711244413E+153</v>
      </c>
      <c r="DD128" s="21">
        <f t="shared" ca="1" si="36"/>
        <v>-4.6513014871910096E+155</v>
      </c>
      <c r="DE128" s="21">
        <f t="shared" ca="1" si="36"/>
        <v>4.0500154181743334E+157</v>
      </c>
      <c r="DF128" s="21">
        <f t="shared" ca="1" si="36"/>
        <v>-3.5264591926840714E+159</v>
      </c>
      <c r="DG128" s="21">
        <f t="shared" ca="1" si="36"/>
        <v>3.0705844678665094E+161</v>
      </c>
      <c r="DH128" s="23" t="s">
        <v>19</v>
      </c>
    </row>
    <row r="129" spans="10:112" x14ac:dyDescent="0.2">
      <c r="J129" s="5" t="s">
        <v>51</v>
      </c>
      <c r="K129">
        <f t="shared" ca="1" si="34"/>
        <v>5.7599999999999989</v>
      </c>
      <c r="L129" s="21">
        <f t="shared" ca="1" si="37"/>
        <v>3.2400000000000011</v>
      </c>
      <c r="M129" s="21">
        <f t="shared" ca="1" si="37"/>
        <v>3.2649111234008115</v>
      </c>
      <c r="N129" s="21">
        <f t="shared" ca="1" si="37"/>
        <v>3.2896939642320584</v>
      </c>
      <c r="O129" s="21">
        <f t="shared" ca="1" si="37"/>
        <v>3.3143474719245694</v>
      </c>
      <c r="P129" s="21">
        <f t="shared" ca="1" si="37"/>
        <v>3.3388693040684578</v>
      </c>
      <c r="Q129" s="21">
        <f t="shared" ca="1" si="37"/>
        <v>3.3632553853401337</v>
      </c>
      <c r="R129" s="21">
        <f t="shared" ca="1" si="37"/>
        <v>3.3874994279161705</v>
      </c>
      <c r="S129" s="21">
        <f t="shared" ca="1" si="37"/>
        <v>3.4115924265375597</v>
      </c>
      <c r="T129" s="21">
        <f t="shared" ca="1" si="37"/>
        <v>3.4355221495856152</v>
      </c>
      <c r="U129" s="21">
        <f t="shared" ca="1" si="37"/>
        <v>3.4592726588240077</v>
      </c>
      <c r="V129" s="21">
        <f t="shared" ca="1" si="37"/>
        <v>3.4828239061288788</v>
      </c>
      <c r="W129" s="21">
        <f t="shared" ca="1" si="37"/>
        <v>3.5061514562968372</v>
      </c>
      <c r="X129" s="21">
        <f t="shared" ca="1" si="37"/>
        <v>3.529228171734482</v>
      </c>
      <c r="Y129" s="21">
        <f t="shared" ca="1" si="37"/>
        <v>3.5518766265346868</v>
      </c>
      <c r="Z129" s="21">
        <f t="shared" ca="1" si="37"/>
        <v>3.5866524697108622</v>
      </c>
      <c r="AA129" s="21">
        <f t="shared" ca="1" si="37"/>
        <v>2.5371374903181594</v>
      </c>
      <c r="AB129" s="21">
        <f t="shared" ca="1" si="39"/>
        <v>95.868185800750865</v>
      </c>
      <c r="AC129" s="21">
        <f t="shared" ca="1" si="39"/>
        <v>-8028.8092802861011</v>
      </c>
      <c r="AD129" s="21">
        <f t="shared" ca="1" si="39"/>
        <v>699410.95357418782</v>
      </c>
      <c r="AE129" s="21">
        <f t="shared" ca="1" si="39"/>
        <v>-60899302.212420262</v>
      </c>
      <c r="AF129" s="21">
        <f t="shared" ca="1" si="39"/>
        <v>5302669127.6718826</v>
      </c>
      <c r="AG129" s="21">
        <f t="shared" ca="1" si="39"/>
        <v>-461717903441.13416</v>
      </c>
      <c r="AH129" s="21">
        <f t="shared" ca="1" si="39"/>
        <v>40203040653214.914</v>
      </c>
      <c r="AI129" s="21">
        <f t="shared" ca="1" si="39"/>
        <v>-3500588705148105</v>
      </c>
      <c r="AJ129" s="21">
        <f t="shared" ca="1" si="39"/>
        <v>3.0480583268101037E+17</v>
      </c>
      <c r="AK129" s="21">
        <f t="shared" ca="1" si="39"/>
        <v>-2.6540277496677011E+19</v>
      </c>
      <c r="AL129" s="21">
        <f t="shared" ca="1" si="39"/>
        <v>2.3109345493981546E+21</v>
      </c>
      <c r="AM129" s="21">
        <f t="shared" ca="1" si="39"/>
        <v>-2.0121939163110492E+23</v>
      </c>
      <c r="AN129" s="21">
        <f t="shared" ca="1" si="39"/>
        <v>1.7520722765141384E+25</v>
      </c>
      <c r="AO129" s="21">
        <f t="shared" ca="1" si="39"/>
        <v>-1.5255772504059719E+27</v>
      </c>
      <c r="AP129" s="21">
        <f t="shared" ca="1" si="39"/>
        <v>1.3283618365257913E+29</v>
      </c>
      <c r="AQ129" s="21">
        <f t="shared" ca="1" si="39"/>
        <v>-1.1566409818110551E+31</v>
      </c>
      <c r="AR129" s="21">
        <f t="shared" ca="1" si="39"/>
        <v>1.0071189370388588E+33</v>
      </c>
      <c r="AS129" s="21">
        <f t="shared" ca="1" si="39"/>
        <v>-8.7692600322195051E+34</v>
      </c>
      <c r="AT129" s="21">
        <f t="shared" ca="1" si="39"/>
        <v>7.6356345496574923E+36</v>
      </c>
      <c r="AU129" s="21">
        <f t="shared" ca="1" si="39"/>
        <v>-6.6485558372895807E+38</v>
      </c>
      <c r="AV129" s="21">
        <f t="shared" ca="1" si="39"/>
        <v>5.7890794057895512E+40</v>
      </c>
      <c r="AW129" s="21">
        <f t="shared" ca="1" si="39"/>
        <v>-5.0407097701685436E+42</v>
      </c>
      <c r="AX129" s="21">
        <f t="shared" ca="1" si="39"/>
        <v>4.3890838604946038E+44</v>
      </c>
      <c r="AY129" s="21">
        <f t="shared" ca="1" si="39"/>
        <v>-3.8216953589474553E+46</v>
      </c>
      <c r="AZ129" s="21">
        <f t="shared" ca="1" si="39"/>
        <v>3.3276546725527015E+48</v>
      </c>
      <c r="BA129" s="21">
        <f t="shared" ca="1" si="39"/>
        <v>-2.8974799348767448E+50</v>
      </c>
      <c r="BB129" s="21">
        <f t="shared" ca="1" si="39"/>
        <v>2.5229150254864318E+52</v>
      </c>
      <c r="BC129" s="21">
        <f t="shared" ca="1" si="39"/>
        <v>-2.1967711145154024E+54</v>
      </c>
      <c r="BD129" s="21">
        <f t="shared" ca="1" si="39"/>
        <v>1.9127886911842394E+56</v>
      </c>
      <c r="BE129" s="21">
        <f t="shared" ca="1" si="39"/>
        <v>-1.6655174282594394E+58</v>
      </c>
      <c r="BF129" s="21">
        <f t="shared" ca="1" si="39"/>
        <v>1.450211576752129E+60</v>
      </c>
      <c r="BG129" s="21">
        <f t="shared" ca="1" si="39"/>
        <v>-1.2627388832212763E+62</v>
      </c>
      <c r="BH129" s="21">
        <f t="shared" ca="1" si="39"/>
        <v>1.099501281578481E+64</v>
      </c>
      <c r="BI129" s="21">
        <f t="shared" ca="1" si="39"/>
        <v>-9.5736583727332625E+65</v>
      </c>
      <c r="BJ129" s="21">
        <f t="shared" ca="1" si="39"/>
        <v>8.336046185068815E+67</v>
      </c>
      <c r="BK129" s="21">
        <f t="shared" ca="1" si="39"/>
        <v>-7.2584234045277716E+69</v>
      </c>
      <c r="BL129" s="21">
        <f t="shared" ca="1" si="39"/>
        <v>6.3201077764855995E+71</v>
      </c>
      <c r="BM129" s="21">
        <f t="shared" ca="1" si="39"/>
        <v>-5.5030906961802439E+73</v>
      </c>
      <c r="BN129" s="21">
        <f t="shared" ca="1" si="39"/>
        <v>4.791691578909357E+75</v>
      </c>
      <c r="BO129" s="21">
        <f t="shared" ca="1" si="39"/>
        <v>-4.1722569107079845E+77</v>
      </c>
      <c r="BP129" s="21">
        <f t="shared" ca="1" si="39"/>
        <v>3.6328982035427102E+79</v>
      </c>
      <c r="BQ129" s="21">
        <f t="shared" ca="1" si="39"/>
        <v>-3.1632638257322258E+81</v>
      </c>
      <c r="BR129" s="21">
        <f t="shared" ca="1" si="39"/>
        <v>2.7543403284540816E+83</v>
      </c>
      <c r="BS129" s="21">
        <f t="shared" ca="1" si="39"/>
        <v>-2.3982794553003994E+85</v>
      </c>
      <c r="BT129" s="21">
        <f t="shared" ca="1" si="39"/>
        <v>2.088247514766718E+87</v>
      </c>
      <c r="BU129" s="21">
        <f t="shared" ca="1" si="39"/>
        <v>-1.8182942247583732E+89</v>
      </c>
      <c r="BV129" s="21">
        <f t="shared" ca="1" si="39"/>
        <v>1.5832385119150946E+91</v>
      </c>
      <c r="BW129" s="21">
        <f t="shared" ca="1" si="39"/>
        <v>-1.3785690739595364E+93</v>
      </c>
      <c r="BX129" s="21">
        <f t="shared" ca="1" si="39"/>
        <v>1.2003577966145193E+95</v>
      </c>
      <c r="BY129" s="21">
        <f t="shared" ca="1" si="36"/>
        <v>-1.0451843633448256E+97</v>
      </c>
      <c r="BZ129" s="21">
        <f t="shared" ca="1" si="36"/>
        <v>9.1007061099745025E+98</v>
      </c>
      <c r="CA129" s="21">
        <f t="shared" ca="1" si="36"/>
        <v>-7.9242337146219279E+100</v>
      </c>
      <c r="CB129" s="21">
        <f t="shared" ca="1" si="36"/>
        <v>6.8998470234225296E+102</v>
      </c>
      <c r="CC129" s="21">
        <f t="shared" ca="1" si="36"/>
        <v>-6.0078855143792532E+104</v>
      </c>
      <c r="CD129" s="21">
        <f t="shared" ca="1" si="36"/>
        <v>5.2312302332732041E+106</v>
      </c>
      <c r="CE129" s="21">
        <f t="shared" ca="1" si="36"/>
        <v>-4.5549752384619292E+108</v>
      </c>
      <c r="CF129" s="21">
        <f t="shared" ca="1" si="36"/>
        <v>3.966141518879265E+110</v>
      </c>
      <c r="CG129" s="21">
        <f t="shared" ca="1" si="36"/>
        <v>-3.4534278946134376E+112</v>
      </c>
      <c r="CH129" s="21">
        <f t="shared" ca="1" si="36"/>
        <v>3.0069941192275564E+114</v>
      </c>
      <c r="CI129" s="21">
        <f t="shared" ca="1" si="36"/>
        <v>-2.618272021017897E+116</v>
      </c>
      <c r="CJ129" s="21">
        <f t="shared" ca="1" si="36"/>
        <v>2.2798010585421973E+118</v>
      </c>
      <c r="CK129" s="21">
        <f t="shared" ca="1" si="36"/>
        <v>-1.9850851343205783E+120</v>
      </c>
      <c r="CL129" s="21">
        <f t="shared" ca="1" si="36"/>
        <v>1.72846791860879E+122</v>
      </c>
      <c r="CM129" s="21">
        <f t="shared" ca="1" si="36"/>
        <v>-1.505024290397675E+124</v>
      </c>
      <c r="CN129" s="21">
        <f t="shared" ca="1" si="36"/>
        <v>1.3104658121223095E+126</v>
      </c>
      <c r="CO129" s="21">
        <f t="shared" ca="1" si="36"/>
        <v>-1.1410584239059781E+128</v>
      </c>
      <c r="CP129" s="21">
        <f t="shared" ca="1" si="36"/>
        <v>9.9355077768734179E+129</v>
      </c>
      <c r="CQ129" s="21">
        <f t="shared" ca="1" si="36"/>
        <v>-8.6511183578489696E+131</v>
      </c>
      <c r="CR129" s="21">
        <f t="shared" ca="1" si="36"/>
        <v>7.5327653626036647E+133</v>
      </c>
      <c r="CS129" s="21">
        <f t="shared" ca="1" si="36"/>
        <v>-6.5589848226455328E+135</v>
      </c>
      <c r="CT129" s="21">
        <f t="shared" ca="1" si="36"/>
        <v>5.7110874735682346E+137</v>
      </c>
      <c r="CU129" s="21">
        <f t="shared" ca="1" si="36"/>
        <v>-4.9728000617010534E+139</v>
      </c>
      <c r="CV129" s="21">
        <f t="shared" ca="1" si="36"/>
        <v>4.3299530199987845E+141</v>
      </c>
      <c r="CW129" s="21">
        <f t="shared" ca="1" si="36"/>
        <v>-3.7702085188969518E+143</v>
      </c>
      <c r="CX129" s="21">
        <f t="shared" ca="1" si="36"/>
        <v>3.2828236727536445E+145</v>
      </c>
      <c r="CY129" s="21">
        <f t="shared" ca="1" si="36"/>
        <v>-2.8584443572221122E+147</v>
      </c>
      <c r="CZ129" s="21">
        <f t="shared" ca="1" si="36"/>
        <v>2.4889256803979722E+149</v>
      </c>
      <c r="DA129" s="21">
        <f t="shared" ca="1" si="36"/>
        <v>-2.1671756621369668E+151</v>
      </c>
      <c r="DB129" s="21">
        <f t="shared" ca="1" si="36"/>
        <v>1.887019121361559E+153</v>
      </c>
      <c r="DC129" s="21">
        <f t="shared" ca="1" si="36"/>
        <v>-1.6430791590160911E+155</v>
      </c>
      <c r="DD129" s="21">
        <f t="shared" ca="1" si="36"/>
        <v>1.4306739620344065E+157</v>
      </c>
      <c r="DE129" s="21">
        <f t="shared" ca="1" si="36"/>
        <v>-1.2457269477320305E+159</v>
      </c>
      <c r="DF129" s="21">
        <f t="shared" ca="1" si="36"/>
        <v>1.0846885240708954E+161</v>
      </c>
      <c r="DG129" s="21">
        <f t="shared" ca="1" si="36"/>
        <v>-9.4446796418197577E+162</v>
      </c>
      <c r="DH129" s="23" t="s">
        <v>19</v>
      </c>
    </row>
    <row r="130" spans="10:112" x14ac:dyDescent="0.2">
      <c r="J130" s="5" t="s">
        <v>51</v>
      </c>
      <c r="K130">
        <f t="shared" ca="1" si="34"/>
        <v>6.4799999999999986</v>
      </c>
      <c r="L130" s="21">
        <f t="shared" ca="1" si="37"/>
        <v>2.5200000000000014</v>
      </c>
      <c r="M130" s="21">
        <f t="shared" ca="1" si="37"/>
        <v>2.5485353005643718</v>
      </c>
      <c r="N130" s="21">
        <f t="shared" ca="1" si="37"/>
        <v>2.5769440993682715</v>
      </c>
      <c r="O130" s="21">
        <f t="shared" ca="1" si="37"/>
        <v>2.6052477533899712</v>
      </c>
      <c r="P130" s="21">
        <f t="shared" ca="1" si="37"/>
        <v>2.633476131981094</v>
      </c>
      <c r="Q130" s="21">
        <f t="shared" ca="1" si="37"/>
        <v>2.6616682719810658</v>
      </c>
      <c r="R130" s="21">
        <f t="shared" ca="1" si="37"/>
        <v>2.6898728041791871</v>
      </c>
      <c r="S130" s="21">
        <f t="shared" ca="1" si="37"/>
        <v>2.7181480173224299</v>
      </c>
      <c r="T130" s="21">
        <f t="shared" ca="1" si="37"/>
        <v>2.7465613767339194</v>
      </c>
      <c r="U130" s="21">
        <f t="shared" ca="1" si="37"/>
        <v>2.7751882492921096</v>
      </c>
      <c r="V130" s="21">
        <f t="shared" ca="1" si="37"/>
        <v>2.8041094939108788</v>
      </c>
      <c r="W130" s="21">
        <f t="shared" ca="1" si="37"/>
        <v>2.8334079533711649</v>
      </c>
      <c r="X130" s="21">
        <f t="shared" ca="1" si="37"/>
        <v>2.8631208569123832</v>
      </c>
      <c r="Y130" s="21">
        <f t="shared" ca="1" si="37"/>
        <v>2.8968379616166424</v>
      </c>
      <c r="Z130" s="21">
        <f t="shared" ca="1" si="37"/>
        <v>2.6275903892110524</v>
      </c>
      <c r="AA130" s="21">
        <f t="shared" ca="1" si="37"/>
        <v>28.787196798304986</v>
      </c>
      <c r="AB130" s="21">
        <f t="shared" ca="1" si="39"/>
        <v>-2246.237770054393</v>
      </c>
      <c r="AC130" s="21">
        <f t="shared" ca="1" si="39"/>
        <v>195849.21256870471</v>
      </c>
      <c r="AD130" s="21">
        <f t="shared" ca="1" si="39"/>
        <v>-17052860.612280779</v>
      </c>
      <c r="AE130" s="21">
        <f t="shared" ca="1" si="39"/>
        <v>1484839481.9436724</v>
      </c>
      <c r="AF130" s="21">
        <f t="shared" ca="1" si="39"/>
        <v>-129289034463.10957</v>
      </c>
      <c r="AG130" s="21">
        <f t="shared" ca="1" si="39"/>
        <v>11257549836989.891</v>
      </c>
      <c r="AH130" s="21">
        <f t="shared" ca="1" si="39"/>
        <v>-980225653749166.25</v>
      </c>
      <c r="AI130" s="21">
        <f t="shared" ca="1" si="39"/>
        <v>8.5350928592926864E+16</v>
      </c>
      <c r="AJ130" s="21">
        <f t="shared" ca="1" si="39"/>
        <v>-7.4317387877088051E+18</v>
      </c>
      <c r="AK130" s="21">
        <f t="shared" ca="1" si="39"/>
        <v>6.4710182208038122E+20</v>
      </c>
      <c r="AL130" s="21">
        <f t="shared" ca="1" si="39"/>
        <v>-5.6344925474546547E+22</v>
      </c>
      <c r="AM130" s="21">
        <f t="shared" ca="1" si="39"/>
        <v>4.9061067646597437E+24</v>
      </c>
      <c r="AN130" s="21">
        <f t="shared" ca="1" si="39"/>
        <v>-4.2718813422006414E+26</v>
      </c>
      <c r="AO130" s="21">
        <f t="shared" ca="1" si="39"/>
        <v>3.719643920775455E+28</v>
      </c>
      <c r="AP130" s="21">
        <f t="shared" ca="1" si="39"/>
        <v>-3.2387956942255263E+30</v>
      </c>
      <c r="AQ130" s="21">
        <f t="shared" ca="1" si="39"/>
        <v>2.8201079921507485E+32</v>
      </c>
      <c r="AR130" s="21">
        <f t="shared" ca="1" si="39"/>
        <v>-2.4555451588292552E+34</v>
      </c>
      <c r="AS130" s="21">
        <f t="shared" ca="1" si="39"/>
        <v>2.1381103290485176E+36</v>
      </c>
      <c r="AT130" s="21">
        <f t="shared" ca="1" si="39"/>
        <v>-1.861711140903452E+38</v>
      </c>
      <c r="AU130" s="21">
        <f t="shared" ca="1" si="39"/>
        <v>1.6210428082569649E+40</v>
      </c>
      <c r="AV130" s="21">
        <f t="shared" ca="1" si="39"/>
        <v>-1.4114863087333826E+42</v>
      </c>
      <c r="AW130" s="21">
        <f t="shared" ca="1" si="39"/>
        <v>1.2290197332197623E+44</v>
      </c>
      <c r="AX130" s="21">
        <f t="shared" ca="1" si="39"/>
        <v>-1.0701410954520952E+46</v>
      </c>
      <c r="AY130" s="21">
        <f t="shared" ca="1" si="39"/>
        <v>9.3180112021084651E+47</v>
      </c>
      <c r="AZ130" s="21">
        <f t="shared" ca="1" si="39"/>
        <v>-8.1134472016457118E+49</v>
      </c>
      <c r="BA130" s="21">
        <f t="shared" ca="1" si="39"/>
        <v>7.0646003815703967E+51</v>
      </c>
      <c r="BB130" s="21">
        <f t="shared" ca="1" si="39"/>
        <v>-6.1513407693293714E+53</v>
      </c>
      <c r="BC130" s="21">
        <f t="shared" ca="1" si="39"/>
        <v>5.3561406472650896E+55</v>
      </c>
      <c r="BD130" s="21">
        <f t="shared" ca="1" si="39"/>
        <v>-4.6637381522293603E+57</v>
      </c>
      <c r="BE130" s="21">
        <f t="shared" ca="1" si="39"/>
        <v>4.0608443625665012E+59</v>
      </c>
      <c r="BF130" s="21">
        <f t="shared" ca="1" si="39"/>
        <v>-3.5358882507383848E+61</v>
      </c>
      <c r="BG130" s="21">
        <f t="shared" ca="1" si="39"/>
        <v>3.0787946065995044E+63</v>
      </c>
      <c r="BH130" s="21">
        <f t="shared" ca="1" si="39"/>
        <v>-2.6807906691187831E+65</v>
      </c>
      <c r="BI130" s="21">
        <f t="shared" ca="1" si="39"/>
        <v>2.3342377553311026E+67</v>
      </c>
      <c r="BJ130" s="21">
        <f t="shared" ca="1" si="39"/>
        <v>-2.0324846550604589E+69</v>
      </c>
      <c r="BK130" s="21">
        <f t="shared" ca="1" si="39"/>
        <v>1.7697399776957451E+71</v>
      </c>
      <c r="BL130" s="21">
        <f t="shared" ca="1" si="39"/>
        <v>-1.5409610010371129E+73</v>
      </c>
      <c r="BM130" s="21">
        <f t="shared" ca="1" si="39"/>
        <v>1.3417568889465059E+75</v>
      </c>
      <c r="BN130" s="21">
        <f t="shared" ca="1" si="39"/>
        <v>-1.1683044203089775E+77</v>
      </c>
      <c r="BO130" s="21">
        <f t="shared" ca="1" si="39"/>
        <v>1.0172746119344979E+79</v>
      </c>
      <c r="BP130" s="21">
        <f t="shared" ca="1" si="39"/>
        <v>-8.857688271116882E+80</v>
      </c>
      <c r="BQ130" s="21">
        <f t="shared" ca="1" si="39"/>
        <v>7.7126314357812229E+82</v>
      </c>
      <c r="BR130" s="21">
        <f t="shared" ca="1" si="39"/>
        <v>-6.7155991319053509E+84</v>
      </c>
      <c r="BS130" s="21">
        <f t="shared" ca="1" si="39"/>
        <v>5.8474558360482257E+86</v>
      </c>
      <c r="BT130" s="21">
        <f t="shared" ca="1" si="39"/>
        <v>-5.091539724592416E+88</v>
      </c>
      <c r="BU130" s="21">
        <f t="shared" ca="1" si="39"/>
        <v>4.4333428920127056E+90</v>
      </c>
      <c r="BV130" s="21">
        <f t="shared" ca="1" si="39"/>
        <v>-3.8602329081765035E+92</v>
      </c>
      <c r="BW130" s="21">
        <f t="shared" ca="1" si="39"/>
        <v>3.3612103706699092E+94</v>
      </c>
      <c r="BX130" s="21">
        <f t="shared" ca="1" si="39"/>
        <v>-2.9266977989770494E+96</v>
      </c>
      <c r="BY130" s="21">
        <f t="shared" ca="1" si="36"/>
        <v>2.5483558188682903E+98</v>
      </c>
      <c r="BZ130" s="21">
        <f t="shared" ca="1" si="36"/>
        <v>-2.2189231091196788E+100</v>
      </c>
      <c r="CA130" s="21">
        <f t="shared" ca="1" si="36"/>
        <v>1.9320770387440991E+102</v>
      </c>
      <c r="CB130" s="21">
        <f t="shared" ca="1" si="36"/>
        <v>-1.6823123200168673E+104</v>
      </c>
      <c r="CC130" s="21">
        <f t="shared" ca="1" si="36"/>
        <v>1.4648353483462665E+106</v>
      </c>
      <c r="CD130" s="21">
        <f t="shared" ca="1" si="36"/>
        <v>-1.2754722011090151E+108</v>
      </c>
      <c r="CE130" s="21">
        <f t="shared" ca="1" si="36"/>
        <v>1.1105885297200762E+110</v>
      </c>
      <c r="CF130" s="21">
        <f t="shared" ca="1" si="36"/>
        <v>-9.6701980746688251E+111</v>
      </c>
      <c r="CG130" s="21">
        <f t="shared" ca="1" si="36"/>
        <v>8.4201059439087248E+113</v>
      </c>
      <c r="CH130" s="21">
        <f t="shared" ca="1" si="36"/>
        <v>-7.3316165355873607E+115</v>
      </c>
      <c r="CI130" s="21">
        <f t="shared" ca="1" si="36"/>
        <v>6.3838390375341724E+117</v>
      </c>
      <c r="CJ130" s="21">
        <f t="shared" ca="1" si="36"/>
        <v>-5.5585832482277146E+119</v>
      </c>
      <c r="CK130" s="21">
        <f t="shared" ca="1" si="36"/>
        <v>4.840010461700551E+121</v>
      </c>
      <c r="CL130" s="21">
        <f t="shared" ca="1" si="36"/>
        <v>-4.2143294834776067E+123</v>
      </c>
      <c r="CM130" s="21">
        <f t="shared" ca="1" si="36"/>
        <v>3.6695319433397293E+125</v>
      </c>
      <c r="CN130" s="21">
        <f t="shared" ca="1" si="36"/>
        <v>-3.1951618249077012E+127</v>
      </c>
      <c r="CO130" s="21">
        <f t="shared" ca="1" si="36"/>
        <v>2.7821147887476906E+129</v>
      </c>
      <c r="CP130" s="21">
        <f t="shared" ca="1" si="36"/>
        <v>-2.4224634375106175E+131</v>
      </c>
      <c r="CQ130" s="21">
        <f t="shared" ca="1" si="36"/>
        <v>2.1093051695100114E+133</v>
      </c>
      <c r="CR130" s="21">
        <f t="shared" ca="1" si="36"/>
        <v>-1.836629700671037E+135</v>
      </c>
      <c r="CS130" s="21">
        <f t="shared" ca="1" si="36"/>
        <v>1.5992037122682327E+137</v>
      </c>
      <c r="CT130" s="21">
        <f t="shared" ca="1" si="36"/>
        <v>-1.3924704105558665E+139</v>
      </c>
      <c r="CU130" s="21">
        <f t="shared" ca="1" si="36"/>
        <v>1.2124620705910423E+141</v>
      </c>
      <c r="CV130" s="21">
        <f t="shared" ca="1" si="36"/>
        <v>-1.0557238857485492E+143</v>
      </c>
      <c r="CW130" s="21">
        <f t="shared" ca="1" si="36"/>
        <v>9.1924766141072115E+144</v>
      </c>
      <c r="CX130" s="21">
        <f t="shared" ca="1" si="36"/>
        <v>-8.0041408024971458E+146</v>
      </c>
      <c r="CY130" s="21">
        <f t="shared" ca="1" si="36"/>
        <v>6.969424310297456E+148</v>
      </c>
      <c r="CZ130" s="21">
        <f t="shared" ca="1" si="36"/>
        <v>-6.068468361002762E+150</v>
      </c>
      <c r="DA130" s="21">
        <f t="shared" ca="1" si="36"/>
        <v>5.2839813747715108E+152</v>
      </c>
      <c r="DB130" s="21">
        <f t="shared" ca="1" si="36"/>
        <v>-4.6009071001102851E+154</v>
      </c>
      <c r="DC130" s="21">
        <f t="shared" ca="1" si="36"/>
        <v>4.0061356470546954E+156</v>
      </c>
      <c r="DD130" s="21">
        <f t="shared" ca="1" si="36"/>
        <v>-3.48825187585675E+158</v>
      </c>
      <c r="DE130" s="21">
        <f t="shared" ca="1" si="36"/>
        <v>3.0373163121333549E+160</v>
      </c>
      <c r="DF130" s="21">
        <f t="shared" ca="1" si="36"/>
        <v>-2.6446743836941346E+162</v>
      </c>
      <c r="DG130" s="21">
        <f t="shared" ca="1" si="36"/>
        <v>2.3027903178300475E+164</v>
      </c>
      <c r="DH130" s="23" t="s">
        <v>19</v>
      </c>
    </row>
    <row r="131" spans="10:112" x14ac:dyDescent="0.2">
      <c r="J131" s="5" t="s">
        <v>51</v>
      </c>
      <c r="K131">
        <f t="shared" ca="1" si="34"/>
        <v>7.1999999999999984</v>
      </c>
      <c r="L131" s="21">
        <f t="shared" ca="1" si="37"/>
        <v>1.8000000000000016</v>
      </c>
      <c r="M131" s="21">
        <f t="shared" ca="1" si="37"/>
        <v>1.8320293955434106</v>
      </c>
      <c r="N131" s="21">
        <f t="shared" ca="1" si="37"/>
        <v>1.8636498228107856</v>
      </c>
      <c r="O131" s="21">
        <f t="shared" ca="1" si="37"/>
        <v>1.8947260900347838</v>
      </c>
      <c r="P131" s="21">
        <f t="shared" ca="1" si="37"/>
        <v>1.9251168442032369</v>
      </c>
      <c r="Q131" s="21">
        <f t="shared" ca="1" si="37"/>
        <v>1.954678145452547</v>
      </c>
      <c r="R131" s="21">
        <f t="shared" ca="1" si="37"/>
        <v>1.98326879228789</v>
      </c>
      <c r="S131" s="21">
        <f t="shared" ca="1" si="37"/>
        <v>2.0107580043356221</v>
      </c>
      <c r="T131" s="21">
        <f t="shared" ca="1" si="37"/>
        <v>2.0370362648748945</v>
      </c>
      <c r="U131" s="21">
        <f t="shared" ca="1" si="37"/>
        <v>2.0620303829656796</v>
      </c>
      <c r="V131" s="21">
        <f t="shared" ca="1" si="37"/>
        <v>2.085724290555663</v>
      </c>
      <c r="W131" s="21">
        <f t="shared" ca="1" si="37"/>
        <v>2.1081777900707661</v>
      </c>
      <c r="X131" s="21">
        <f t="shared" ca="1" si="37"/>
        <v>2.1303856433411212</v>
      </c>
      <c r="Y131" s="21">
        <f t="shared" ca="1" si="37"/>
        <v>2.0828462405760204</v>
      </c>
      <c r="Z131" s="21">
        <f t="shared" ca="1" si="37"/>
        <v>8.0498260584024397</v>
      </c>
      <c r="AA131" s="21">
        <f t="shared" ca="1" si="37"/>
        <v>-509.68826699802156</v>
      </c>
      <c r="AB131" s="21">
        <f t="shared" ca="1" si="39"/>
        <v>44573.086121261949</v>
      </c>
      <c r="AC131" s="21">
        <f t="shared" ca="1" si="39"/>
        <v>-3880905.2745434921</v>
      </c>
      <c r="AD131" s="21">
        <f t="shared" ca="1" si="39"/>
        <v>337921234.28214473</v>
      </c>
      <c r="AE131" s="21">
        <f t="shared" ca="1" si="39"/>
        <v>-29423725883.908089</v>
      </c>
      <c r="AF131" s="21">
        <f t="shared" ca="1" si="39"/>
        <v>2562004286922.9912</v>
      </c>
      <c r="AG131" s="21">
        <f t="shared" ca="1" si="39"/>
        <v>-223080720353877.78</v>
      </c>
      <c r="AH131" s="21">
        <f t="shared" ca="1" si="39"/>
        <v>1.9424248447853E+16</v>
      </c>
      <c r="AI131" s="21">
        <f t="shared" ca="1" si="39"/>
        <v>-1.691322437749836E+18</v>
      </c>
      <c r="AJ131" s="21">
        <f t="shared" ca="1" si="39"/>
        <v>1.4726807042834347E+20</v>
      </c>
      <c r="AK131" s="21">
        <f t="shared" ca="1" si="39"/>
        <v>-1.2823033670942983E+22</v>
      </c>
      <c r="AL131" s="21">
        <f t="shared" ca="1" si="39"/>
        <v>1.1165366127761182E+24</v>
      </c>
      <c r="AM131" s="21">
        <f t="shared" ca="1" si="39"/>
        <v>-9.7219896606408196E+25</v>
      </c>
      <c r="AN131" s="21">
        <f t="shared" ca="1" si="39"/>
        <v>8.4652022943164384E+27</v>
      </c>
      <c r="AO131" s="21">
        <f t="shared" ca="1" si="39"/>
        <v>-7.370883161274303E+29</v>
      </c>
      <c r="AP131" s="21">
        <f t="shared" ca="1" si="39"/>
        <v>6.418029562463536E+31</v>
      </c>
      <c r="AQ131" s="21">
        <f t="shared" ca="1" si="39"/>
        <v>-5.5883538733959015E+33</v>
      </c>
      <c r="AR131" s="21">
        <f t="shared" ca="1" si="39"/>
        <v>4.8659325592622541E+35</v>
      </c>
      <c r="AS131" s="21">
        <f t="shared" ca="1" si="39"/>
        <v>-4.2369005627949605E+37</v>
      </c>
      <c r="AT131" s="21">
        <f t="shared" ca="1" si="39"/>
        <v>3.6891851994212474E+39</v>
      </c>
      <c r="AU131" s="21">
        <f t="shared" ca="1" si="39"/>
        <v>-3.2122744524952004E+41</v>
      </c>
      <c r="AV131" s="21">
        <f t="shared" ca="1" si="39"/>
        <v>2.7970152216191575E+43</v>
      </c>
      <c r="AW131" s="21">
        <f t="shared" ca="1" si="39"/>
        <v>-2.435437651939224E+45</v>
      </c>
      <c r="AX131" s="21">
        <f t="shared" ca="1" si="39"/>
        <v>2.1206021728582697E+47</v>
      </c>
      <c r="AY131" s="21">
        <f t="shared" ca="1" si="39"/>
        <v>-1.846466310459849E+49</v>
      </c>
      <c r="AZ131" s="21">
        <f t="shared" ca="1" si="39"/>
        <v>1.6077687174430126E+51</v>
      </c>
      <c r="BA131" s="21">
        <f t="shared" ca="1" si="39"/>
        <v>-1.3999281948147726E+53</v>
      </c>
      <c r="BB131" s="21">
        <f t="shared" ca="1" si="39"/>
        <v>1.2189557673159619E+55</v>
      </c>
      <c r="BC131" s="21">
        <f t="shared" ca="1" si="39"/>
        <v>-1.061378125089796E+57</v>
      </c>
      <c r="BD131" s="21">
        <f t="shared" ca="1" si="39"/>
        <v>9.2417096224881133E+58</v>
      </c>
      <c r="BE131" s="21">
        <f t="shared" ca="1" si="39"/>
        <v>-8.0470093294190965E+60</v>
      </c>
      <c r="BF131" s="21">
        <f t="shared" ca="1" si="39"/>
        <v>7.0067511091442814E+62</v>
      </c>
      <c r="BG131" s="21">
        <f t="shared" ca="1" si="39"/>
        <v>-6.1009698256480968E+64</v>
      </c>
      <c r="BH131" s="21">
        <f t="shared" ca="1" si="39"/>
        <v>5.3122812889545293E+66</v>
      </c>
      <c r="BI131" s="21">
        <f t="shared" ca="1" si="39"/>
        <v>-4.6255486093931937E+68</v>
      </c>
      <c r="BJ131" s="21">
        <f t="shared" ca="1" si="39"/>
        <v>4.0275916831335636E+70</v>
      </c>
      <c r="BK131" s="21">
        <f t="shared" ca="1" si="39"/>
        <v>-3.5069342332940449E+72</v>
      </c>
      <c r="BL131" s="21">
        <f t="shared" ca="1" si="39"/>
        <v>3.0535835517172118E+74</v>
      </c>
      <c r="BM131" s="21">
        <f t="shared" ca="1" si="39"/>
        <v>-2.6588387141094369E+76</v>
      </c>
      <c r="BN131" s="21">
        <f t="shared" ca="1" si="39"/>
        <v>2.31512358771764E+78</v>
      </c>
      <c r="BO131" s="21">
        <f t="shared" ca="1" si="39"/>
        <v>-2.0158414265461866E+80</v>
      </c>
      <c r="BP131" s="21">
        <f t="shared" ca="1" si="39"/>
        <v>1.7552482634354189E+82</v>
      </c>
      <c r="BQ131" s="21">
        <f t="shared" ca="1" si="39"/>
        <v>-1.5283426690816968E+84</v>
      </c>
      <c r="BR131" s="21">
        <f t="shared" ca="1" si="39"/>
        <v>1.3307697622010539E+86</v>
      </c>
      <c r="BS131" s="21">
        <f t="shared" ca="1" si="39"/>
        <v>-1.1587376285533675E+88</v>
      </c>
      <c r="BT131" s="21">
        <f t="shared" ca="1" si="39"/>
        <v>1.0089445447007606E+90</v>
      </c>
      <c r="BU131" s="21">
        <f t="shared" ca="1" si="39"/>
        <v>-8.78515609743609E+91</v>
      </c>
      <c r="BV131" s="21">
        <f t="shared" ca="1" si="39"/>
        <v>7.6494756883995806E+93</v>
      </c>
      <c r="BW131" s="21">
        <f t="shared" ca="1" si="39"/>
        <v>-6.6606076953479994E+95</v>
      </c>
      <c r="BX131" s="21">
        <f t="shared" ca="1" si="39"/>
        <v>5.7995732882198021E+97</v>
      </c>
      <c r="BY131" s="21">
        <f t="shared" ca="1" si="36"/>
        <v>-5.0498470806086567E+99</v>
      </c>
      <c r="BZ131" s="21">
        <f t="shared" ca="1" si="36"/>
        <v>4.3970399666006083E+101</v>
      </c>
      <c r="CA131" s="21">
        <f t="shared" ca="1" si="36"/>
        <v>-3.8286229581337657E+103</v>
      </c>
      <c r="CB131" s="21">
        <f t="shared" ca="1" si="36"/>
        <v>3.3336867226343292E+105</v>
      </c>
      <c r="CC131" s="21">
        <f t="shared" ref="CC131:DL135" ca="1" si="40">CC20</f>
        <v>-2.9027322058596235E+107</v>
      </c>
      <c r="CD131" s="21">
        <f t="shared" ca="1" si="40"/>
        <v>2.5274883214810401E+109</v>
      </c>
      <c r="CE131" s="21">
        <f t="shared" ca="1" si="40"/>
        <v>-2.2007532084177326E+111</v>
      </c>
      <c r="CF131" s="21">
        <f t="shared" ca="1" si="40"/>
        <v>1.9162560092554214E+113</v>
      </c>
      <c r="CG131" s="21">
        <f t="shared" ca="1" si="40"/>
        <v>-1.6685365169353022E+115</v>
      </c>
      <c r="CH131" s="21">
        <f t="shared" ca="1" si="40"/>
        <v>1.4528403798343958E+117</v>
      </c>
      <c r="CI131" s="21">
        <f t="shared" ca="1" si="40"/>
        <v>-1.2650278539628725E+119</v>
      </c>
      <c r="CJ131" s="21">
        <f t="shared" ca="1" si="40"/>
        <v>1.101494351006628E+121</v>
      </c>
      <c r="CK131" s="21">
        <f t="shared" ca="1" si="40"/>
        <v>-9.5910125733494048E+122</v>
      </c>
      <c r="CL131" s="21">
        <f t="shared" ca="1" si="40"/>
        <v>8.3511569621833549E+124</v>
      </c>
      <c r="CM131" s="21">
        <f t="shared" ca="1" si="40"/>
        <v>-7.271580771441744E+126</v>
      </c>
      <c r="CN131" s="21">
        <f t="shared" ca="1" si="40"/>
        <v>6.3315642557120917E+128</v>
      </c>
      <c r="CO131" s="21">
        <f t="shared" ca="1" si="40"/>
        <v>-5.5130661659779065E+130</v>
      </c>
      <c r="CP131" s="21">
        <f t="shared" ca="1" si="40"/>
        <v>4.8003774932916695E+132</v>
      </c>
      <c r="CQ131" s="21">
        <f t="shared" ca="1" si="40"/>
        <v>-4.179819973920762E+134</v>
      </c>
      <c r="CR131" s="21">
        <f t="shared" ca="1" si="40"/>
        <v>3.6394835695321498E+136</v>
      </c>
      <c r="CS131" s="21">
        <f t="shared" ca="1" si="40"/>
        <v>-3.1689978840092463E+138</v>
      </c>
      <c r="CT131" s="21">
        <f t="shared" ca="1" si="40"/>
        <v>2.7593331298226019E+140</v>
      </c>
      <c r="CU131" s="21">
        <f t="shared" ca="1" si="40"/>
        <v>-2.4026268240052824E+142</v>
      </c>
      <c r="CV131" s="21">
        <f t="shared" ca="1" si="40"/>
        <v>2.0920328875987628E+144</v>
      </c>
      <c r="CW131" s="21">
        <f t="shared" ca="1" si="40"/>
        <v>-1.8215902524133292E+146</v>
      </c>
      <c r="CX131" s="21">
        <f t="shared" ca="1" si="40"/>
        <v>1.5861084533407504E+148</v>
      </c>
      <c r="CY131" s="21">
        <f t="shared" ca="1" si="40"/>
        <v>-1.3810680104518645E+150</v>
      </c>
      <c r="CZ131" s="21">
        <f t="shared" ca="1" si="40"/>
        <v>1.2025336889644003E+152</v>
      </c>
      <c r="DA131" s="21">
        <f t="shared" ca="1" si="40"/>
        <v>-1.0470789723246075E+154</v>
      </c>
      <c r="DB131" s="21">
        <f t="shared" ca="1" si="40"/>
        <v>9.117202988537758E+155</v>
      </c>
      <c r="DC131" s="21">
        <f t="shared" ca="1" si="40"/>
        <v>-7.9385979979772266E+157</v>
      </c>
      <c r="DD131" s="21">
        <f t="shared" ca="1" si="40"/>
        <v>6.9123543978037024E+159</v>
      </c>
      <c r="DE131" s="21">
        <f t="shared" ca="1" si="40"/>
        <v>-6.0187760273301167E+161</v>
      </c>
      <c r="DF131" s="21">
        <f t="shared" ca="1" si="40"/>
        <v>5.2407129007554753E+163</v>
      </c>
      <c r="DG131" s="21">
        <f t="shared" ca="1" si="40"/>
        <v>-4.5632320563900689E+165</v>
      </c>
      <c r="DH131" s="23" t="s">
        <v>19</v>
      </c>
    </row>
    <row r="132" spans="10:112" x14ac:dyDescent="0.2">
      <c r="J132" s="5" t="s">
        <v>51</v>
      </c>
      <c r="K132">
        <f t="shared" ca="1" si="34"/>
        <v>7.9199999999999982</v>
      </c>
      <c r="L132" s="21">
        <f t="shared" ca="1" si="37"/>
        <v>1.0800000000000018</v>
      </c>
      <c r="M132" s="21">
        <f t="shared" ca="1" si="37"/>
        <v>1.1176751304708001</v>
      </c>
      <c r="N132" s="21">
        <f t="shared" ca="1" si="37"/>
        <v>1.1570913135636995</v>
      </c>
      <c r="O132" s="21">
        <f t="shared" ca="1" si="37"/>
        <v>1.1982270419195429</v>
      </c>
      <c r="P132" s="21">
        <f t="shared" ca="1" si="37"/>
        <v>1.2410116926633357</v>
      </c>
      <c r="Q132" s="21">
        <f t="shared" ca="1" si="37"/>
        <v>1.2853071929077717</v>
      </c>
      <c r="R132" s="21">
        <f t="shared" ca="1" si="37"/>
        <v>1.3308838606276716</v>
      </c>
      <c r="S132" s="21">
        <f t="shared" ca="1" si="37"/>
        <v>1.3773886055607174</v>
      </c>
      <c r="T132" s="21">
        <f t="shared" ca="1" si="37"/>
        <v>1.4243030934939092</v>
      </c>
      <c r="U132" s="21">
        <f t="shared" ca="1" si="37"/>
        <v>1.4708887223603968</v>
      </c>
      <c r="V132" s="21">
        <f t="shared" ca="1" si="37"/>
        <v>1.5161123787318493</v>
      </c>
      <c r="W132" s="21">
        <f t="shared" ca="1" si="37"/>
        <v>1.5587057008213963</v>
      </c>
      <c r="X132" s="21">
        <f t="shared" ca="1" si="37"/>
        <v>1.5835632602156271</v>
      </c>
      <c r="Y132" s="21">
        <f t="shared" ca="1" si="37"/>
        <v>2.7349482948670265</v>
      </c>
      <c r="Z132" s="21">
        <f t="shared" ca="1" si="37"/>
        <v>-94.852473412488166</v>
      </c>
      <c r="AA132" s="21">
        <f t="shared" ca="1" si="37"/>
        <v>8404.0581366899642</v>
      </c>
      <c r="AB132" s="21">
        <f t="shared" ca="1" si="39"/>
        <v>-731619.00312590424</v>
      </c>
      <c r="AC132" s="21">
        <f t="shared" ca="1" si="39"/>
        <v>63704211.2994745</v>
      </c>
      <c r="AD132" s="21">
        <f t="shared" ca="1" si="39"/>
        <v>-5546899769.7422485</v>
      </c>
      <c r="AE132" s="21">
        <f t="shared" ca="1" si="39"/>
        <v>482983733874.39026</v>
      </c>
      <c r="AF132" s="21">
        <f t="shared" ca="1" si="39"/>
        <v>-42054714670736.727</v>
      </c>
      <c r="AG132" s="21">
        <f t="shared" ca="1" si="39"/>
        <v>3661819026189592.5</v>
      </c>
      <c r="AH132" s="21">
        <f t="shared" ca="1" si="39"/>
        <v>-3.1884459769965267E+17</v>
      </c>
      <c r="AI132" s="21">
        <f t="shared" ca="1" si="39"/>
        <v>2.7762671162927235E+19</v>
      </c>
      <c r="AJ132" s="21">
        <f t="shared" ca="1" si="39"/>
        <v>-2.4173717091700085E+21</v>
      </c>
      <c r="AK132" s="21">
        <f t="shared" ca="1" si="39"/>
        <v>2.104871662384874E+23</v>
      </c>
      <c r="AL132" s="21">
        <f t="shared" ca="1" si="39"/>
        <v>-1.8327693247605875E+25</v>
      </c>
      <c r="AM132" s="21">
        <f t="shared" ca="1" si="39"/>
        <v>1.5958423773815727E+27</v>
      </c>
      <c r="AN132" s="21">
        <f t="shared" ca="1" si="39"/>
        <v>-1.3895436043374107E+29</v>
      </c>
      <c r="AO132" s="21">
        <f t="shared" ca="1" si="39"/>
        <v>1.2099136203683692E+31</v>
      </c>
      <c r="AP132" s="21">
        <f t="shared" ca="1" si="39"/>
        <v>-1.053504880439455E+33</v>
      </c>
      <c r="AQ132" s="21">
        <f t="shared" ca="1" si="39"/>
        <v>9.173155127982109E+34</v>
      </c>
      <c r="AR132" s="21">
        <f t="shared" ca="1" si="39"/>
        <v>-7.9873170560846184E+36</v>
      </c>
      <c r="AS132" s="21">
        <f t="shared" ca="1" si="39"/>
        <v>6.9547754141659473E+38</v>
      </c>
      <c r="AT132" s="21">
        <f t="shared" ca="1" si="39"/>
        <v>-6.0557131664931767E+40</v>
      </c>
      <c r="AU132" s="21">
        <f t="shared" ca="1" si="39"/>
        <v>5.2728750780569469E+42</v>
      </c>
      <c r="AV132" s="21">
        <f t="shared" ca="1" si="39"/>
        <v>-4.5912365438032633E+44</v>
      </c>
      <c r="AW132" s="21">
        <f t="shared" ca="1" si="39"/>
        <v>3.9977152291880802E+46</v>
      </c>
      <c r="AX132" s="21">
        <f t="shared" ca="1" si="39"/>
        <v>-3.4809199877215325E+48</v>
      </c>
      <c r="AY132" s="21">
        <f t="shared" ca="1" si="39"/>
        <v>3.0309322366065934E+50</v>
      </c>
      <c r="AZ132" s="21">
        <f t="shared" ca="1" si="39"/>
        <v>-2.6391155945282697E+52</v>
      </c>
      <c r="BA132" s="21">
        <f t="shared" ca="1" si="39"/>
        <v>2.2979501280702271E+54</v>
      </c>
      <c r="BB132" s="21">
        <f t="shared" ca="1" si="39"/>
        <v>-2.000888025536393E+56</v>
      </c>
      <c r="BC132" s="21">
        <f t="shared" ca="1" si="39"/>
        <v>1.7422279282000908E+58</v>
      </c>
      <c r="BD132" s="21">
        <f t="shared" ca="1" si="39"/>
        <v>-1.5170055070856204E+60</v>
      </c>
      <c r="BE132" s="21">
        <f t="shared" ca="1" si="39"/>
        <v>1.3208981851792471E+62</v>
      </c>
      <c r="BF132" s="21">
        <f t="shared" ca="1" si="39"/>
        <v>-1.1501421764524637E+64</v>
      </c>
      <c r="BG132" s="21">
        <f t="shared" ca="1" si="39"/>
        <v>1.0014602494705534E+66</v>
      </c>
      <c r="BH132" s="21">
        <f t="shared" ca="1" si="39"/>
        <v>-8.7199882919090104E+67</v>
      </c>
      <c r="BI132" s="21">
        <f t="shared" ca="1" si="39"/>
        <v>7.592732297785125E+69</v>
      </c>
      <c r="BJ132" s="21">
        <f t="shared" ca="1" si="39"/>
        <v>-6.6111996732060481E+71</v>
      </c>
      <c r="BK132" s="21">
        <f t="shared" ca="1" si="39"/>
        <v>5.7565523720294726E+73</v>
      </c>
      <c r="BL132" s="21">
        <f t="shared" ca="1" si="39"/>
        <v>-5.0123875922580013E+75</v>
      </c>
      <c r="BM132" s="21">
        <f t="shared" ca="1" si="39"/>
        <v>4.3644229655752238E+77</v>
      </c>
      <c r="BN132" s="21">
        <f t="shared" ca="1" si="39"/>
        <v>-3.8002224432647131E+79</v>
      </c>
      <c r="BO132" s="21">
        <f t="shared" ca="1" si="39"/>
        <v>3.3089576175826569E+81</v>
      </c>
      <c r="BP132" s="21">
        <f t="shared" ca="1" si="39"/>
        <v>-2.8811998977491428E+83</v>
      </c>
      <c r="BQ132" s="21">
        <f t="shared" ca="1" si="39"/>
        <v>2.5087395518997788E+85</v>
      </c>
      <c r="BR132" s="21">
        <f t="shared" ca="1" si="39"/>
        <v>-2.1844281419637475E+87</v>
      </c>
      <c r="BS132" s="21">
        <f t="shared" ca="1" si="39"/>
        <v>1.9020413274027331E+89</v>
      </c>
      <c r="BT132" s="21">
        <f t="shared" ca="1" si="39"/>
        <v>-1.6561594046740637E+91</v>
      </c>
      <c r="BU132" s="21">
        <f t="shared" ca="1" si="39"/>
        <v>1.4420632896740322E+93</v>
      </c>
      <c r="BV132" s="21">
        <f t="shared" ca="1" si="39"/>
        <v>-1.2556439468064072E+95</v>
      </c>
      <c r="BW132" s="21">
        <f t="shared" ca="1" si="39"/>
        <v>1.0933235263952671E+97</v>
      </c>
      <c r="BX132" s="21">
        <f t="shared" ca="1" si="39"/>
        <v>-9.5198669687345669E+98</v>
      </c>
      <c r="BY132" s="21">
        <f t="shared" ca="1" si="39"/>
        <v>8.2892085384101541E+100</v>
      </c>
      <c r="BZ132" s="21">
        <f t="shared" ca="1" si="39"/>
        <v>-7.2176405845706105E+102</v>
      </c>
      <c r="CA132" s="21">
        <f t="shared" ca="1" si="39"/>
        <v>6.284597059737182E+104</v>
      </c>
      <c r="CB132" s="21">
        <f t="shared" ca="1" si="39"/>
        <v>-5.4721705438879106E+106</v>
      </c>
      <c r="CC132" s="21">
        <f t="shared" ca="1" si="39"/>
        <v>4.7647685566410515E+108</v>
      </c>
      <c r="CD132" s="21">
        <f t="shared" ca="1" si="39"/>
        <v>-4.1488142988732611E+110</v>
      </c>
      <c r="CE132" s="21">
        <f t="shared" ca="1" si="39"/>
        <v>3.6124860802618675E+112</v>
      </c>
      <c r="CF132" s="21">
        <f t="shared" ca="1" si="39"/>
        <v>-3.1454904317192287E+114</v>
      </c>
      <c r="CG132" s="21">
        <f t="shared" ca="1" si="39"/>
        <v>2.7388645481839457E+116</v>
      </c>
      <c r="CH132" s="21">
        <f t="shared" ca="1" si="39"/>
        <v>-2.3848042701559978E+118</v>
      </c>
      <c r="CI132" s="21">
        <f t="shared" ca="1" si="39"/>
        <v>2.076514302514648E+120</v>
      </c>
      <c r="CJ132" s="21">
        <f t="shared" ca="1" si="40"/>
        <v>-1.8080777959466826E+122</v>
      </c>
      <c r="CK132" s="21">
        <f t="shared" ca="1" si="40"/>
        <v>1.5743427879290289E+124</v>
      </c>
      <c r="CL132" s="21">
        <f t="shared" ca="1" si="40"/>
        <v>-1.3708233237864711E+126</v>
      </c>
      <c r="CM132" s="21">
        <f t="shared" ca="1" si="40"/>
        <v>1.1936133600922622E+128</v>
      </c>
      <c r="CN132" s="21">
        <f t="shared" ca="1" si="40"/>
        <v>-1.0393117980042941E+130</v>
      </c>
      <c r="CO132" s="21">
        <f t="shared" ca="1" si="40"/>
        <v>9.0495720774055807E+131</v>
      </c>
      <c r="CP132" s="21">
        <f t="shared" ca="1" si="40"/>
        <v>-7.8797099139463833E+133</v>
      </c>
      <c r="CQ132" s="21">
        <f t="shared" ca="1" si="40"/>
        <v>6.8610789324466529E+135</v>
      </c>
      <c r="CR132" s="21">
        <f t="shared" ca="1" si="40"/>
        <v>-5.9741290772577537E+137</v>
      </c>
      <c r="CS132" s="21">
        <f t="shared" ca="1" si="40"/>
        <v>5.2018375802316414E+139</v>
      </c>
      <c r="CT132" s="21">
        <f t="shared" ca="1" si="40"/>
        <v>-4.5293822515684346E+141</v>
      </c>
      <c r="CU132" s="21">
        <f t="shared" ca="1" si="40"/>
        <v>3.9438570052219094E+143</v>
      </c>
      <c r="CV132" s="21">
        <f t="shared" ca="1" si="40"/>
        <v>-3.4340241590896598E+145</v>
      </c>
      <c r="CW132" s="21">
        <f t="shared" ca="1" si="40"/>
        <v>2.99009875601408E+147</v>
      </c>
      <c r="CX132" s="21">
        <f t="shared" ca="1" si="40"/>
        <v>-2.6035607661790812E+149</v>
      </c>
      <c r="CY132" s="21">
        <f t="shared" ca="1" si="40"/>
        <v>2.2669915666006466E+151</v>
      </c>
      <c r="CZ132" s="21">
        <f t="shared" ca="1" si="40"/>
        <v>-1.973931559346966E+153</v>
      </c>
      <c r="DA132" s="21">
        <f t="shared" ca="1" si="40"/>
        <v>1.7187561958285551E+155</v>
      </c>
      <c r="DB132" s="21">
        <f t="shared" ca="1" si="40"/>
        <v>-1.4965680277569276E+157</v>
      </c>
      <c r="DC132" s="21">
        <f t="shared" ca="1" si="40"/>
        <v>1.3031027129618978E+159</v>
      </c>
      <c r="DD132" s="21">
        <f t="shared" ca="1" si="40"/>
        <v>-1.1346471720859581E+161</v>
      </c>
      <c r="DE132" s="21">
        <f t="shared" ca="1" si="40"/>
        <v>9.8796832537966323E+162</v>
      </c>
      <c r="DF132" s="21">
        <f t="shared" ca="1" si="40"/>
        <v>-8.6025104188031264E+164</v>
      </c>
      <c r="DG132" s="21">
        <f t="shared" ca="1" si="40"/>
        <v>7.4904411006474221E+166</v>
      </c>
      <c r="DH132" s="23" t="s">
        <v>19</v>
      </c>
    </row>
    <row r="133" spans="10:112" x14ac:dyDescent="0.2">
      <c r="J133" s="5" t="s">
        <v>51</v>
      </c>
      <c r="K133">
        <f t="shared" ca="1" si="34"/>
        <v>8.6399999999999988</v>
      </c>
      <c r="L133" s="21">
        <f t="shared" ca="1" si="37"/>
        <v>0.36000000000000121</v>
      </c>
      <c r="M133" s="21">
        <f t="shared" ca="1" si="37"/>
        <v>0.3733501450568007</v>
      </c>
      <c r="N133" s="21">
        <f t="shared" ca="1" si="37"/>
        <v>0.38878385362308698</v>
      </c>
      <c r="O133" s="21">
        <f t="shared" ca="1" si="37"/>
        <v>0.40683348732582336</v>
      </c>
      <c r="P133" s="21">
        <f t="shared" ca="1" si="37"/>
        <v>0.42817831036659187</v>
      </c>
      <c r="Q133" s="21">
        <f t="shared" ca="1" si="37"/>
        <v>0.45368682389529463</v>
      </c>
      <c r="R133" s="21">
        <f t="shared" ca="1" si="37"/>
        <v>0.48447189120032313</v>
      </c>
      <c r="S133" s="21">
        <f t="shared" ca="1" si="37"/>
        <v>0.52196272723020787</v>
      </c>
      <c r="T133" s="21">
        <f t="shared" ca="1" si="37"/>
        <v>0.56799920297473216</v>
      </c>
      <c r="U133" s="21">
        <f t="shared" ca="1" si="37"/>
        <v>0.62495548982831894</v>
      </c>
      <c r="V133" s="21">
        <f t="shared" ca="1" si="37"/>
        <v>0.69592800102184704</v>
      </c>
      <c r="W133" s="21">
        <f t="shared" ca="1" si="37"/>
        <v>0.78281575367547107</v>
      </c>
      <c r="X133" s="21">
        <f t="shared" ca="1" si="37"/>
        <v>1.0725854039397924</v>
      </c>
      <c r="Y133" s="21">
        <f t="shared" ca="1" si="37"/>
        <v>-14.255937896963715</v>
      </c>
      <c r="Z133" s="21">
        <f t="shared" ca="1" si="37"/>
        <v>1332.9888252755266</v>
      </c>
      <c r="AA133" s="21">
        <f t="shared" ca="1" si="37"/>
        <v>-115959.31902546983</v>
      </c>
      <c r="AB133" s="21">
        <f t="shared" ref="AB133:CM136" ca="1" si="41">AB22</f>
        <v>10097023.162881278</v>
      </c>
      <c r="AC133" s="21">
        <f t="shared" ca="1" si="41"/>
        <v>-879175267.76761055</v>
      </c>
      <c r="AD133" s="21">
        <f t="shared" ca="1" si="41"/>
        <v>76552195301.465012</v>
      </c>
      <c r="AE133" s="21">
        <f t="shared" ca="1" si="41"/>
        <v>-6665609015205.7041</v>
      </c>
      <c r="AF133" s="21">
        <f t="shared" ca="1" si="41"/>
        <v>580392807421109.12</v>
      </c>
      <c r="AG133" s="21">
        <f t="shared" ca="1" si="41"/>
        <v>-5.0536389118745064E+16</v>
      </c>
      <c r="AH133" s="21">
        <f t="shared" ca="1" si="41"/>
        <v>4.4003416177905603E+18</v>
      </c>
      <c r="AI133" s="21">
        <f t="shared" ca="1" si="41"/>
        <v>-3.8314977961251399E+20</v>
      </c>
      <c r="AJ133" s="21">
        <f t="shared" ca="1" si="41"/>
        <v>3.3361899227003513E+22</v>
      </c>
      <c r="AK133" s="21">
        <f t="shared" ca="1" si="41"/>
        <v>-2.9049118106197281E+24</v>
      </c>
      <c r="AL133" s="21">
        <f t="shared" ca="1" si="41"/>
        <v>2.5293861629579385E+26</v>
      </c>
      <c r="AM133" s="21">
        <f t="shared" ca="1" si="41"/>
        <v>-2.2024057108977061E+28</v>
      </c>
      <c r="AN133" s="21">
        <f t="shared" ca="1" si="41"/>
        <v>1.9176948883607427E+30</v>
      </c>
      <c r="AO133" s="21">
        <f t="shared" ca="1" si="41"/>
        <v>-1.6697893883257048E+32</v>
      </c>
      <c r="AP133" s="21">
        <f t="shared" ca="1" si="41"/>
        <v>1.4539312892201012E+34</v>
      </c>
      <c r="AQ133" s="21">
        <f t="shared" ca="1" si="41"/>
        <v>-1.2659777386014197E+36</v>
      </c>
      <c r="AR133" s="21">
        <f t="shared" ca="1" si="41"/>
        <v>1.1023214415407932E+38</v>
      </c>
      <c r="AS133" s="21">
        <f t="shared" ca="1" si="41"/>
        <v>-9.5982142768399652E+39</v>
      </c>
      <c r="AT133" s="21">
        <f t="shared" ca="1" si="41"/>
        <v>8.3574276823794598E+41</v>
      </c>
      <c r="AU133" s="21">
        <f t="shared" ca="1" si="41"/>
        <v>-7.2770408590209345E+43</v>
      </c>
      <c r="AV133" s="21">
        <f t="shared" ca="1" si="41"/>
        <v>6.3363185033008992E+45</v>
      </c>
      <c r="AW133" s="21">
        <f t="shared" ca="1" si="41"/>
        <v>-5.5172058193823392E+47</v>
      </c>
      <c r="AX133" s="21">
        <f t="shared" ca="1" si="41"/>
        <v>4.8039820027305915E+49</v>
      </c>
      <c r="AY133" s="21">
        <f t="shared" ca="1" si="41"/>
        <v>-4.1829585188727041E+51</v>
      </c>
      <c r="AZ133" s="21">
        <f t="shared" ca="1" si="41"/>
        <v>3.6422163864611327E+53</v>
      </c>
      <c r="BA133" s="21">
        <f t="shared" ca="1" si="41"/>
        <v>-3.1713774224519628E+55</v>
      </c>
      <c r="BB133" s="21">
        <f t="shared" ca="1" si="41"/>
        <v>2.7614050590251438E+57</v>
      </c>
      <c r="BC133" s="21">
        <f t="shared" ca="1" si="41"/>
        <v>-2.4044309094292798E+59</v>
      </c>
      <c r="BD133" s="21">
        <f t="shared" ca="1" si="41"/>
        <v>2.0936037541192442E+61</v>
      </c>
      <c r="BE133" s="21">
        <f t="shared" ca="1" si="41"/>
        <v>-1.8229580488559731E+63</v>
      </c>
      <c r="BF133" s="21">
        <f t="shared" ca="1" si="41"/>
        <v>1.5872994311126461E+65</v>
      </c>
      <c r="BG133" s="21">
        <f t="shared" ca="1" si="41"/>
        <v>-1.382105027371143E+67</v>
      </c>
      <c r="BH133" s="21">
        <f t="shared" ca="1" si="41"/>
        <v>1.2034366479584688E+69</v>
      </c>
      <c r="BI133" s="21">
        <f t="shared" ca="1" si="41"/>
        <v>-1.0478652034167067E+71</v>
      </c>
      <c r="BJ133" s="21">
        <f t="shared" ca="1" si="41"/>
        <v>9.1240489176911739E+72</v>
      </c>
      <c r="BK133" s="21">
        <f t="shared" ca="1" si="41"/>
        <v>-7.9445589357275376E+74</v>
      </c>
      <c r="BL133" s="21">
        <f t="shared" ca="1" si="41"/>
        <v>6.9175447493347759E+76</v>
      </c>
      <c r="BM133" s="21">
        <f t="shared" ca="1" si="41"/>
        <v>-6.0232954083645384E+78</v>
      </c>
      <c r="BN133" s="21">
        <f t="shared" ca="1" si="41"/>
        <v>5.2446480494273924E+80</v>
      </c>
      <c r="BO133" s="21">
        <f t="shared" ca="1" si="41"/>
        <v>-4.5666584979651782E+82</v>
      </c>
      <c r="BP133" s="21">
        <f t="shared" ca="1" si="41"/>
        <v>3.9763144524663458E+84</v>
      </c>
      <c r="BQ133" s="21">
        <f t="shared" ca="1" si="41"/>
        <v>-3.4622857461178397E+86</v>
      </c>
      <c r="BR133" s="21">
        <f t="shared" ca="1" si="41"/>
        <v>3.0147068927950236E+88</v>
      </c>
      <c r="BS133" s="21">
        <f t="shared" ca="1" si="41"/>
        <v>-2.6249877439077485E+90</v>
      </c>
      <c r="BT133" s="21">
        <f t="shared" ca="1" si="41"/>
        <v>2.2856486221376744E+92</v>
      </c>
      <c r="BU133" s="21">
        <f t="shared" ca="1" si="41"/>
        <v>-1.9901767678742527E+94</v>
      </c>
      <c r="BV133" s="21">
        <f t="shared" ca="1" si="41"/>
        <v>1.7329013432003504E+96</v>
      </c>
      <c r="BW133" s="21">
        <f t="shared" ca="1" si="41"/>
        <v>-1.508884594443882E+98</v>
      </c>
      <c r="BX133" s="21">
        <f t="shared" ca="1" si="41"/>
        <v>1.3138270844348079E+100</v>
      </c>
      <c r="BY133" s="21">
        <f t="shared" ca="1" si="41"/>
        <v>-1.1439851756393994E+102</v>
      </c>
      <c r="BZ133" s="21">
        <f t="shared" ca="1" si="41"/>
        <v>9.9609918046840599E+103</v>
      </c>
      <c r="CA133" s="21">
        <f t="shared" ca="1" si="41"/>
        <v>-8.6733079978528482E+105</v>
      </c>
      <c r="CB133" s="21">
        <f t="shared" ca="1" si="41"/>
        <v>7.5520864890425648E+107</v>
      </c>
      <c r="CC133" s="21">
        <f t="shared" ca="1" si="41"/>
        <v>-6.5758082558694452E+109</v>
      </c>
      <c r="CD133" s="21">
        <f t="shared" ca="1" si="41"/>
        <v>5.725736096997849E+111</v>
      </c>
      <c r="CE133" s="21">
        <f t="shared" ca="1" si="41"/>
        <v>-4.9855550187616413E+113</v>
      </c>
      <c r="CF133" s="21">
        <f t="shared" ca="1" si="41"/>
        <v>4.3410591099600132E+115</v>
      </c>
      <c r="CG133" s="21">
        <f t="shared" ca="1" si="41"/>
        <v>-3.7798788951781866E+117</v>
      </c>
      <c r="CH133" s="21">
        <f t="shared" ca="1" si="41"/>
        <v>3.2912439338668835E+119</v>
      </c>
      <c r="CI133" s="21">
        <f t="shared" ca="1" si="41"/>
        <v>-2.8657761088678779E+121</v>
      </c>
      <c r="CJ133" s="21">
        <f t="shared" ca="1" si="41"/>
        <v>2.4953096370796328E+123</v>
      </c>
      <c r="CK133" s="21">
        <f t="shared" ca="1" si="41"/>
        <v>-2.1727343478211536E+125</v>
      </c>
      <c r="CL133" s="21">
        <f t="shared" ca="1" si="41"/>
        <v>1.8918592210170502E+127</v>
      </c>
      <c r="CM133" s="21">
        <f t="shared" ca="1" si="41"/>
        <v>-1.6472935661630417E+129</v>
      </c>
      <c r="CN133" s="21">
        <f t="shared" ca="1" si="40"/>
        <v>1.4343435616014569E+131</v>
      </c>
      <c r="CO133" s="21">
        <f t="shared" ca="1" si="40"/>
        <v>-1.2489221684387522E+133</v>
      </c>
      <c r="CP133" s="21">
        <f t="shared" ca="1" si="40"/>
        <v>1.0874706901296493E+135</v>
      </c>
      <c r="CQ133" s="21">
        <f t="shared" ca="1" si="40"/>
        <v>-9.4689047226168283E+136</v>
      </c>
      <c r="CR133" s="21">
        <f t="shared" ca="1" si="40"/>
        <v>8.2448343168960222E+138</v>
      </c>
      <c r="CS133" s="21">
        <f t="shared" ca="1" si="40"/>
        <v>-7.1790027362615676E+140</v>
      </c>
      <c r="CT133" s="21">
        <f t="shared" ca="1" si="40"/>
        <v>6.2509540284678374E+142</v>
      </c>
      <c r="CU133" s="21">
        <f t="shared" ca="1" si="40"/>
        <v>-5.4428766364234761E+144</v>
      </c>
      <c r="CV133" s="21">
        <f t="shared" ca="1" si="40"/>
        <v>4.7392615502222547E+146</v>
      </c>
      <c r="CW133" s="21">
        <f t="shared" ca="1" si="40"/>
        <v>-4.1266046507667955E+148</v>
      </c>
      <c r="CX133" s="21">
        <f t="shared" ca="1" si="40"/>
        <v>3.5931475322208272E+150</v>
      </c>
      <c r="CY133" s="21">
        <f t="shared" ca="1" si="40"/>
        <v>-3.1286518290298493E+152</v>
      </c>
      <c r="CZ133" s="21">
        <f t="shared" ca="1" si="40"/>
        <v>2.7242027162858643E+154</v>
      </c>
      <c r="DA133" s="21">
        <f t="shared" ca="1" si="40"/>
        <v>-2.3720378121206638E+156</v>
      </c>
      <c r="DB133" s="21">
        <f t="shared" ca="1" si="40"/>
        <v>2.0653981983401581E+158</v>
      </c>
      <c r="DC133" s="21">
        <f t="shared" ca="1" si="40"/>
        <v>-1.7983987000160711E+160</v>
      </c>
      <c r="DD133" s="21">
        <f t="shared" ca="1" si="40"/>
        <v>1.5659149343785951E+162</v>
      </c>
      <c r="DE133" s="21">
        <f t="shared" ca="1" si="40"/>
        <v>-1.3634849611979845E+164</v>
      </c>
      <c r="DF133" s="21">
        <f t="shared" ca="1" si="40"/>
        <v>1.1872236470819633E+166</v>
      </c>
      <c r="DG133" s="21">
        <f t="shared" ca="1" si="40"/>
        <v>-1.0337481001273273E+168</v>
      </c>
      <c r="DH133" s="23" t="s">
        <v>19</v>
      </c>
    </row>
    <row r="134" spans="10:112" x14ac:dyDescent="0.2">
      <c r="J134" s="5" t="s">
        <v>51</v>
      </c>
      <c r="K134">
        <f t="shared" ca="1" si="34"/>
        <v>9.36</v>
      </c>
      <c r="L134" s="21">
        <f t="shared" ca="1" si="37"/>
        <v>0</v>
      </c>
      <c r="M134" s="21">
        <f t="shared" ca="1" si="37"/>
        <v>-1.5210159611059664E-2</v>
      </c>
      <c r="N134" s="21">
        <f t="shared" ca="1" si="37"/>
        <v>-3.363313667586125E-2</v>
      </c>
      <c r="O134" s="21">
        <f t="shared" ca="1" si="37"/>
        <v>-5.60510295158302E-2</v>
      </c>
      <c r="P134" s="21">
        <f t="shared" ca="1" si="37"/>
        <v>-8.3462904427691706E-2</v>
      </c>
      <c r="Q134" s="21">
        <f t="shared" ca="1" si="37"/>
        <v>-0.11715046723493983</v>
      </c>
      <c r="R134" s="21">
        <f t="shared" ca="1" si="37"/>
        <v>-0.15876500650252312</v>
      </c>
      <c r="S134" s="21">
        <f t="shared" ca="1" si="37"/>
        <v>-0.2104429331635225</v>
      </c>
      <c r="T134" s="21">
        <f t="shared" ca="1" si="37"/>
        <v>-0.2749599600785817</v>
      </c>
      <c r="U134" s="21">
        <f t="shared" ca="1" si="37"/>
        <v>-0.35593426478073503</v>
      </c>
      <c r="V134" s="21">
        <f t="shared" ca="1" si="37"/>
        <v>-0.45839222412563485</v>
      </c>
      <c r="W134" s="21">
        <f t="shared" ca="1" si="37"/>
        <v>-0.56406601096349185</v>
      </c>
      <c r="X134" s="21">
        <f t="shared" ca="1" si="37"/>
        <v>-2.8154803622362028</v>
      </c>
      <c r="Y134" s="21">
        <f t="shared" ca="1" si="37"/>
        <v>178.6134083262973</v>
      </c>
      <c r="Z134" s="21">
        <f t="shared" ca="1" si="37"/>
        <v>-15637.627821832159</v>
      </c>
      <c r="AA134" s="21">
        <f t="shared" ca="1" si="37"/>
        <v>1361501.6040680821</v>
      </c>
      <c r="AB134" s="21">
        <f t="shared" ca="1" si="41"/>
        <v>-118549809.13220413</v>
      </c>
      <c r="AC134" s="21">
        <f t="shared" ca="1" si="41"/>
        <v>10322455933.191471</v>
      </c>
      <c r="AD134" s="21">
        <f t="shared" ca="1" si="41"/>
        <v>-898804470304.88501</v>
      </c>
      <c r="AE134" s="21">
        <f t="shared" ca="1" si="41"/>
        <v>78261363462729</v>
      </c>
      <c r="AF134" s="21">
        <f t="shared" ca="1" si="41"/>
        <v>-6814430961836723</v>
      </c>
      <c r="AG134" s="21">
        <f t="shared" ca="1" si="41"/>
        <v>5.933511413423552E+17</v>
      </c>
      <c r="AH134" s="21">
        <f t="shared" ca="1" si="41"/>
        <v>-5.1664706694365569E+19</v>
      </c>
      <c r="AI134" s="21">
        <f t="shared" ca="1" si="41"/>
        <v>4.4985873150527595E+21</v>
      </c>
      <c r="AJ134" s="21">
        <f t="shared" ca="1" si="41"/>
        <v>-3.917043011754995E+23</v>
      </c>
      <c r="AK134" s="21">
        <f t="shared" ca="1" si="41"/>
        <v>3.4106764816142501E+25</v>
      </c>
      <c r="AL134" s="21">
        <f t="shared" ca="1" si="41"/>
        <v>-2.9697692946763512E+27</v>
      </c>
      <c r="AM134" s="21">
        <f t="shared" ca="1" si="41"/>
        <v>2.5858593481807601E+29</v>
      </c>
      <c r="AN134" s="21">
        <f t="shared" ca="1" si="41"/>
        <v>-2.2515784578150358E+31</v>
      </c>
      <c r="AO134" s="21">
        <f t="shared" ca="1" si="41"/>
        <v>1.960510943978207E+33</v>
      </c>
      <c r="AP134" s="21">
        <f t="shared" ca="1" si="41"/>
        <v>-1.7070704989726231E+35</v>
      </c>
      <c r="AQ134" s="21">
        <f t="shared" ca="1" si="41"/>
        <v>1.4863929719002028E+37</v>
      </c>
      <c r="AR134" s="21">
        <f t="shared" ca="1" si="41"/>
        <v>-1.2942430135392729E+39</v>
      </c>
      <c r="AS134" s="21">
        <f t="shared" ca="1" si="41"/>
        <v>1.1269327894855539E+41</v>
      </c>
      <c r="AT134" s="21">
        <f t="shared" ca="1" si="41"/>
        <v>-9.8125120146082595E+42</v>
      </c>
      <c r="AU134" s="21">
        <f t="shared" ca="1" si="41"/>
        <v>8.5440225837057978E+44</v>
      </c>
      <c r="AV134" s="21">
        <f t="shared" ca="1" si="41"/>
        <v>-7.4395141429836089E+46</v>
      </c>
      <c r="AW134" s="21">
        <f t="shared" ca="1" si="41"/>
        <v>6.4777884352978563E+48</v>
      </c>
      <c r="AX134" s="21">
        <f t="shared" ca="1" si="41"/>
        <v>-5.6403875583802463E+50</v>
      </c>
      <c r="AY134" s="21">
        <f t="shared" ca="1" si="41"/>
        <v>4.9112397119014376E+52</v>
      </c>
      <c r="AZ134" s="21">
        <f t="shared" ca="1" si="41"/>
        <v>-4.2763507397502906E+54</v>
      </c>
      <c r="BA134" s="21">
        <f t="shared" ca="1" si="41"/>
        <v>3.7235355474601305E+56</v>
      </c>
      <c r="BB134" s="21">
        <f t="shared" ca="1" si="41"/>
        <v>-3.2421842400160142E+58</v>
      </c>
      <c r="BC134" s="21">
        <f t="shared" ca="1" si="41"/>
        <v>2.8230584916473871E+60</v>
      </c>
      <c r="BD134" s="21">
        <f t="shared" ca="1" si="41"/>
        <v>-2.4581142394372554E+62</v>
      </c>
      <c r="BE134" s="21">
        <f t="shared" ca="1" si="41"/>
        <v>2.1403472977983584E+64</v>
      </c>
      <c r="BF134" s="21">
        <f t="shared" ca="1" si="41"/>
        <v>-1.8636589307751204E+66</v>
      </c>
      <c r="BG134" s="21">
        <f t="shared" ca="1" si="41"/>
        <v>1.6227388021703561E+68</v>
      </c>
      <c r="BH134" s="21">
        <f t="shared" ca="1" si="41"/>
        <v>-1.4129630570192721E+70</v>
      </c>
      <c r="BI134" s="21">
        <f t="shared" ca="1" si="41"/>
        <v>1.2303055783414094E+72</v>
      </c>
      <c r="BJ134" s="21">
        <f t="shared" ca="1" si="41"/>
        <v>-1.0712607159674269E+74</v>
      </c>
      <c r="BK134" s="21">
        <f t="shared" ca="1" si="41"/>
        <v>9.3277600441521071E+75</v>
      </c>
      <c r="BL134" s="21">
        <f t="shared" ca="1" si="41"/>
        <v>-8.1219357850443257E+77</v>
      </c>
      <c r="BM134" s="21">
        <f t="shared" ca="1" si="41"/>
        <v>7.0719916232986522E+79</v>
      </c>
      <c r="BN134" s="21">
        <f t="shared" ca="1" si="41"/>
        <v>-6.1577765256529134E+81</v>
      </c>
      <c r="BO134" s="21">
        <f t="shared" ca="1" si="41"/>
        <v>5.361744436314185E+83</v>
      </c>
      <c r="BP134" s="21">
        <f t="shared" ca="1" si="41"/>
        <v>-4.668617524618258E+85</v>
      </c>
      <c r="BQ134" s="21">
        <f t="shared" ca="1" si="41"/>
        <v>4.0650929655565386E+87</v>
      </c>
      <c r="BR134" s="21">
        <f t="shared" ca="1" si="41"/>
        <v>-3.539587625561267E+89</v>
      </c>
      <c r="BS134" s="21">
        <f t="shared" ca="1" si="41"/>
        <v>3.082015753435834E+91</v>
      </c>
      <c r="BT134" s="21">
        <f t="shared" ca="1" si="41"/>
        <v>-2.6835954097676669E+93</v>
      </c>
      <c r="BU134" s="21">
        <f t="shared" ca="1" si="41"/>
        <v>2.3366799197238528E+95</v>
      </c>
      <c r="BV134" s="21">
        <f t="shared" ca="1" si="41"/>
        <v>-2.0346111143905171E+97</v>
      </c>
      <c r="BW134" s="21">
        <f t="shared" ca="1" si="41"/>
        <v>1.7715915439931725E+99</v>
      </c>
      <c r="BX134" s="21">
        <f t="shared" ca="1" si="41"/>
        <v>-1.5425732104526935E+101</v>
      </c>
      <c r="BY134" s="21">
        <f t="shared" ca="1" si="41"/>
        <v>1.3431606837786424E+103</v>
      </c>
      <c r="BZ134" s="21">
        <f t="shared" ca="1" si="41"/>
        <v>-1.1695267428631621E+105</v>
      </c>
      <c r="CA134" s="21">
        <f t="shared" ca="1" si="41"/>
        <v>1.0183389216129961E+107</v>
      </c>
      <c r="CB134" s="21">
        <f t="shared" ca="1" si="41"/>
        <v>-8.8669555065766719E+108</v>
      </c>
      <c r="CC134" s="21">
        <f t="shared" ca="1" si="41"/>
        <v>7.7207006711553178E+110</v>
      </c>
      <c r="CD134" s="21">
        <f t="shared" ca="1" si="41"/>
        <v>-6.7226252358394773E+112</v>
      </c>
      <c r="CE134" s="21">
        <f t="shared" ca="1" si="41"/>
        <v>5.8535736569078839E+114</v>
      </c>
      <c r="CF134" s="21">
        <f t="shared" ca="1" si="41"/>
        <v>-5.0968666785375606E+116</v>
      </c>
      <c r="CG134" s="21">
        <f t="shared" ca="1" si="41"/>
        <v>4.437981216505142E+118</v>
      </c>
      <c r="CH134" s="21">
        <f t="shared" ca="1" si="41"/>
        <v>-3.8642716241704239E+120</v>
      </c>
      <c r="CI134" s="21">
        <f t="shared" ca="1" si="41"/>
        <v>3.3647269911448572E+122</v>
      </c>
      <c r="CJ134" s="21">
        <f t="shared" ca="1" si="41"/>
        <v>-2.9297598166042915E+124</v>
      </c>
      <c r="CK134" s="21">
        <f t="shared" ca="1" si="41"/>
        <v>2.5510220013626323E+126</v>
      </c>
      <c r="CL134" s="21">
        <f t="shared" ca="1" si="41"/>
        <v>-2.2212446271376972E+128</v>
      </c>
      <c r="CM134" s="21">
        <f t="shared" ca="1" si="41"/>
        <v>1.934098447975996E+130</v>
      </c>
      <c r="CN134" s="21">
        <f t="shared" ca="1" si="40"/>
        <v>-1.6840724163207019E+132</v>
      </c>
      <c r="CO134" s="21">
        <f t="shared" ca="1" si="40"/>
        <v>1.4663679123367173E+134</v>
      </c>
      <c r="CP134" s="21">
        <f t="shared" ca="1" si="40"/>
        <v>-1.2768066464911856E+136</v>
      </c>
      <c r="CQ134" s="21">
        <f t="shared" ca="1" si="40"/>
        <v>1.1117504678114655E+138</v>
      </c>
      <c r="CR134" s="21">
        <f t="shared" ca="1" si="40"/>
        <v>-9.6803153874210717E+139</v>
      </c>
      <c r="CS134" s="21">
        <f t="shared" ca="1" si="40"/>
        <v>8.4289153648310052E+141</v>
      </c>
      <c r="CT134" s="21">
        <f t="shared" ca="1" si="40"/>
        <v>-7.3392871393223974E+143</v>
      </c>
      <c r="CU134" s="21">
        <f t="shared" ca="1" si="40"/>
        <v>6.3905180419975784E+145</v>
      </c>
      <c r="CV134" s="21">
        <f t="shared" ca="1" si="40"/>
        <v>-5.5643988400850372E+147</v>
      </c>
      <c r="CW134" s="21">
        <f t="shared" ca="1" si="40"/>
        <v>4.8450742565873875E+149</v>
      </c>
      <c r="CX134" s="21">
        <f t="shared" ca="1" si="40"/>
        <v>-4.2187386681805637E+151</v>
      </c>
      <c r="CY134" s="21">
        <f t="shared" ca="1" si="40"/>
        <v>3.673371141051965E+153</v>
      </c>
      <c r="CZ134" s="21">
        <f t="shared" ca="1" si="40"/>
        <v>-3.1985047193579526E+155</v>
      </c>
      <c r="DA134" s="21">
        <f t="shared" ca="1" si="40"/>
        <v>2.785025538373818E+157</v>
      </c>
      <c r="DB134" s="21">
        <f t="shared" ca="1" si="40"/>
        <v>-2.4249979068192036E+159</v>
      </c>
      <c r="DC134" s="21">
        <f t="shared" ca="1" si="40"/>
        <v>2.1115120012548316E+161</v>
      </c>
      <c r="DD134" s="21">
        <f t="shared" ca="1" si="40"/>
        <v>-1.8385512494281869E+163</v>
      </c>
      <c r="DE134" s="21">
        <f t="shared" ca="1" si="40"/>
        <v>1.6008768573255163E+165</v>
      </c>
      <c r="DF134" s="21">
        <f t="shared" ca="1" si="40"/>
        <v>-1.3939272637178259E+167</v>
      </c>
      <c r="DG134" s="21">
        <f t="shared" ca="1" si="40"/>
        <v>1.2137305924841508E+169</v>
      </c>
      <c r="DH134" s="23" t="s">
        <v>19</v>
      </c>
    </row>
    <row r="135" spans="10:112" x14ac:dyDescent="0.2">
      <c r="J135" s="5" t="s">
        <v>51</v>
      </c>
      <c r="K135">
        <f t="shared" ca="1" si="34"/>
        <v>10.08</v>
      </c>
      <c r="L135" s="21">
        <f t="shared" ca="1" si="37"/>
        <v>0</v>
      </c>
      <c r="M135" s="21">
        <f t="shared" ca="1" si="37"/>
        <v>7.6465801776148215E-4</v>
      </c>
      <c r="N135" s="21">
        <f t="shared" ca="1" si="37"/>
        <v>2.61013724142124E-3</v>
      </c>
      <c r="O135" s="21">
        <f t="shared" ca="1" si="37"/>
        <v>5.9655824056665963E-3</v>
      </c>
      <c r="P135" s="21">
        <f t="shared" ca="1" si="37"/>
        <v>1.1413529326851652E-2</v>
      </c>
      <c r="Q135" s="21">
        <f t="shared" ca="1" si="37"/>
        <v>1.9745230386165165E-2</v>
      </c>
      <c r="R135" s="21">
        <f t="shared" ca="1" si="37"/>
        <v>3.2036638322385992E-2</v>
      </c>
      <c r="S135" s="21">
        <f t="shared" ca="1" si="37"/>
        <v>4.9753107278110179E-2</v>
      </c>
      <c r="T135" s="21">
        <f t="shared" ca="1" si="37"/>
        <v>7.489452401129526E-2</v>
      </c>
      <c r="U135" s="21">
        <f t="shared" ca="1" si="37"/>
        <v>0.11016744481366307</v>
      </c>
      <c r="V135" s="21">
        <f t="shared" ca="1" si="37"/>
        <v>0.16178006585081178</v>
      </c>
      <c r="W135" s="21">
        <f t="shared" ca="1" si="37"/>
        <v>2.0868425825837575E-2</v>
      </c>
      <c r="X135" s="21">
        <f t="shared" ca="1" si="37"/>
        <v>18.330035884950078</v>
      </c>
      <c r="Y135" s="21">
        <f t="shared" ca="1" si="37"/>
        <v>-1567.5434606037898</v>
      </c>
      <c r="Z135" s="21">
        <f t="shared" ca="1" si="37"/>
        <v>136530.34465405854</v>
      </c>
      <c r="AA135" s="21">
        <f t="shared" ca="1" si="37"/>
        <v>-11888014.504392123</v>
      </c>
      <c r="AB135" s="21">
        <f t="shared" ca="1" si="41"/>
        <v>1035122015.050226</v>
      </c>
      <c r="AC135" s="21">
        <f t="shared" ca="1" si="41"/>
        <v>-90130904799.381195</v>
      </c>
      <c r="AD135" s="21">
        <f t="shared" ca="1" si="41"/>
        <v>7847944389486.8359</v>
      </c>
      <c r="AE135" s="21">
        <f t="shared" ca="1" si="41"/>
        <v>-683341982149780.87</v>
      </c>
      <c r="AF135" s="21">
        <f t="shared" ca="1" si="41"/>
        <v>5.950045532878564E+16</v>
      </c>
      <c r="AG135" s="21">
        <f t="shared" ca="1" si="41"/>
        <v>-5.18086737945455E+18</v>
      </c>
      <c r="AH135" s="21">
        <f t="shared" ca="1" si="41"/>
        <v>4.511122924216048E+20</v>
      </c>
      <c r="AI135" s="21">
        <f t="shared" ca="1" si="41"/>
        <v>-3.9279581095028654E+22</v>
      </c>
      <c r="AJ135" s="21">
        <f t="shared" ca="1" si="41"/>
        <v>3.4201805557516711E+24</v>
      </c>
      <c r="AK135" s="21">
        <f t="shared" ca="1" si="41"/>
        <v>-2.9780447519646013E+26</v>
      </c>
      <c r="AL135" s="21">
        <f t="shared" ca="1" si="41"/>
        <v>2.5930650151757192E+28</v>
      </c>
      <c r="AM135" s="21">
        <f t="shared" ca="1" si="41"/>
        <v>-2.2578526291428197E+30</v>
      </c>
      <c r="AN135" s="21">
        <f t="shared" ca="1" si="41"/>
        <v>1.9659740365521406E+32</v>
      </c>
      <c r="AO135" s="21">
        <f t="shared" ca="1" si="41"/>
        <v>-1.7118273630925411E+34</v>
      </c>
      <c r="AP135" s="21">
        <f t="shared" ca="1" si="41"/>
        <v>1.4905349035898352E+36</v>
      </c>
      <c r="AQ135" s="21">
        <f t="shared" ca="1" si="41"/>
        <v>-1.2978495067434284E+38</v>
      </c>
      <c r="AR135" s="21">
        <f t="shared" ca="1" si="41"/>
        <v>1.1300730617561422E+40</v>
      </c>
      <c r="AS135" s="21">
        <f t="shared" ca="1" si="41"/>
        <v>-9.8398552241339595E+41</v>
      </c>
      <c r="AT135" s="21">
        <f t="shared" ca="1" si="41"/>
        <v>8.567831064077677E+43</v>
      </c>
      <c r="AU135" s="21">
        <f t="shared" ca="1" si="41"/>
        <v>-7.4602448380062678E+45</v>
      </c>
      <c r="AV135" s="21">
        <f t="shared" ca="1" si="41"/>
        <v>6.4958392184394038E+47</v>
      </c>
      <c r="AW135" s="21">
        <f t="shared" ca="1" si="41"/>
        <v>-5.6561048689512163E+49</v>
      </c>
      <c r="AX135" s="21">
        <f t="shared" ca="1" si="41"/>
        <v>4.9249252040846357E+51</v>
      </c>
      <c r="AY135" s="21">
        <f t="shared" ca="1" si="41"/>
        <v>-4.2882670720929467E+53</v>
      </c>
      <c r="AZ135" s="21">
        <f t="shared" ca="1" si="41"/>
        <v>3.7339114239430368E+55</v>
      </c>
      <c r="BA135" s="21">
        <f t="shared" ca="1" si="41"/>
        <v>-3.2512187994503083E+57</v>
      </c>
      <c r="BB135" s="21">
        <f t="shared" ca="1" si="41"/>
        <v>2.8309251296423803E+59</v>
      </c>
      <c r="BC135" s="21">
        <f t="shared" ca="1" si="41"/>
        <v>-2.4649639362923498E+61</v>
      </c>
      <c r="BD135" s="21">
        <f t="shared" ca="1" si="41"/>
        <v>2.1463115161895653E+63</v>
      </c>
      <c r="BE135" s="21">
        <f t="shared" ca="1" si="41"/>
        <v>-1.8688521388499509E+65</v>
      </c>
      <c r="BF135" s="21">
        <f t="shared" ca="1" si="41"/>
        <v>1.6272606704755539E+67</v>
      </c>
      <c r="BG135" s="21">
        <f t="shared" ca="1" si="41"/>
        <v>-1.4169003714258817E+69</v>
      </c>
      <c r="BH135" s="21">
        <f t="shared" ca="1" si="41"/>
        <v>1.233733905680948E+71</v>
      </c>
      <c r="BI135" s="21">
        <f t="shared" ca="1" si="41"/>
        <v>-1.0742458543468499E+73</v>
      </c>
      <c r="BJ135" s="21">
        <f t="shared" ca="1" si="41"/>
        <v>9.3537524604582505E+74</v>
      </c>
      <c r="BK135" s="21">
        <f t="shared" ca="1" si="41"/>
        <v>-8.1445680928156855E+76</v>
      </c>
      <c r="BL135" s="21">
        <f t="shared" ca="1" si="41"/>
        <v>7.0916981926696768E+78</v>
      </c>
      <c r="BM135" s="21">
        <f t="shared" ca="1" si="41"/>
        <v>-6.1749355745797032E+80</v>
      </c>
      <c r="BN135" s="21">
        <f t="shared" ca="1" si="41"/>
        <v>5.3766852895153985E+82</v>
      </c>
      <c r="BO135" s="21">
        <f t="shared" ca="1" si="41"/>
        <v>-4.681626934133472E+84</v>
      </c>
      <c r="BP135" s="21">
        <f t="shared" ca="1" si="41"/>
        <v>4.0764206142292935E+86</v>
      </c>
      <c r="BQ135" s="21">
        <f t="shared" ca="1" si="41"/>
        <v>-3.5494509190722675E+88</v>
      </c>
      <c r="BR135" s="21">
        <f t="shared" ca="1" si="41"/>
        <v>3.0906039928573245E+90</v>
      </c>
      <c r="BS135" s="21">
        <f t="shared" ca="1" si="41"/>
        <v>-2.6910734247206425E+92</v>
      </c>
      <c r="BT135" s="21">
        <f t="shared" ca="1" si="41"/>
        <v>2.3431912318674086E+94</v>
      </c>
      <c r="BU135" s="21">
        <f t="shared" ca="1" si="41"/>
        <v>-2.0402806919585534E+96</v>
      </c>
      <c r="BV135" s="21">
        <f t="shared" ca="1" si="41"/>
        <v>1.7765282002448291E+98</v>
      </c>
      <c r="BW135" s="21">
        <f t="shared" ca="1" si="41"/>
        <v>-1.546871692068752E+100</v>
      </c>
      <c r="BX135" s="21">
        <f t="shared" ca="1" si="41"/>
        <v>1.3469034892853841E+102</v>
      </c>
      <c r="BY135" s="21">
        <f t="shared" ca="1" si="41"/>
        <v>-1.1727857059837589E+104</v>
      </c>
      <c r="BZ135" s="21">
        <f t="shared" ca="1" si="41"/>
        <v>1.0211765899348685E+106</v>
      </c>
      <c r="CA135" s="21">
        <f t="shared" ca="1" si="41"/>
        <v>-8.8916638607586077E+107</v>
      </c>
      <c r="CB135" s="21">
        <f t="shared" ca="1" si="41"/>
        <v>7.7422149109159772E+109</v>
      </c>
      <c r="CC135" s="21">
        <f t="shared" ca="1" si="41"/>
        <v>-6.7413582728143809E+111</v>
      </c>
      <c r="CD135" s="21">
        <f t="shared" ca="1" si="41"/>
        <v>5.8698850245512239E+113</v>
      </c>
      <c r="CE135" s="21">
        <f t="shared" ca="1" si="41"/>
        <v>-5.1110694324611582E+115</v>
      </c>
      <c r="CF135" s="21">
        <f t="shared" ca="1" si="41"/>
        <v>4.4503479427922931E+117</v>
      </c>
      <c r="CG135" s="21">
        <f t="shared" ca="1" si="41"/>
        <v>-3.8750396709790932E+119</v>
      </c>
      <c r="CH135" s="21">
        <f t="shared" ca="1" si="41"/>
        <v>3.3741030240076637E+121</v>
      </c>
      <c r="CI135" s="21">
        <f t="shared" ca="1" si="41"/>
        <v>-2.9379237848528038E+123</v>
      </c>
      <c r="CJ135" s="21">
        <f t="shared" ca="1" si="41"/>
        <v>2.5581305918014608E+125</v>
      </c>
      <c r="CK135" s="21">
        <f t="shared" ca="1" si="41"/>
        <v>-2.227434271253011E+127</v>
      </c>
      <c r="CL135" s="21">
        <f t="shared" ca="1" si="41"/>
        <v>1.9394879403942079E+129</v>
      </c>
      <c r="CM135" s="21">
        <f t="shared" ca="1" si="41"/>
        <v>-1.688765194772067E+131</v>
      </c>
      <c r="CN135" s="21">
        <f t="shared" ca="1" si="40"/>
        <v>1.4704540428819948E+133</v>
      </c>
      <c r="CO135" s="21">
        <f t="shared" ca="1" si="40"/>
        <v>-1.2803645521127886E+135</v>
      </c>
      <c r="CP135" s="21">
        <f t="shared" ca="1" si="40"/>
        <v>1.1148484335450524E+137</v>
      </c>
      <c r="CQ135" s="21">
        <f t="shared" ca="1" si="40"/>
        <v>-9.7072902223582518E+138</v>
      </c>
      <c r="CR135" s="21">
        <f t="shared" ca="1" si="40"/>
        <v>8.4524030913735981E+140</v>
      </c>
      <c r="CS135" s="21">
        <f t="shared" ca="1" si="40"/>
        <v>-7.3597385452132679E+142</v>
      </c>
      <c r="CT135" s="21">
        <f t="shared" ca="1" si="40"/>
        <v>6.4083256404535088E+144</v>
      </c>
      <c r="CU135" s="21">
        <f t="shared" ca="1" si="40"/>
        <v>-5.5799044030991258E+146</v>
      </c>
      <c r="CV135" s="21">
        <f t="shared" ca="1" si="40"/>
        <v>4.8585753743815087E+148</v>
      </c>
      <c r="CW135" s="21">
        <f t="shared" ca="1" si="40"/>
        <v>-4.2304944607000028E+150</v>
      </c>
      <c r="CX135" s="21">
        <f t="shared" ca="1" si="40"/>
        <v>3.683607231120025E+152</v>
      </c>
      <c r="CY135" s="21">
        <f t="shared" ca="1" si="40"/>
        <v>-3.2074175629376753E+154</v>
      </c>
      <c r="CZ135" s="21">
        <f t="shared" ca="1" si="40"/>
        <v>2.7927861950453028E+156</v>
      </c>
      <c r="DA135" s="21">
        <f t="shared" ca="1" si="40"/>
        <v>-2.4317553228373271E+158</v>
      </c>
      <c r="DB135" s="21">
        <f t="shared" ca="1" si="40"/>
        <v>2.1173958681974038E+160</v>
      </c>
      <c r="DC135" s="21">
        <f t="shared" ca="1" si="40"/>
        <v>-1.8436744932990749E+162</v>
      </c>
      <c r="DD135" s="21">
        <f t="shared" ca="1" si="40"/>
        <v>1.6053378058848185E+164</v>
      </c>
      <c r="DE135" s="21">
        <f t="shared" ca="1" si="40"/>
        <v>-1.3978115336355268E+166</v>
      </c>
      <c r="DF135" s="21">
        <f t="shared" ca="1" si="40"/>
        <v>1.2171127325364269E+168</v>
      </c>
      <c r="DG135" s="21">
        <f t="shared" ca="1" si="40"/>
        <v>-1.0597733443001816E+170</v>
      </c>
      <c r="DH135" s="23" t="s">
        <v>19</v>
      </c>
    </row>
    <row r="136" spans="10:112" x14ac:dyDescent="0.2">
      <c r="J136" s="5" t="s">
        <v>51</v>
      </c>
      <c r="K136">
        <f t="shared" ca="1" si="34"/>
        <v>10.8</v>
      </c>
      <c r="L136" s="21">
        <f t="shared" ca="1" si="37"/>
        <v>0</v>
      </c>
      <c r="M136" s="21">
        <f t="shared" ca="1" si="37"/>
        <v>-4.6730359338289554E-5</v>
      </c>
      <c r="N136" s="21">
        <f t="shared" ca="1" si="37"/>
        <v>-2.1744554729801656E-4</v>
      </c>
      <c r="O136" s="21">
        <f t="shared" ca="1" si="37"/>
        <v>-6.3502588561419461E-4</v>
      </c>
      <c r="P136" s="21">
        <f t="shared" ca="1" si="37"/>
        <v>-1.4900323586699109E-3</v>
      </c>
      <c r="Q136" s="21">
        <f t="shared" ca="1" si="37"/>
        <v>-3.0728884046820962E-3</v>
      </c>
      <c r="R136" s="21">
        <f t="shared" ca="1" si="37"/>
        <v>-5.8208405238949993E-3</v>
      </c>
      <c r="S136" s="21">
        <f t="shared" ca="1" si="37"/>
        <v>-1.0386510503106849E-2</v>
      </c>
      <c r="T136" s="21">
        <f t="shared" ca="1" si="37"/>
        <v>-1.7740726266228014E-2</v>
      </c>
      <c r="U136" s="21">
        <f t="shared" ca="1" si="37"/>
        <v>-2.9100117130030641E-2</v>
      </c>
      <c r="V136" s="21">
        <f t="shared" ca="1" si="37"/>
        <v>-6.5251618854145974E-2</v>
      </c>
      <c r="W136" s="21">
        <f t="shared" ca="1" si="37"/>
        <v>1.4969400280614262</v>
      </c>
      <c r="X136" s="21">
        <f t="shared" ca="1" si="37"/>
        <v>-136.94859222473804</v>
      </c>
      <c r="Y136" s="21">
        <f t="shared" ca="1" si="37"/>
        <v>11914.219664500986</v>
      </c>
      <c r="Z136" s="21">
        <f t="shared" ca="1" si="37"/>
        <v>-1037419.4720591762</v>
      </c>
      <c r="AA136" s="21">
        <f t="shared" ca="1" si="37"/>
        <v>90330926.619732693</v>
      </c>
      <c r="AB136" s="21">
        <f t="shared" ca="1" si="41"/>
        <v>-7865360874.9113617</v>
      </c>
      <c r="AC136" s="21">
        <f t="shared" ca="1" si="41"/>
        <v>684858483080.5835</v>
      </c>
      <c r="AD136" s="21">
        <f t="shared" ca="1" si="41"/>
        <v>-59632501213065.5</v>
      </c>
      <c r="AE136" s="21">
        <f t="shared" ca="1" si="41"/>
        <v>5192364975737025</v>
      </c>
      <c r="AF136" s="21">
        <f t="shared" ca="1" si="41"/>
        <v>-4.5211341957600416E+17</v>
      </c>
      <c r="AG136" s="21">
        <f t="shared" ca="1" si="41"/>
        <v>3.9366751974447202E+19</v>
      </c>
      <c r="AH136" s="21">
        <f t="shared" ca="1" si="41"/>
        <v>-3.427770762635363E+21</v>
      </c>
      <c r="AI136" s="21">
        <f t="shared" ca="1" si="41"/>
        <v>2.9846537526906837E+23</v>
      </c>
      <c r="AJ136" s="21">
        <f t="shared" ca="1" si="41"/>
        <v>-2.5988196528643468E+25</v>
      </c>
      <c r="AK136" s="21">
        <f t="shared" ca="1" si="41"/>
        <v>2.2628633495678726E+27</v>
      </c>
      <c r="AL136" s="21">
        <f t="shared" ca="1" si="41"/>
        <v>-1.9703370078696325E+29</v>
      </c>
      <c r="AM136" s="21">
        <f t="shared" ca="1" si="41"/>
        <v>1.715626321546118E+31</v>
      </c>
      <c r="AN136" s="21">
        <f t="shared" ca="1" si="41"/>
        <v>-1.4938427606170262E+33</v>
      </c>
      <c r="AO136" s="21">
        <f t="shared" ca="1" si="41"/>
        <v>1.3007297483270228E+35</v>
      </c>
      <c r="AP136" s="21">
        <f t="shared" ca="1" si="41"/>
        <v>-1.1325809668776972E+37</v>
      </c>
      <c r="AQ136" s="21">
        <f t="shared" ca="1" si="41"/>
        <v>9.8616922399403732E+38</v>
      </c>
      <c r="AR136" s="21">
        <f t="shared" ca="1" si="41"/>
        <v>-8.5868451509835516E+40</v>
      </c>
      <c r="AS136" s="21">
        <f t="shared" ca="1" si="41"/>
        <v>7.4768009235112316E+42</v>
      </c>
      <c r="AT136" s="21">
        <f t="shared" ca="1" si="41"/>
        <v>-6.5102550548981595E+44</v>
      </c>
      <c r="AU136" s="21">
        <f t="shared" ca="1" si="41"/>
        <v>5.6686571320295446E+46</v>
      </c>
      <c r="AV136" s="21">
        <f t="shared" ca="1" si="41"/>
        <v>-4.935854802851823E+48</v>
      </c>
      <c r="AW136" s="21">
        <f t="shared" ca="1" si="41"/>
        <v>4.2977837726644869E+50</v>
      </c>
      <c r="AX136" s="21">
        <f t="shared" ca="1" si="41"/>
        <v>-3.7421978754128103E+52</v>
      </c>
      <c r="AY136" s="21">
        <f t="shared" ca="1" si="41"/>
        <v>3.2584340393798105E+54</v>
      </c>
      <c r="AZ136" s="21">
        <f t="shared" ca="1" si="41"/>
        <v>-2.8372076363860903E+56</v>
      </c>
      <c r="BA136" s="21">
        <f t="shared" ca="1" si="41"/>
        <v>2.4704342867409042E+58</v>
      </c>
      <c r="BB136" s="21">
        <f t="shared" ca="1" si="41"/>
        <v>-2.1510746999394193E+60</v>
      </c>
      <c r="BC136" s="21">
        <f t="shared" ca="1" si="41"/>
        <v>1.8729995732142099E+62</v>
      </c>
      <c r="BD136" s="21">
        <f t="shared" ca="1" si="41"/>
        <v>-1.6308719550090066E+64</v>
      </c>
      <c r="BE136" s="21">
        <f t="shared" ca="1" si="41"/>
        <v>1.4200448156379321E+66</v>
      </c>
      <c r="BF136" s="21">
        <f t="shared" ca="1" si="41"/>
        <v>-1.2364718592570513E+68</v>
      </c>
      <c r="BG136" s="21">
        <f t="shared" ca="1" si="41"/>
        <v>1.0766298654087001E+70</v>
      </c>
      <c r="BH136" s="21">
        <f t="shared" ca="1" si="41"/>
        <v>-9.3745106968017395E+71</v>
      </c>
      <c r="BI136" s="21">
        <f t="shared" ca="1" si="41"/>
        <v>8.1626428569385306E+73</v>
      </c>
      <c r="BJ136" s="21">
        <f t="shared" ca="1" si="41"/>
        <v>-7.1074363841369435E+75</v>
      </c>
      <c r="BK136" s="21">
        <f t="shared" ca="1" si="41"/>
        <v>6.1886392483304056E+77</v>
      </c>
      <c r="BL136" s="21">
        <f t="shared" ca="1" si="41"/>
        <v>-5.3886174530461453E+79</v>
      </c>
      <c r="BM136" s="21">
        <f t="shared" ca="1" si="41"/>
        <v>4.6920165952648321E+81</v>
      </c>
      <c r="BN136" s="21">
        <f t="shared" ca="1" si="41"/>
        <v>-4.0854671763340063E+83</v>
      </c>
      <c r="BO136" s="21">
        <f t="shared" ca="1" si="41"/>
        <v>3.557328008120667E+85</v>
      </c>
      <c r="BP136" s="21">
        <f t="shared" ca="1" si="41"/>
        <v>-3.0974627897304593E+87</v>
      </c>
      <c r="BQ136" s="21">
        <f t="shared" ca="1" si="41"/>
        <v>2.6970455667464423E+89</v>
      </c>
      <c r="BR136" s="21">
        <f t="shared" ca="1" si="41"/>
        <v>-2.34839133926759E+91</v>
      </c>
      <c r="BS136" s="21">
        <f t="shared" ca="1" si="41"/>
        <v>2.0448085676950314E+93</v>
      </c>
      <c r="BT136" s="21">
        <f t="shared" ca="1" si="41"/>
        <v>-1.7804707454861579E+95</v>
      </c>
      <c r="BU136" s="21">
        <f t="shared" ca="1" si="41"/>
        <v>1.5503045740391436E+97</v>
      </c>
      <c r="BV136" s="21">
        <f t="shared" ca="1" si="41"/>
        <v>-1.3498925935064604E+99</v>
      </c>
      <c r="BW136" s="21">
        <f t="shared" ca="1" si="41"/>
        <v>1.175388400781167E+101</v>
      </c>
      <c r="BX136" s="21">
        <f t="shared" ca="1" si="41"/>
        <v>-1.0234428274787752E+103</v>
      </c>
      <c r="BY136" s="21">
        <f t="shared" ca="1" si="41"/>
        <v>8.9113966108702611E+104</v>
      </c>
      <c r="BZ136" s="21">
        <f t="shared" ca="1" si="41"/>
        <v>-7.7593967561296789E+106</v>
      </c>
      <c r="CA136" s="21">
        <f t="shared" ca="1" si="41"/>
        <v>6.7563189753660887E+108</v>
      </c>
      <c r="CB136" s="21">
        <f t="shared" ca="1" si="41"/>
        <v>-5.8829117174387951E+110</v>
      </c>
      <c r="CC136" s="21">
        <f t="shared" ca="1" si="41"/>
        <v>5.1224121302389223E+112</v>
      </c>
      <c r="CD136" s="21">
        <f t="shared" ca="1" si="41"/>
        <v>-4.4602243399706183E+114</v>
      </c>
      <c r="CE136" s="21">
        <f t="shared" ca="1" si="41"/>
        <v>3.8836393201221106E+116</v>
      </c>
      <c r="CF136" s="21">
        <f t="shared" ca="1" si="41"/>
        <v>-3.3815909737172288E+118</v>
      </c>
      <c r="CG136" s="21">
        <f t="shared" ca="1" si="41"/>
        <v>2.9444437474606375E+120</v>
      </c>
      <c r="CH136" s="21">
        <f t="shared" ca="1" si="41"/>
        <v>-2.5638077015653339E+122</v>
      </c>
      <c r="CI136" s="21">
        <f t="shared" ca="1" si="41"/>
        <v>2.232377485993589E+124</v>
      </c>
      <c r="CJ136" s="21">
        <f t="shared" ca="1" si="41"/>
        <v>-1.9437921326659456E+126</v>
      </c>
      <c r="CK136" s="21">
        <f t="shared" ca="1" si="41"/>
        <v>1.6925129727028949E+128</v>
      </c>
      <c r="CL136" s="21">
        <f t="shared" ca="1" si="41"/>
        <v>-1.4737173356282393E+130</v>
      </c>
      <c r="CM136" s="21">
        <f t="shared" ref="BY136:EJ143" ca="1" si="42">CM25</f>
        <v>1.2832059903581274E+132</v>
      </c>
      <c r="CN136" s="21">
        <f t="shared" ca="1" si="42"/>
        <v>-1.1173225515387162E+134</v>
      </c>
      <c r="CO136" s="21">
        <f t="shared" ca="1" si="42"/>
        <v>9.7288330444013199E+135</v>
      </c>
      <c r="CP136" s="21">
        <f t="shared" ca="1" si="42"/>
        <v>-8.471161015723514E+137</v>
      </c>
      <c r="CQ136" s="21">
        <f t="shared" ca="1" si="42"/>
        <v>7.3760715829747067E+139</v>
      </c>
      <c r="CR136" s="21">
        <f t="shared" ca="1" si="42"/>
        <v>-6.4225472631416146E+141</v>
      </c>
      <c r="CS136" s="21">
        <f t="shared" ca="1" si="42"/>
        <v>5.5922875589355941E+143</v>
      </c>
      <c r="CT136" s="21">
        <f t="shared" ca="1" si="42"/>
        <v>-4.8693577268481156E+145</v>
      </c>
      <c r="CU136" s="21">
        <f t="shared" ca="1" si="42"/>
        <v>4.2398829498904376E+147</v>
      </c>
      <c r="CV136" s="21">
        <f t="shared" ca="1" si="42"/>
        <v>-3.6917820454336831E+149</v>
      </c>
      <c r="CW136" s="21">
        <f t="shared" ca="1" si="42"/>
        <v>3.2145355973420676E+151</v>
      </c>
      <c r="CX136" s="21">
        <f t="shared" ca="1" si="42"/>
        <v>-2.7989840622797266E+153</v>
      </c>
      <c r="CY136" s="21">
        <f t="shared" ca="1" si="42"/>
        <v>2.43715197535025E+155</v>
      </c>
      <c r="CZ136" s="21">
        <f t="shared" ca="1" si="42"/>
        <v>-2.122094881139062E+157</v>
      </c>
      <c r="DA136" s="21">
        <f t="shared" ca="1" si="42"/>
        <v>1.8477660523855641E+159</v>
      </c>
      <c r="DB136" s="21">
        <f t="shared" ca="1" si="42"/>
        <v>-1.608900438285725E+161</v>
      </c>
      <c r="DC136" s="21">
        <f t="shared" ca="1" si="42"/>
        <v>1.4009136151051319E+163</v>
      </c>
      <c r="DD136" s="21">
        <f t="shared" ca="1" si="42"/>
        <v>-1.2198137997140612E+165</v>
      </c>
      <c r="DE136" s="21">
        <f t="shared" ca="1" si="42"/>
        <v>1.0621252373660406E+167</v>
      </c>
      <c r="DF136" s="21">
        <f t="shared" ca="1" si="42"/>
        <v>-9.2482149334128729E+168</v>
      </c>
      <c r="DG136" s="21">
        <f t="shared" ca="1" si="42"/>
        <v>8.0526736815617914E+170</v>
      </c>
      <c r="DH136" s="23" t="s">
        <v>19</v>
      </c>
    </row>
    <row r="137" spans="10:112" x14ac:dyDescent="0.2">
      <c r="J137" s="5" t="s">
        <v>51</v>
      </c>
      <c r="K137">
        <f t="shared" ca="1" si="34"/>
        <v>11.520000000000001</v>
      </c>
      <c r="L137" s="21">
        <f t="shared" ca="1" si="37"/>
        <v>0</v>
      </c>
      <c r="M137" s="21">
        <f t="shared" ca="1" si="37"/>
        <v>3.4317556868154017E-6</v>
      </c>
      <c r="N137" s="21">
        <f t="shared" ca="1" si="37"/>
        <v>2.0373333472948375E-5</v>
      </c>
      <c r="O137" s="21">
        <f t="shared" ca="1" si="37"/>
        <v>7.2879620105356744E-5</v>
      </c>
      <c r="P137" s="21">
        <f t="shared" ca="1" si="37"/>
        <v>2.0366697111739648E-4</v>
      </c>
      <c r="Q137" s="21">
        <f t="shared" ca="1" si="37"/>
        <v>4.9008886765072304E-4</v>
      </c>
      <c r="R137" s="21">
        <f t="shared" ca="1" si="37"/>
        <v>1.0664360710947044E-3</v>
      </c>
      <c r="S137" s="21">
        <f t="shared" ca="1" si="37"/>
        <v>2.1591159825410768E-3</v>
      </c>
      <c r="T137" s="21">
        <f t="shared" ca="1" si="37"/>
        <v>4.1593232697276546E-3</v>
      </c>
      <c r="U137" s="21">
        <f t="shared" ca="1" si="37"/>
        <v>6.2523444138861736E-3</v>
      </c>
      <c r="V137" s="21">
        <f t="shared" ca="1" si="37"/>
        <v>0.13359168225104706</v>
      </c>
      <c r="W137" s="21">
        <f t="shared" ca="1" si="37"/>
        <v>-10.42373793219107</v>
      </c>
      <c r="X137" s="21">
        <f t="shared" ca="1" si="37"/>
        <v>909.7237598204473</v>
      </c>
      <c r="Y137" s="21">
        <f t="shared" ca="1" si="37"/>
        <v>-79208.55422004369</v>
      </c>
      <c r="Z137" s="21">
        <f t="shared" ca="1" si="37"/>
        <v>6896911.5156192761</v>
      </c>
      <c r="AA137" s="21">
        <f t="shared" ca="1" si="37"/>
        <v>-600532937.82345986</v>
      </c>
      <c r="AB137" s="21">
        <f t="shared" ref="AB137:CM142" ca="1" si="43">AB26</f>
        <v>52290045387.174721</v>
      </c>
      <c r="AC137" s="21">
        <f t="shared" ca="1" si="43"/>
        <v>-4553037265095.8096</v>
      </c>
      <c r="AD137" s="21">
        <f t="shared" ca="1" si="43"/>
        <v>396445407249829.12</v>
      </c>
      <c r="AE137" s="21">
        <f t="shared" ca="1" si="43"/>
        <v>-3.451958588893038E+16</v>
      </c>
      <c r="AF137" s="21">
        <f t="shared" ca="1" si="43"/>
        <v>3.0057147545519406E+18</v>
      </c>
      <c r="AG137" s="21">
        <f t="shared" ca="1" si="43"/>
        <v>-2.6171580432040604E+20</v>
      </c>
      <c r="AH137" s="21">
        <f t="shared" ca="1" si="43"/>
        <v>2.2788310875923685E+22</v>
      </c>
      <c r="AI137" s="21">
        <f t="shared" ca="1" si="43"/>
        <v>-1.9842405540858162E+24</v>
      </c>
      <c r="AJ137" s="21">
        <f t="shared" ca="1" si="43"/>
        <v>1.7277325194990803E+26</v>
      </c>
      <c r="AK137" s="21">
        <f t="shared" ca="1" si="43"/>
        <v>-1.5043839582796568E+28</v>
      </c>
      <c r="AL137" s="21">
        <f t="shared" ca="1" si="43"/>
        <v>1.3099082574340426E+30</v>
      </c>
      <c r="AM137" s="21">
        <f t="shared" ca="1" si="43"/>
        <v>-1.1405729457897616E+32</v>
      </c>
      <c r="AN137" s="21">
        <f t="shared" ca="1" si="43"/>
        <v>9.9312805861370676E+33</v>
      </c>
      <c r="AO137" s="21">
        <f t="shared" ca="1" si="43"/>
        <v>-8.6474376272609986E+35</v>
      </c>
      <c r="AP137" s="21">
        <f t="shared" ca="1" si="43"/>
        <v>7.5295604498125949E+37</v>
      </c>
      <c r="AQ137" s="21">
        <f t="shared" ca="1" si="43"/>
        <v>-6.5561942174238571E+39</v>
      </c>
      <c r="AR137" s="21">
        <f t="shared" ca="1" si="43"/>
        <v>5.7086576172785591E+41</v>
      </c>
      <c r="AS137" s="21">
        <f t="shared" ca="1" si="43"/>
        <v>-4.9706843193729699E+43</v>
      </c>
      <c r="AT137" s="21">
        <f t="shared" ca="1" si="43"/>
        <v>4.3281107852880869E+45</v>
      </c>
      <c r="AU137" s="21">
        <f t="shared" ca="1" si="43"/>
        <v>-3.7686044347491554E+47</v>
      </c>
      <c r="AV137" s="21">
        <f t="shared" ca="1" si="43"/>
        <v>3.2814269528143937E+49</v>
      </c>
      <c r="AW137" s="21">
        <f t="shared" ca="1" si="43"/>
        <v>-2.8572281949706616E+51</v>
      </c>
      <c r="AX137" s="21">
        <f t="shared" ca="1" si="43"/>
        <v>2.4878667346635488E+53</v>
      </c>
      <c r="AY137" s="21">
        <f t="shared" ca="1" si="43"/>
        <v>-2.1662536091237969E+55</v>
      </c>
      <c r="AZ137" s="21">
        <f t="shared" ca="1" si="43"/>
        <v>1.8862162645848054E+57</v>
      </c>
      <c r="BA137" s="21">
        <f t="shared" ca="1" si="43"/>
        <v>-1.6423800896624088E+59</v>
      </c>
      <c r="BB137" s="21">
        <f t="shared" ca="1" si="43"/>
        <v>1.4300652632285811E+61</v>
      </c>
      <c r="BC137" s="21">
        <f t="shared" ca="1" si="43"/>
        <v>-1.2451969370338618E+63</v>
      </c>
      <c r="BD137" s="21">
        <f t="shared" ca="1" si="43"/>
        <v>1.084227029260187E+65</v>
      </c>
      <c r="BE137" s="21">
        <f t="shared" ca="1" si="43"/>
        <v>-9.4406612802839095E+66</v>
      </c>
      <c r="BF137" s="21">
        <f t="shared" ca="1" si="43"/>
        <v>8.2202419791974962E+68</v>
      </c>
      <c r="BG137" s="21">
        <f t="shared" ca="1" si="43"/>
        <v>-7.1575895152260657E+70</v>
      </c>
      <c r="BH137" s="21">
        <f t="shared" ca="1" si="43"/>
        <v>6.232308951259799E+72</v>
      </c>
      <c r="BI137" s="21">
        <f t="shared" ca="1" si="43"/>
        <v>-5.426641857754847E+74</v>
      </c>
      <c r="BJ137" s="21">
        <f t="shared" ca="1" si="43"/>
        <v>4.7251254844136474E+76</v>
      </c>
      <c r="BK137" s="21">
        <f t="shared" ca="1" si="43"/>
        <v>-4.1142959916452902E+78</v>
      </c>
      <c r="BL137" s="21">
        <f t="shared" ca="1" si="43"/>
        <v>3.5824300460814251E+80</v>
      </c>
      <c r="BM137" s="21">
        <f t="shared" ca="1" si="43"/>
        <v>-3.1193198207246085E+82</v>
      </c>
      <c r="BN137" s="21">
        <f t="shared" ca="1" si="43"/>
        <v>2.7160770814236986E+84</v>
      </c>
      <c r="BO137" s="21">
        <f t="shared" ca="1" si="43"/>
        <v>-2.3649625996097461E+86</v>
      </c>
      <c r="BP137" s="21">
        <f t="shared" ca="1" si="43"/>
        <v>2.059237617299563E+88</v>
      </c>
      <c r="BQ137" s="21">
        <f t="shared" ca="1" si="43"/>
        <v>-1.7930345136118941E+90</v>
      </c>
      <c r="BR137" s="21">
        <f t="shared" ca="1" si="43"/>
        <v>1.5612441905657701E+92</v>
      </c>
      <c r="BS137" s="21">
        <f t="shared" ca="1" si="43"/>
        <v>-1.3594180168151328E+94</v>
      </c>
      <c r="BT137" s="21">
        <f t="shared" ca="1" si="43"/>
        <v>1.1836824473767271E+96</v>
      </c>
      <c r="BU137" s="21">
        <f t="shared" ca="1" si="43"/>
        <v>-1.0306646806920276E+98</v>
      </c>
      <c r="BV137" s="21">
        <f t="shared" ca="1" si="43"/>
        <v>8.9742792619777212E+99</v>
      </c>
      <c r="BW137" s="21">
        <f t="shared" ca="1" si="43"/>
        <v>-7.8141504002919013E+101</v>
      </c>
      <c r="BX137" s="21">
        <f t="shared" ca="1" si="43"/>
        <v>6.8039944708524388E+103</v>
      </c>
      <c r="BY137" s="21">
        <f t="shared" ca="1" si="42"/>
        <v>-5.9244240752854217E+105</v>
      </c>
      <c r="BZ137" s="21">
        <f t="shared" ca="1" si="42"/>
        <v>5.1585580755805896E+107</v>
      </c>
      <c r="CA137" s="21">
        <f t="shared" ca="1" si="42"/>
        <v>-4.4916976031726231E+109</v>
      </c>
      <c r="CB137" s="21">
        <f t="shared" ca="1" si="42"/>
        <v>3.9110439511870718E+111</v>
      </c>
      <c r="CC137" s="21">
        <f t="shared" ca="1" si="42"/>
        <v>-3.4054529355032198E+113</v>
      </c>
      <c r="CD137" s="21">
        <f t="shared" ca="1" si="42"/>
        <v>2.9652210102132866E+115</v>
      </c>
      <c r="CE137" s="21">
        <f t="shared" ca="1" si="42"/>
        <v>-2.5818990325030114E+117</v>
      </c>
      <c r="CF137" s="21">
        <f t="shared" ca="1" si="42"/>
        <v>2.2481301026396322E+119</v>
      </c>
      <c r="CG137" s="21">
        <f t="shared" ca="1" si="42"/>
        <v>-1.9575083668143344E+121</v>
      </c>
      <c r="CH137" s="21">
        <f t="shared" ca="1" si="42"/>
        <v>1.7044560729154361E+123</v>
      </c>
      <c r="CI137" s="21">
        <f t="shared" ca="1" si="42"/>
        <v>-1.4841165196275559E+125</v>
      </c>
      <c r="CJ137" s="21">
        <f t="shared" ca="1" si="42"/>
        <v>1.29226084428442E+127</v>
      </c>
      <c r="CK137" s="21">
        <f t="shared" ca="1" si="42"/>
        <v>-1.1252068605029471E+129</v>
      </c>
      <c r="CL137" s="21">
        <f t="shared" ca="1" si="42"/>
        <v>9.7974838789144547E+130</v>
      </c>
      <c r="CM137" s="21">
        <f t="shared" ca="1" si="42"/>
        <v>-8.5309371749371085E+132</v>
      </c>
      <c r="CN137" s="21">
        <f t="shared" ca="1" si="42"/>
        <v>7.4281203196822656E+134</v>
      </c>
      <c r="CO137" s="21">
        <f t="shared" ca="1" si="42"/>
        <v>-6.4678675217278641E+136</v>
      </c>
      <c r="CP137" s="21">
        <f t="shared" ca="1" si="42"/>
        <v>5.6317491475974863E+138</v>
      </c>
      <c r="CQ137" s="21">
        <f t="shared" ca="1" si="42"/>
        <v>-4.9037180113720113E+140</v>
      </c>
      <c r="CR137" s="21">
        <f t="shared" ca="1" si="42"/>
        <v>4.2698013893805175E+142</v>
      </c>
      <c r="CS137" s="21">
        <f t="shared" ca="1" si="42"/>
        <v>-3.7178328489681817E+144</v>
      </c>
      <c r="CT137" s="21">
        <f t="shared" ca="1" si="42"/>
        <v>3.2372187444700482E+146</v>
      </c>
      <c r="CU137" s="21">
        <f t="shared" ca="1" si="42"/>
        <v>-2.8187348988690176E+148</v>
      </c>
      <c r="CV137" s="21">
        <f t="shared" ca="1" si="42"/>
        <v>2.4543495689546978E+150</v>
      </c>
      <c r="CW137" s="21">
        <f t="shared" ca="1" si="42"/>
        <v>-2.1370692962453105E+152</v>
      </c>
      <c r="CX137" s="21">
        <f t="shared" ca="1" si="42"/>
        <v>1.8608046851694121E+154</v>
      </c>
      <c r="CY137" s="21">
        <f t="shared" ca="1" si="42"/>
        <v>-1.6202535324577366E+156</v>
      </c>
      <c r="CZ137" s="21">
        <f t="shared" ca="1" si="42"/>
        <v>1.4107990647082708E+158</v>
      </c>
      <c r="DA137" s="21">
        <f t="shared" ca="1" si="42"/>
        <v>-1.2284213310509467E+160</v>
      </c>
      <c r="DB137" s="21">
        <f t="shared" ca="1" si="42"/>
        <v>1.0696200503173846E+162</v>
      </c>
      <c r="DC137" s="21">
        <f t="shared" ca="1" si="42"/>
        <v>-9.3134743196144906E+163</v>
      </c>
      <c r="DD137" s="21">
        <f t="shared" ca="1" si="42"/>
        <v>8.1094968139743006E+165</v>
      </c>
      <c r="DE137" s="21">
        <f t="shared" ca="1" si="42"/>
        <v>-7.0611606709816385E+167</v>
      </c>
      <c r="DF137" s="21">
        <f t="shared" ca="1" si="42"/>
        <v>6.1483457192435219E+169</v>
      </c>
      <c r="DG137" s="21">
        <f t="shared" ca="1" si="42"/>
        <v>-5.3535327752406027E+171</v>
      </c>
      <c r="DH137" s="23" t="s">
        <v>19</v>
      </c>
    </row>
    <row r="138" spans="10:112" x14ac:dyDescent="0.2">
      <c r="J138" s="5" t="s">
        <v>51</v>
      </c>
      <c r="K138">
        <f t="shared" ca="1" si="34"/>
        <v>12.240000000000002</v>
      </c>
      <c r="L138" s="21">
        <f t="shared" ca="1" si="37"/>
        <v>0</v>
      </c>
      <c r="M138" s="21">
        <f t="shared" ca="1" si="37"/>
        <v>-3.0019797179434697E-7</v>
      </c>
      <c r="N138" s="21">
        <f t="shared" ca="1" si="37"/>
        <v>-2.183018003358781E-6</v>
      </c>
      <c r="O138" s="21">
        <f t="shared" ca="1" si="37"/>
        <v>-9.3024921557139724E-6</v>
      </c>
      <c r="P138" s="21">
        <f t="shared" ca="1" si="37"/>
        <v>-3.034586071466612E-5</v>
      </c>
      <c r="Q138" s="21">
        <f t="shared" ca="1" si="37"/>
        <v>-8.3937979443218986E-5</v>
      </c>
      <c r="R138" s="21">
        <f t="shared" ca="1" si="37"/>
        <v>-2.0745996929016458E-4</v>
      </c>
      <c r="S138" s="21">
        <f t="shared" ca="1" si="37"/>
        <v>-4.7145679408067332E-4</v>
      </c>
      <c r="T138" s="21">
        <f t="shared" ca="1" si="37"/>
        <v>-1.1045253939057857E-3</v>
      </c>
      <c r="U138" s="21">
        <f t="shared" ca="1" si="37"/>
        <v>5.9774756467095161E-3</v>
      </c>
      <c r="V138" s="21">
        <f t="shared" ca="1" si="37"/>
        <v>-0.7045636895568661</v>
      </c>
      <c r="W138" s="21">
        <f t="shared" ca="1" si="37"/>
        <v>60.98618444154819</v>
      </c>
      <c r="X138" s="21">
        <f t="shared" ca="1" si="37"/>
        <v>-5310.9266828027185</v>
      </c>
      <c r="Y138" s="21">
        <f t="shared" ca="1" si="37"/>
        <v>462435.59853559913</v>
      </c>
      <c r="Z138" s="21">
        <f t="shared" ca="1" si="37"/>
        <v>-40265535.041660592</v>
      </c>
      <c r="AA138" s="21">
        <f t="shared" ca="1" si="37"/>
        <v>3506030252.9918313</v>
      </c>
      <c r="AB138" s="21">
        <f t="shared" ca="1" si="43"/>
        <v>-305279643219.2016</v>
      </c>
      <c r="AC138" s="21">
        <f t="shared" ca="1" si="43"/>
        <v>26581533474955.812</v>
      </c>
      <c r="AD138" s="21">
        <f t="shared" ca="1" si="43"/>
        <v>-2314526820279071</v>
      </c>
      <c r="AE138" s="21">
        <f t="shared" ca="1" si="43"/>
        <v>2.0153218048133104E+17</v>
      </c>
      <c r="AF138" s="21">
        <f t="shared" ca="1" si="43"/>
        <v>-1.7547958145812996E+19</v>
      </c>
      <c r="AG138" s="21">
        <f t="shared" ca="1" si="43"/>
        <v>1.5279487094898664E+21</v>
      </c>
      <c r="AH138" s="21">
        <f t="shared" ca="1" si="43"/>
        <v>-1.3304267308096447E+23</v>
      </c>
      <c r="AI138" s="21">
        <f t="shared" ca="1" si="43"/>
        <v>1.1584389417389448E+25</v>
      </c>
      <c r="AJ138" s="21">
        <f t="shared" ca="1" si="43"/>
        <v>-1.0086844699223468E+27</v>
      </c>
      <c r="AK138" s="21">
        <f t="shared" ca="1" si="43"/>
        <v>8.7828915552098847E+28</v>
      </c>
      <c r="AL138" s="21">
        <f t="shared" ca="1" si="43"/>
        <v>-7.6475038895479058E+30</v>
      </c>
      <c r="AM138" s="21">
        <f t="shared" ca="1" si="43"/>
        <v>6.6588907961590712E+32</v>
      </c>
      <c r="AN138" s="21">
        <f t="shared" ca="1" si="43"/>
        <v>-5.7980783371387428E+34</v>
      </c>
      <c r="AO138" s="21">
        <f t="shared" ca="1" si="43"/>
        <v>5.04854538581541E+36</v>
      </c>
      <c r="AP138" s="21">
        <f t="shared" ca="1" si="43"/>
        <v>-4.3959065453427247E+38</v>
      </c>
      <c r="AQ138" s="21">
        <f t="shared" ca="1" si="43"/>
        <v>3.827636057245411E+40</v>
      </c>
      <c r="AR138" s="21">
        <f t="shared" ca="1" si="43"/>
        <v>-3.3328274010390611E+42</v>
      </c>
      <c r="AS138" s="21">
        <f t="shared" ca="1" si="43"/>
        <v>2.9019839710441433E+44</v>
      </c>
      <c r="AT138" s="21">
        <f t="shared" ca="1" si="43"/>
        <v>-2.5268368129629515E+46</v>
      </c>
      <c r="AU138" s="21">
        <f t="shared" ca="1" si="43"/>
        <v>2.2001859221322479E+48</v>
      </c>
      <c r="AV138" s="21">
        <f t="shared" ca="1" si="43"/>
        <v>-1.9157620575713482E+50</v>
      </c>
      <c r="AW138" s="21">
        <f t="shared" ca="1" si="43"/>
        <v>1.6681064196943822E+52</v>
      </c>
      <c r="AX138" s="21">
        <f t="shared" ca="1" si="43"/>
        <v>-1.4524658824035507E+54</v>
      </c>
      <c r="AY138" s="21">
        <f t="shared" ca="1" si="43"/>
        <v>1.264701768807316E+56</v>
      </c>
      <c r="AZ138" s="21">
        <f t="shared" ca="1" si="43"/>
        <v>-1.1012104197432432E+58</v>
      </c>
      <c r="BA138" s="21">
        <f t="shared" ca="1" si="43"/>
        <v>9.5885403061838052E+59</v>
      </c>
      <c r="BB138" s="21">
        <f t="shared" ca="1" si="43"/>
        <v>-8.3490042915456641E+61</v>
      </c>
      <c r="BC138" s="21">
        <f t="shared" ca="1" si="43"/>
        <v>7.2697063822418795E+63</v>
      </c>
      <c r="BD138" s="21">
        <f t="shared" ca="1" si="43"/>
        <v>-6.3299321737711539E+65</v>
      </c>
      <c r="BE138" s="21">
        <f t="shared" ca="1" si="43"/>
        <v>5.511645067594426E+67</v>
      </c>
      <c r="BF138" s="21">
        <f t="shared" ca="1" si="43"/>
        <v>-4.7991401040620778E+69</v>
      </c>
      <c r="BG138" s="21">
        <f t="shared" ca="1" si="43"/>
        <v>4.178742545275912E+71</v>
      </c>
      <c r="BH138" s="21">
        <f t="shared" ca="1" si="43"/>
        <v>-3.6385454229433636E+73</v>
      </c>
      <c r="BI138" s="21">
        <f t="shared" ca="1" si="43"/>
        <v>3.1681810141160444E+75</v>
      </c>
      <c r="BJ138" s="21">
        <f t="shared" ca="1" si="43"/>
        <v>-2.7586218588651673E+77</v>
      </c>
      <c r="BK138" s="21">
        <f t="shared" ca="1" si="43"/>
        <v>2.4020075009293548E+79</v>
      </c>
      <c r="BL138" s="21">
        <f t="shared" ca="1" si="43"/>
        <v>-2.0914936260580435E+81</v>
      </c>
      <c r="BM138" s="21">
        <f t="shared" ca="1" si="43"/>
        <v>1.8211207026410003E+83</v>
      </c>
      <c r="BN138" s="21">
        <f t="shared" ca="1" si="43"/>
        <v>-1.5856996035117788E+85</v>
      </c>
      <c r="BO138" s="21">
        <f t="shared" ca="1" si="43"/>
        <v>1.3807120137237205E+87</v>
      </c>
      <c r="BP138" s="21">
        <f t="shared" ca="1" si="43"/>
        <v>-1.2022237128766803E+89</v>
      </c>
      <c r="BQ138" s="21">
        <f t="shared" ca="1" si="43"/>
        <v>1.0468090676671721E+91</v>
      </c>
      <c r="BR138" s="21">
        <f t="shared" ca="1" si="43"/>
        <v>-9.1148528548664357E+92</v>
      </c>
      <c r="BS138" s="21">
        <f t="shared" ca="1" si="43"/>
        <v>7.9365516723133584E+94</v>
      </c>
      <c r="BT138" s="21">
        <f t="shared" ca="1" si="43"/>
        <v>-6.9105726060810858E+96</v>
      </c>
      <c r="BU138" s="21">
        <f t="shared" ca="1" si="43"/>
        <v>6.0172245725451603E+98</v>
      </c>
      <c r="BV138" s="21">
        <f t="shared" ca="1" si="43"/>
        <v>-5.2393620066418639E+100</v>
      </c>
      <c r="BW138" s="21">
        <f t="shared" ca="1" si="43"/>
        <v>4.5620557959383416E+102</v>
      </c>
      <c r="BX138" s="21">
        <f t="shared" ca="1" si="43"/>
        <v>-3.9723067539274996E+104</v>
      </c>
      <c r="BY138" s="21">
        <f t="shared" ca="1" si="42"/>
        <v>3.4587961333893533E+106</v>
      </c>
      <c r="BZ138" s="21">
        <f t="shared" ca="1" si="42"/>
        <v>-3.0116683915512871E+108</v>
      </c>
      <c r="CA138" s="21">
        <f t="shared" ca="1" si="42"/>
        <v>2.6223420377717003E+110</v>
      </c>
      <c r="CB138" s="21">
        <f t="shared" ca="1" si="42"/>
        <v>-2.283344933444851E+112</v>
      </c>
      <c r="CC138" s="21">
        <f t="shared" ca="1" si="42"/>
        <v>1.9881708831234353E+114</v>
      </c>
      <c r="CD138" s="21">
        <f t="shared" ca="1" si="42"/>
        <v>-1.7311547644867875E+116</v>
      </c>
      <c r="CE138" s="21">
        <f t="shared" ca="1" si="42"/>
        <v>1.5073638005889869E+118</v>
      </c>
      <c r="CF138" s="21">
        <f t="shared" ca="1" si="42"/>
        <v>-1.3125028876315801E+120</v>
      </c>
      <c r="CG138" s="21">
        <f t="shared" ca="1" si="42"/>
        <v>1.1428321612659944E+122</v>
      </c>
      <c r="CH138" s="21">
        <f t="shared" ca="1" si="42"/>
        <v>-9.9509521931849415E+123</v>
      </c>
      <c r="CI138" s="21">
        <f t="shared" ca="1" si="42"/>
        <v>8.6645662335367992E+125</v>
      </c>
      <c r="CJ138" s="21">
        <f t="shared" ca="1" si="42"/>
        <v>-7.5444747957649839E+127</v>
      </c>
      <c r="CK138" s="21">
        <f t="shared" ca="1" si="42"/>
        <v>6.5691805463525468E+129</v>
      </c>
      <c r="CL138" s="21">
        <f t="shared" ca="1" si="42"/>
        <v>-5.71996516905337E+131</v>
      </c>
      <c r="CM138" s="21">
        <f t="shared" ca="1" si="42"/>
        <v>4.9805301139652808E+133</v>
      </c>
      <c r="CN138" s="21">
        <f t="shared" ca="1" si="42"/>
        <v>-4.3366837879224783E+135</v>
      </c>
      <c r="CO138" s="21">
        <f t="shared" ca="1" si="42"/>
        <v>3.7760691826148774E+137</v>
      </c>
      <c r="CP138" s="21">
        <f t="shared" ca="1" si="42"/>
        <v>-3.2879267129422242E+139</v>
      </c>
      <c r="CQ138" s="21">
        <f t="shared" ca="1" si="42"/>
        <v>2.862887713882655E+141</v>
      </c>
      <c r="CR138" s="21">
        <f t="shared" ca="1" si="42"/>
        <v>-2.4927946325682849E+143</v>
      </c>
      <c r="CS138" s="21">
        <f t="shared" ca="1" si="42"/>
        <v>2.1705444646076511E+145</v>
      </c>
      <c r="CT138" s="21">
        <f t="shared" ca="1" si="42"/>
        <v>-1.889952429809662E+147</v>
      </c>
      <c r="CU138" s="21">
        <f t="shared" ca="1" si="42"/>
        <v>1.6456332709079554E+149</v>
      </c>
      <c r="CV138" s="21">
        <f t="shared" ca="1" si="42"/>
        <v>-1.4328978971137122E+151</v>
      </c>
      <c r="CW138" s="21">
        <f t="shared" ca="1" si="42"/>
        <v>1.2476633888302931E+153</v>
      </c>
      <c r="CX138" s="21">
        <f t="shared" ca="1" si="42"/>
        <v>-1.0863746362968926E+155</v>
      </c>
      <c r="CY138" s="21">
        <f t="shared" ca="1" si="42"/>
        <v>9.4593610821238702E+156</v>
      </c>
      <c r="CZ138" s="21">
        <f t="shared" ca="1" si="42"/>
        <v>-8.2365244080998622E+158</v>
      </c>
      <c r="DA138" s="21">
        <f t="shared" ca="1" si="42"/>
        <v>7.1717670713964199E+160</v>
      </c>
      <c r="DB138" s="21">
        <f t="shared" ca="1" si="42"/>
        <v>-6.2446537371740406E+162</v>
      </c>
      <c r="DC138" s="21">
        <f t="shared" ca="1" si="42"/>
        <v>5.4373908004807516E+164</v>
      </c>
      <c r="DD138" s="21">
        <f t="shared" ca="1" si="42"/>
        <v>-4.7344848828290978E+166</v>
      </c>
      <c r="DE138" s="21">
        <f t="shared" ca="1" si="42"/>
        <v>4.1224454758255352E+168</v>
      </c>
      <c r="DF138" s="21">
        <f t="shared" ca="1" si="42"/>
        <v>-3.5895260248458752E+170</v>
      </c>
      <c r="DG138" s="21">
        <f t="shared" ca="1" si="42"/>
        <v>3.1254984835101101E+172</v>
      </c>
      <c r="DH138" s="23" t="s">
        <v>19</v>
      </c>
    </row>
    <row r="139" spans="10:112" x14ac:dyDescent="0.2">
      <c r="J139" s="5" t="s">
        <v>51</v>
      </c>
      <c r="K139">
        <f t="shared" ca="1" si="34"/>
        <v>12.960000000000003</v>
      </c>
      <c r="L139" s="21">
        <f t="shared" ca="1" si="37"/>
        <v>0</v>
      </c>
      <c r="M139" s="21">
        <f t="shared" ca="1" si="37"/>
        <v>3.1080239315174353E-8</v>
      </c>
      <c r="N139" s="21">
        <f t="shared" ca="1" si="37"/>
        <v>2.6943798464318002E-7</v>
      </c>
      <c r="O139" s="21">
        <f t="shared" ca="1" si="37"/>
        <v>1.3415022726102751E-6</v>
      </c>
      <c r="P139" s="21">
        <f t="shared" ca="1" si="37"/>
        <v>5.0360418346804187E-6</v>
      </c>
      <c r="Q139" s="21">
        <f t="shared" ca="1" si="37"/>
        <v>1.584189479261937E-5</v>
      </c>
      <c r="R139" s="21">
        <f t="shared" ca="1" si="37"/>
        <v>4.4179470375260706E-5</v>
      </c>
      <c r="S139" s="21">
        <f t="shared" ca="1" si="37"/>
        <v>1.0692853803631615E-4</v>
      </c>
      <c r="T139" s="21">
        <f t="shared" ca="1" si="37"/>
        <v>7.4257622769140002E-4</v>
      </c>
      <c r="U139" s="21">
        <f t="shared" ca="1" si="37"/>
        <v>-4.0750265406275417E-2</v>
      </c>
      <c r="V139" s="21">
        <f t="shared" ca="1" si="37"/>
        <v>3.602240061282437</v>
      </c>
      <c r="W139" s="21">
        <f t="shared" ca="1" si="37"/>
        <v>-313.53941986706161</v>
      </c>
      <c r="X139" s="21">
        <f t="shared" ca="1" si="37"/>
        <v>27300.987793187513</v>
      </c>
      <c r="Y139" s="21">
        <f t="shared" ca="1" si="37"/>
        <v>-2377171.0626141527</v>
      </c>
      <c r="Z139" s="21">
        <f t="shared" ca="1" si="37"/>
        <v>206986788.63182473</v>
      </c>
      <c r="AA139" s="21">
        <f t="shared" ca="1" si="37"/>
        <v>-18022905769.783169</v>
      </c>
      <c r="AB139" s="21">
        <f t="shared" ca="1" si="43"/>
        <v>1569303698452.4023</v>
      </c>
      <c r="AC139" s="21">
        <f t="shared" ca="1" si="43"/>
        <v>-136643565070714.97</v>
      </c>
      <c r="AD139" s="21">
        <f t="shared" ca="1" si="43"/>
        <v>1.1897928931468606E+16</v>
      </c>
      <c r="AE139" s="21">
        <f t="shared" ca="1" si="43"/>
        <v>-1.0359852129438595E+18</v>
      </c>
      <c r="AF139" s="21">
        <f t="shared" ca="1" si="43"/>
        <v>9.0206065914637746E+19</v>
      </c>
      <c r="AG139" s="21">
        <f t="shared" ca="1" si="43"/>
        <v>-7.8544888731294268E+21</v>
      </c>
      <c r="AH139" s="21">
        <f t="shared" ca="1" si="43"/>
        <v>6.8391182824109148E+23</v>
      </c>
      <c r="AI139" s="21">
        <f t="shared" ca="1" si="43"/>
        <v>-5.9550073386469991E+25</v>
      </c>
      <c r="AJ139" s="21">
        <f t="shared" ca="1" si="43"/>
        <v>5.1851877594429612E+27</v>
      </c>
      <c r="AK139" s="21">
        <f t="shared" ca="1" si="43"/>
        <v>-4.5148847972344805E+29</v>
      </c>
      <c r="AL139" s="21">
        <f t="shared" ca="1" si="43"/>
        <v>3.9312336752273934E+31</v>
      </c>
      <c r="AM139" s="21">
        <f t="shared" ca="1" si="43"/>
        <v>-3.4230326804148692E+33</v>
      </c>
      <c r="AN139" s="21">
        <f t="shared" ca="1" si="43"/>
        <v>2.9805281749145686E+35</v>
      </c>
      <c r="AO139" s="21">
        <f t="shared" ca="1" si="43"/>
        <v>-2.5952273994599698E+37</v>
      </c>
      <c r="AP139" s="21">
        <f t="shared" ca="1" si="43"/>
        <v>2.2597354762804118E+39</v>
      </c>
      <c r="AQ139" s="21">
        <f t="shared" ca="1" si="43"/>
        <v>-1.9676134830507834E+41</v>
      </c>
      <c r="AR139" s="21">
        <f t="shared" ca="1" si="43"/>
        <v>1.7132548739978354E+43</v>
      </c>
      <c r="AS139" s="21">
        <f t="shared" ca="1" si="43"/>
        <v>-1.4917778763775529E+45</v>
      </c>
      <c r="AT139" s="21">
        <f t="shared" ca="1" si="43"/>
        <v>1.2989317971450492E+47</v>
      </c>
      <c r="AU139" s="21">
        <f t="shared" ca="1" si="43"/>
        <v>-1.131015441609518E+49</v>
      </c>
      <c r="AV139" s="21">
        <f t="shared" ca="1" si="43"/>
        <v>9.8480607832585633E+50</v>
      </c>
      <c r="AW139" s="21">
        <f t="shared" ca="1" si="43"/>
        <v>-8.5749758688298295E+52</v>
      </c>
      <c r="AX139" s="21">
        <f t="shared" ca="1" si="43"/>
        <v>7.4664660149146577E+54</v>
      </c>
      <c r="AY139" s="21">
        <f t="shared" ca="1" si="43"/>
        <v>-6.5012561673229683E+56</v>
      </c>
      <c r="AZ139" s="21">
        <f t="shared" ca="1" si="43"/>
        <v>5.6608215544979002E+58</v>
      </c>
      <c r="BA139" s="21">
        <f t="shared" ca="1" si="43"/>
        <v>-4.9290321511916688E+60</v>
      </c>
      <c r="BB139" s="21">
        <f t="shared" ca="1" si="43"/>
        <v>4.2918431032642037E+62</v>
      </c>
      <c r="BC139" s="21">
        <f t="shared" ca="1" si="43"/>
        <v>-3.7370251720884418E+64</v>
      </c>
      <c r="BD139" s="21">
        <f t="shared" ca="1" si="43"/>
        <v>3.2539300251216456E+66</v>
      </c>
      <c r="BE139" s="21">
        <f t="shared" ca="1" si="43"/>
        <v>-2.8332858679865404E+68</v>
      </c>
      <c r="BF139" s="21">
        <f t="shared" ca="1" si="43"/>
        <v>2.4670194957348966E+70</v>
      </c>
      <c r="BG139" s="21">
        <f t="shared" ca="1" si="43"/>
        <v>-2.1481013480158226E+72</v>
      </c>
      <c r="BH139" s="21">
        <f t="shared" ca="1" si="43"/>
        <v>1.8704105943730431E+74</v>
      </c>
      <c r="BI139" s="21">
        <f t="shared" ca="1" si="43"/>
        <v>-1.6286176603233297E+76</v>
      </c>
      <c r="BJ139" s="21">
        <f t="shared" ca="1" si="43"/>
        <v>1.4180819396000653E+78</v>
      </c>
      <c r="BK139" s="21">
        <f t="shared" ca="1" si="43"/>
        <v>-1.2347627294061445E+80</v>
      </c>
      <c r="BL139" s="21">
        <f t="shared" ca="1" si="43"/>
        <v>1.0751416793027476E+82</v>
      </c>
      <c r="BM139" s="21">
        <f t="shared" ca="1" si="43"/>
        <v>-9.3615526533577274E+83</v>
      </c>
      <c r="BN139" s="21">
        <f t="shared" ca="1" si="43"/>
        <v>8.1513599341088388E+85</v>
      </c>
      <c r="BO139" s="21">
        <f t="shared" ca="1" si="43"/>
        <v>-7.0976120346407501E+87</v>
      </c>
      <c r="BP139" s="21">
        <f t="shared" ca="1" si="43"/>
        <v>6.1800849185277281E+89</v>
      </c>
      <c r="BQ139" s="21">
        <f t="shared" ca="1" si="43"/>
        <v>-5.3811689641257025E+91</v>
      </c>
      <c r="BR139" s="21">
        <f t="shared" ca="1" si="43"/>
        <v>4.6855309922453366E+93</v>
      </c>
      <c r="BS139" s="21">
        <f t="shared" ca="1" si="43"/>
        <v>-4.0798199844034371E+95</v>
      </c>
      <c r="BT139" s="21">
        <f t="shared" ca="1" si="43"/>
        <v>3.5524108436558017E+97</v>
      </c>
      <c r="BU139" s="21">
        <f t="shared" ca="1" si="43"/>
        <v>-3.0931812801462607E+99</v>
      </c>
      <c r="BV139" s="21">
        <f t="shared" ca="1" si="43"/>
        <v>2.6933175392520268E+101</v>
      </c>
      <c r="BW139" s="21">
        <f t="shared" ca="1" si="43"/>
        <v>-2.3451452437665053E+103</v>
      </c>
      <c r="BX139" s="21">
        <f t="shared" ca="1" si="43"/>
        <v>2.0419821035613971E+105</v>
      </c>
      <c r="BY139" s="21">
        <f t="shared" ca="1" si="42"/>
        <v>-1.7780096658610996E+107</v>
      </c>
      <c r="BZ139" s="21">
        <f t="shared" ca="1" si="42"/>
        <v>1.548161644698981E+109</v>
      </c>
      <c r="CA139" s="21">
        <f t="shared" ca="1" si="42"/>
        <v>-1.3480266863207794E+111</v>
      </c>
      <c r="CB139" s="21">
        <f t="shared" ca="1" si="42"/>
        <v>1.17376370436196E+113</v>
      </c>
      <c r="CC139" s="21">
        <f t="shared" ca="1" si="42"/>
        <v>-1.0220281598710618E+115</v>
      </c>
      <c r="CD139" s="21">
        <f t="shared" ca="1" si="42"/>
        <v>8.8990787130977587E+116</v>
      </c>
      <c r="CE139" s="21">
        <f t="shared" ca="1" si="42"/>
        <v>-7.7486712256441747E+118</v>
      </c>
      <c r="CF139" s="21">
        <f t="shared" ca="1" si="42"/>
        <v>6.7469799626286833E+120</v>
      </c>
      <c r="CG139" s="21">
        <f t="shared" ca="1" si="42"/>
        <v>-5.8747799836259738E+122</v>
      </c>
      <c r="CH139" s="21">
        <f t="shared" ca="1" si="42"/>
        <v>5.1153316072048623E+124</v>
      </c>
      <c r="CI139" s="21">
        <f t="shared" ca="1" si="42"/>
        <v>-4.4540591349122812E+126</v>
      </c>
      <c r="CJ139" s="21">
        <f t="shared" ca="1" si="42"/>
        <v>3.8782711074592167E+128</v>
      </c>
      <c r="CK139" s="21">
        <f t="shared" ca="1" si="42"/>
        <v>-3.3769167241308198E+130</v>
      </c>
      <c r="CL139" s="21">
        <f t="shared" ca="1" si="42"/>
        <v>2.940373750504845E+132</v>
      </c>
      <c r="CM139" s="21">
        <f t="shared" ca="1" si="42"/>
        <v>-2.5602638439013491E+134</v>
      </c>
      <c r="CN139" s="21">
        <f t="shared" ca="1" si="42"/>
        <v>2.2292917522009126E+136</v>
      </c>
      <c r="CO139" s="21">
        <f t="shared" ca="1" si="42"/>
        <v>-1.9411052998577219E+138</v>
      </c>
      <c r="CP139" s="21">
        <f t="shared" ca="1" si="42"/>
        <v>1.6901734738917928E+140</v>
      </c>
      <c r="CQ139" s="21">
        <f t="shared" ca="1" si="42"/>
        <v>-1.471680270028029E+142</v>
      </c>
      <c r="CR139" s="21">
        <f t="shared" ca="1" si="42"/>
        <v>1.2814322616262009E+144</v>
      </c>
      <c r="CS139" s="21">
        <f t="shared" ca="1" si="42"/>
        <v>-1.1157781174202772E+146</v>
      </c>
      <c r="CT139" s="21">
        <f t="shared" ca="1" si="42"/>
        <v>9.7153852341287352E+147</v>
      </c>
      <c r="CU139" s="21">
        <f t="shared" ca="1" si="42"/>
        <v>-8.4594516395210452E+149</v>
      </c>
      <c r="CV139" s="21">
        <f t="shared" ca="1" si="42"/>
        <v>7.3658759088633168E+151</v>
      </c>
      <c r="CW139" s="21">
        <f t="shared" ca="1" si="42"/>
        <v>-6.4136696108407437E+153</v>
      </c>
      <c r="CX139" s="21">
        <f t="shared" ca="1" si="42"/>
        <v>5.5845575442730913E+155</v>
      </c>
      <c r="CY139" s="21">
        <f t="shared" ca="1" si="42"/>
        <v>-4.8626269916652711E+157</v>
      </c>
      <c r="CZ139" s="21">
        <f t="shared" ca="1" si="42"/>
        <v>4.234022314680867E+159</v>
      </c>
      <c r="DA139" s="21">
        <f t="shared" ca="1" si="42"/>
        <v>-3.6866790300681075E+161</v>
      </c>
      <c r="DB139" s="21">
        <f t="shared" ca="1" si="42"/>
        <v>3.2100922622955922E+163</v>
      </c>
      <c r="DC139" s="21">
        <f t="shared" ca="1" si="42"/>
        <v>-2.7951151289293726E+165</v>
      </c>
      <c r="DD139" s="21">
        <f t="shared" ca="1" si="42"/>
        <v>2.4337831892666185E+167</v>
      </c>
      <c r="DE139" s="21">
        <f t="shared" ca="1" si="42"/>
        <v>-2.1191615869596136E+169</v>
      </c>
      <c r="DF139" s="21">
        <f t="shared" ca="1" si="42"/>
        <v>1.8452119529178081E+171</v>
      </c>
      <c r="DG139" s="21">
        <f t="shared" ca="1" si="42"/>
        <v>-1.6066765140244299E+173</v>
      </c>
      <c r="DH139" s="23" t="s">
        <v>19</v>
      </c>
    </row>
    <row r="140" spans="10:112" x14ac:dyDescent="0.2">
      <c r="J140" s="5" t="s">
        <v>51</v>
      </c>
      <c r="K140">
        <f t="shared" ca="1" si="34"/>
        <v>13.680000000000003</v>
      </c>
      <c r="L140" s="21">
        <f t="shared" ref="L140:BW143" ca="1" si="44">L29</f>
        <v>0</v>
      </c>
      <c r="M140" s="21">
        <f t="shared" ca="1" si="44"/>
        <v>-3.7922257919182661E-9</v>
      </c>
      <c r="N140" s="21">
        <f t="shared" ca="1" si="44"/>
        <v>-3.8460868367439558E-8</v>
      </c>
      <c r="O140" s="21">
        <f t="shared" ca="1" si="44"/>
        <v>-2.2069621715064698E-7</v>
      </c>
      <c r="P140" s="21">
        <f t="shared" ca="1" si="44"/>
        <v>-9.4392253303628824E-7</v>
      </c>
      <c r="Q140" s="21">
        <f t="shared" ca="1" si="44"/>
        <v>-3.3491089081983895E-6</v>
      </c>
      <c r="R140" s="21">
        <f t="shared" ca="1" si="44"/>
        <v>-1.0748833701834222E-5</v>
      </c>
      <c r="S140" s="21">
        <f t="shared" ca="1" si="44"/>
        <v>-4.9905307543357294E-6</v>
      </c>
      <c r="T140" s="21">
        <f t="shared" ca="1" si="44"/>
        <v>-2.2319334944116529E-3</v>
      </c>
      <c r="U140" s="21">
        <f t="shared" ca="1" si="44"/>
        <v>0.18729639886885346</v>
      </c>
      <c r="V140" s="21">
        <f t="shared" ca="1" si="44"/>
        <v>-16.326121637145842</v>
      </c>
      <c r="W140" s="21">
        <f t="shared" ca="1" si="44"/>
        <v>1421.5159341628371</v>
      </c>
      <c r="X140" s="21">
        <f t="shared" ca="1" si="44"/>
        <v>-123775.40806073199</v>
      </c>
      <c r="Y140" s="21">
        <f t="shared" ca="1" si="44"/>
        <v>10777462.638738079</v>
      </c>
      <c r="Z140" s="21">
        <f t="shared" ca="1" si="44"/>
        <v>-938423155.43999457</v>
      </c>
      <c r="AA140" s="21">
        <f t="shared" ca="1" si="44"/>
        <v>81711070636.667007</v>
      </c>
      <c r="AB140" s="21">
        <f t="shared" ca="1" si="44"/>
        <v>-7114806401874.4102</v>
      </c>
      <c r="AC140" s="21">
        <f t="shared" ca="1" si="44"/>
        <v>619505652413150.12</v>
      </c>
      <c r="AD140" s="21">
        <f t="shared" ca="1" si="44"/>
        <v>-5.3942051506304472E+16</v>
      </c>
      <c r="AE140" s="21">
        <f t="shared" ca="1" si="44"/>
        <v>4.69688195637056E+18</v>
      </c>
      <c r="AF140" s="21">
        <f t="shared" ca="1" si="44"/>
        <v>-4.0897035793172719E+20</v>
      </c>
      <c r="AG140" s="21">
        <f t="shared" ca="1" si="44"/>
        <v>3.5610167600638817E+22</v>
      </c>
      <c r="AH140" s="21">
        <f t="shared" ca="1" si="44"/>
        <v>-3.1006746869349393E+24</v>
      </c>
      <c r="AI140" s="21">
        <f t="shared" ca="1" si="44"/>
        <v>2.6998422534878955E+26</v>
      </c>
      <c r="AJ140" s="21">
        <f t="shared" ca="1" si="44"/>
        <v>-2.3508264909028657E+28</v>
      </c>
      <c r="AK140" s="21">
        <f t="shared" ca="1" si="44"/>
        <v>2.0469289208253566E+30</v>
      </c>
      <c r="AL140" s="21">
        <f t="shared" ca="1" si="44"/>
        <v>-1.7823169949484745E+32</v>
      </c>
      <c r="AM140" s="21">
        <f t="shared" ca="1" si="44"/>
        <v>1.5519121539409771E+34</v>
      </c>
      <c r="AN140" s="21">
        <f t="shared" ca="1" si="44"/>
        <v>-1.3512923572943596E+36</v>
      </c>
      <c r="AO140" s="21">
        <f t="shared" ca="1" si="44"/>
        <v>1.1766072133948849E+38</v>
      </c>
      <c r="AP140" s="21">
        <f t="shared" ca="1" si="44"/>
        <v>-1.0245040809561125E+40</v>
      </c>
      <c r="AQ140" s="21">
        <f t="shared" ca="1" si="44"/>
        <v>8.9206372351506774E+41</v>
      </c>
      <c r="AR140" s="21">
        <f t="shared" ca="1" si="44"/>
        <v>-7.7674428204220709E+43</v>
      </c>
      <c r="AS140" s="21">
        <f t="shared" ca="1" si="44"/>
        <v>6.7633249036056431E+45</v>
      </c>
      <c r="AT140" s="21">
        <f t="shared" ca="1" si="44"/>
        <v>-5.8890119707693869E+47</v>
      </c>
      <c r="AU140" s="21">
        <f t="shared" ca="1" si="44"/>
        <v>5.1277237876560371E+49</v>
      </c>
      <c r="AV140" s="21">
        <f t="shared" ca="1" si="44"/>
        <v>-4.4648493453577378E+51</v>
      </c>
      <c r="AW140" s="21">
        <f t="shared" ca="1" si="44"/>
        <v>3.8876664388067535E+53</v>
      </c>
      <c r="AX140" s="21">
        <f t="shared" ca="1" si="44"/>
        <v>-3.3850974960978007E+55</v>
      </c>
      <c r="AY140" s="21">
        <f t="shared" ca="1" si="44"/>
        <v>2.9474969724009264E+57</v>
      </c>
      <c r="AZ140" s="21">
        <f t="shared" ca="1" si="44"/>
        <v>-2.566466228026664E+59</v>
      </c>
      <c r="BA140" s="21">
        <f t="shared" ca="1" si="44"/>
        <v>2.2346923376942717E+61</v>
      </c>
      <c r="BB140" s="21">
        <f t="shared" ca="1" si="44"/>
        <v>-1.9458077373530143E+63</v>
      </c>
      <c r="BC140" s="21">
        <f t="shared" ca="1" si="44"/>
        <v>1.6942680148307928E+65</v>
      </c>
      <c r="BD140" s="21">
        <f t="shared" ca="1" si="44"/>
        <v>-1.4752454988094703E+67</v>
      </c>
      <c r="BE140" s="21">
        <f t="shared" ca="1" si="44"/>
        <v>1.2845366038353483E+69</v>
      </c>
      <c r="BF140" s="21">
        <f t="shared" ca="1" si="44"/>
        <v>-1.1184811530856626E+71</v>
      </c>
      <c r="BG140" s="21">
        <f t="shared" ca="1" si="44"/>
        <v>9.7389213049485537E+72</v>
      </c>
      <c r="BH140" s="21">
        <f t="shared" ca="1" si="44"/>
        <v>-8.4799451400963147E+74</v>
      </c>
      <c r="BI140" s="21">
        <f t="shared" ca="1" si="44"/>
        <v>7.3837201603122445E+76</v>
      </c>
      <c r="BJ140" s="21">
        <f t="shared" ca="1" si="44"/>
        <v>-6.4292070886182965E+78</v>
      </c>
      <c r="BK140" s="21">
        <f t="shared" ca="1" si="44"/>
        <v>5.5980864511246295E+80</v>
      </c>
      <c r="BL140" s="21">
        <f t="shared" ca="1" si="44"/>
        <v>-4.8744069808770358E+82</v>
      </c>
      <c r="BM140" s="21">
        <f t="shared" ca="1" si="44"/>
        <v>4.2442794734707131E+84</v>
      </c>
      <c r="BN140" s="21">
        <f t="shared" ca="1" si="44"/>
        <v>-3.6956102187601202E+86</v>
      </c>
      <c r="BO140" s="21">
        <f t="shared" ca="1" si="44"/>
        <v>3.2178688925580861E+88</v>
      </c>
      <c r="BP140" s="21">
        <f t="shared" ca="1" si="44"/>
        <v>-2.8018864535900668E+90</v>
      </c>
      <c r="BQ140" s="21">
        <f t="shared" ca="1" si="44"/>
        <v>2.439679166844679E+92</v>
      </c>
      <c r="BR140" s="21">
        <f t="shared" ca="1" si="44"/>
        <v>-2.1242953758920482E+94</v>
      </c>
      <c r="BS140" s="21">
        <f t="shared" ca="1" si="44"/>
        <v>1.8496820833506057E+96</v>
      </c>
      <c r="BT140" s="21">
        <f t="shared" ca="1" si="44"/>
        <v>-1.6105687788505088E+98</v>
      </c>
      <c r="BU140" s="21">
        <f t="shared" ca="1" si="44"/>
        <v>1.402366284864068E+100</v>
      </c>
      <c r="BV140" s="21">
        <f t="shared" ca="1" si="44"/>
        <v>-1.2210786790037421E+102</v>
      </c>
      <c r="BW140" s="21">
        <f t="shared" ca="1" si="44"/>
        <v>1.0632266023580632E+104</v>
      </c>
      <c r="BX140" s="21">
        <f t="shared" ca="1" si="43"/>
        <v>-9.2578048196221674E+105</v>
      </c>
      <c r="BY140" s="21">
        <f t="shared" ca="1" si="43"/>
        <v>8.0610238577679894E+107</v>
      </c>
      <c r="BZ140" s="21">
        <f t="shared" ca="1" si="43"/>
        <v>-7.0189539422755599E+109</v>
      </c>
      <c r="CA140" s="21">
        <f t="shared" ca="1" si="43"/>
        <v>6.1115951662034622E+111</v>
      </c>
      <c r="CB140" s="21">
        <f t="shared" ca="1" si="43"/>
        <v>-5.3215330635795636E+113</v>
      </c>
      <c r="CC140" s="21">
        <f t="shared" ca="1" si="43"/>
        <v>4.6336043825956103E+115</v>
      </c>
      <c r="CD140" s="21">
        <f t="shared" ca="1" si="43"/>
        <v>-4.034606065186619E+117</v>
      </c>
      <c r="CE140" s="21">
        <f t="shared" ca="1" si="43"/>
        <v>3.5130418475912632E+119</v>
      </c>
      <c r="CF140" s="21">
        <f t="shared" ca="1" si="43"/>
        <v>-3.0589016185292894E+121</v>
      </c>
      <c r="CG140" s="21">
        <f t="shared" ca="1" si="43"/>
        <v>2.6634693003320472E+123</v>
      </c>
      <c r="CH140" s="21">
        <f t="shared" ca="1" si="43"/>
        <v>-2.3191555657883807E+125</v>
      </c>
      <c r="CI140" s="21">
        <f t="shared" ca="1" si="43"/>
        <v>2.019352180127138E+127</v>
      </c>
      <c r="CJ140" s="21">
        <f t="shared" ca="1" si="43"/>
        <v>-1.7583051725976005E+129</v>
      </c>
      <c r="CK140" s="21">
        <f t="shared" ca="1" si="43"/>
        <v>1.5310044034957928E+131</v>
      </c>
      <c r="CL140" s="21">
        <f t="shared" ca="1" si="43"/>
        <v>-1.3330874071539478E+133</v>
      </c>
      <c r="CM140" s="21">
        <f t="shared" ca="1" si="43"/>
        <v>1.1607556654015318E+135</v>
      </c>
      <c r="CN140" s="21">
        <f t="shared" ca="1" si="42"/>
        <v>-1.0107017045778439E+137</v>
      </c>
      <c r="CO140" s="21">
        <f t="shared" ca="1" si="42"/>
        <v>8.8004561690697641E+138</v>
      </c>
      <c r="CP140" s="21">
        <f t="shared" ca="1" si="42"/>
        <v>-7.6627978792285797E+140</v>
      </c>
      <c r="CQ140" s="21">
        <f t="shared" ca="1" si="42"/>
        <v>6.6722076912652475E+142</v>
      </c>
      <c r="CR140" s="21">
        <f t="shared" ca="1" si="42"/>
        <v>-5.809673721925291E+144</v>
      </c>
      <c r="CS140" s="21">
        <f t="shared" ca="1" si="42"/>
        <v>5.0586418044832814E+146</v>
      </c>
      <c r="CT140" s="21">
        <f t="shared" ca="1" si="42"/>
        <v>-4.4046977732142846E+148</v>
      </c>
      <c r="CU140" s="21">
        <f t="shared" ca="1" si="42"/>
        <v>3.8352908197936028E+150</v>
      </c>
      <c r="CV140" s="21">
        <f t="shared" ca="1" si="42"/>
        <v>-3.3394926121478261E+152</v>
      </c>
      <c r="CW140" s="21">
        <f t="shared" ca="1" si="42"/>
        <v>2.9077875526503303E+154</v>
      </c>
      <c r="CX140" s="21">
        <f t="shared" ca="1" si="42"/>
        <v>-2.5318901501956417E+156</v>
      </c>
      <c r="CY140" s="21">
        <f t="shared" ca="1" si="42"/>
        <v>2.2045860010697224E+158</v>
      </c>
      <c r="CZ140" s="21">
        <f t="shared" ca="1" si="42"/>
        <v>-1.9195933266445377E+160</v>
      </c>
      <c r="DA140" s="21">
        <f t="shared" ca="1" si="42"/>
        <v>1.6714424104617662E+162</v>
      </c>
      <c r="DB140" s="21">
        <f t="shared" ca="1" si="42"/>
        <v>-1.4553706208041899E+164</v>
      </c>
      <c r="DC140" s="21">
        <f t="shared" ca="1" si="42"/>
        <v>1.2672310039774616E+166</v>
      </c>
      <c r="DD140" s="21">
        <f t="shared" ca="1" si="42"/>
        <v>-1.1034126939805696E+168</v>
      </c>
      <c r="DE140" s="21">
        <f t="shared" ca="1" si="42"/>
        <v>9.6077161102910666E+169</v>
      </c>
      <c r="DF140" s="21">
        <f t="shared" ca="1" si="42"/>
        <v>-8.3657011886408448E+171</v>
      </c>
      <c r="DG140" s="21">
        <f t="shared" ca="1" si="42"/>
        <v>7.2842448272034438E+173</v>
      </c>
      <c r="DH140" s="23" t="s">
        <v>19</v>
      </c>
    </row>
    <row r="141" spans="10:112" x14ac:dyDescent="0.2">
      <c r="J141" s="5" t="s">
        <v>51</v>
      </c>
      <c r="K141">
        <f t="shared" ca="1" si="34"/>
        <v>14.400000000000004</v>
      </c>
      <c r="L141" s="21">
        <f t="shared" ca="1" si="44"/>
        <v>0</v>
      </c>
      <c r="M141" s="21">
        <f t="shared" ca="1" si="44"/>
        <v>5.4416185532828979E-10</v>
      </c>
      <c r="N141" s="21">
        <f t="shared" ca="1" si="44"/>
        <v>6.3722447133366869E-9</v>
      </c>
      <c r="O141" s="21">
        <f t="shared" ca="1" si="44"/>
        <v>4.1743532639910286E-8</v>
      </c>
      <c r="P141" s="21">
        <f t="shared" ca="1" si="44"/>
        <v>2.0221297360384851E-7</v>
      </c>
      <c r="Q141" s="21">
        <f t="shared" ca="1" si="44"/>
        <v>7.9378188533409633E-7</v>
      </c>
      <c r="R141" s="21">
        <f t="shared" ca="1" si="44"/>
        <v>3.9545057726465082E-6</v>
      </c>
      <c r="S141" s="21">
        <f t="shared" ca="1" si="44"/>
        <v>-9.0009895230313842E-5</v>
      </c>
      <c r="T141" s="21">
        <f t="shared" ca="1" si="44"/>
        <v>8.6421058781115303E-3</v>
      </c>
      <c r="U141" s="21">
        <f t="shared" ca="1" si="44"/>
        <v>-0.75010288986615459</v>
      </c>
      <c r="V141" s="21">
        <f t="shared" ca="1" si="44"/>
        <v>65.32055073673736</v>
      </c>
      <c r="W141" s="21">
        <f t="shared" ca="1" si="44"/>
        <v>-5687.6142326830277</v>
      </c>
      <c r="X141" s="21">
        <f t="shared" ca="1" si="44"/>
        <v>495236.27976364474</v>
      </c>
      <c r="Y141" s="21">
        <f t="shared" ca="1" si="44"/>
        <v>-43121575.651279144</v>
      </c>
      <c r="Z141" s="21">
        <f t="shared" ca="1" si="44"/>
        <v>3754713553.3300085</v>
      </c>
      <c r="AA141" s="21">
        <f t="shared" ca="1" si="44"/>
        <v>-326933177898.00525</v>
      </c>
      <c r="AB141" s="21">
        <f t="shared" ca="1" si="44"/>
        <v>28466965968214.637</v>
      </c>
      <c r="AC141" s="21">
        <f t="shared" ca="1" si="44"/>
        <v>-2478696584039707</v>
      </c>
      <c r="AD141" s="21">
        <f t="shared" ca="1" si="44"/>
        <v>2.1582689081828461E+17</v>
      </c>
      <c r="AE141" s="21">
        <f t="shared" ca="1" si="44"/>
        <v>-1.8792637670919786E+19</v>
      </c>
      <c r="AF141" s="21">
        <f t="shared" ca="1" si="44"/>
        <v>1.6363263599445722E+21</v>
      </c>
      <c r="AG141" s="21">
        <f t="shared" ca="1" si="44"/>
        <v>-1.4247941151934802E+23</v>
      </c>
      <c r="AH141" s="21">
        <f t="shared" ca="1" si="44"/>
        <v>1.240607204273601E+25</v>
      </c>
      <c r="AI141" s="21">
        <f t="shared" ca="1" si="44"/>
        <v>-1.0802306234164568E+27</v>
      </c>
      <c r="AJ141" s="21">
        <f t="shared" ca="1" si="44"/>
        <v>9.405863481583995E+28</v>
      </c>
      <c r="AK141" s="21">
        <f t="shared" ca="1" si="44"/>
        <v>-8.1899425841483315E+30</v>
      </c>
      <c r="AL141" s="21">
        <f t="shared" ca="1" si="44"/>
        <v>7.1312070032671195E+32</v>
      </c>
      <c r="AM141" s="21">
        <f t="shared" ca="1" si="44"/>
        <v>-6.20933697653441E+34</v>
      </c>
      <c r="AN141" s="21">
        <f t="shared" ca="1" si="44"/>
        <v>5.4066395310770476E+36</v>
      </c>
      <c r="AO141" s="21">
        <f t="shared" ca="1" si="44"/>
        <v>-4.707708911510874E+38</v>
      </c>
      <c r="AP141" s="21">
        <f t="shared" ca="1" si="44"/>
        <v>4.0991309052748978E+40</v>
      </c>
      <c r="AQ141" s="21">
        <f t="shared" ca="1" si="44"/>
        <v>-3.5692253906130197E+42</v>
      </c>
      <c r="AR141" s="21">
        <f t="shared" ca="1" si="44"/>
        <v>3.1078221660604269E+44</v>
      </c>
      <c r="AS141" s="21">
        <f t="shared" ca="1" si="44"/>
        <v>-2.7060657590462916E+46</v>
      </c>
      <c r="AT141" s="21">
        <f t="shared" ca="1" si="44"/>
        <v>2.3562454674056805E+48</v>
      </c>
      <c r="AU141" s="21">
        <f t="shared" ca="1" si="44"/>
        <v>-2.0516473718755767E+50</v>
      </c>
      <c r="AV141" s="21">
        <f t="shared" ca="1" si="44"/>
        <v>1.7864254793277204E+52</v>
      </c>
      <c r="AW141" s="21">
        <f t="shared" ca="1" si="44"/>
        <v>-1.5554895236571956E+54</v>
      </c>
      <c r="AX141" s="21">
        <f t="shared" ca="1" si="44"/>
        <v>1.3544072709474717E+56</v>
      </c>
      <c r="AY141" s="21">
        <f t="shared" ca="1" si="44"/>
        <v>-1.1793194539056601E+58</v>
      </c>
      <c r="AZ141" s="21">
        <f t="shared" ca="1" si="44"/>
        <v>1.0268657029487278E+60</v>
      </c>
      <c r="BA141" s="21">
        <f t="shared" ca="1" si="44"/>
        <v>-8.9412005237449131E+61</v>
      </c>
      <c r="BB141" s="21">
        <f t="shared" ca="1" si="44"/>
        <v>7.7853478382078199E+63</v>
      </c>
      <c r="BC141" s="21">
        <f t="shared" ca="1" si="44"/>
        <v>-6.7789152922946315E+65</v>
      </c>
      <c r="BD141" s="21">
        <f t="shared" ca="1" si="44"/>
        <v>5.9025869485986271E+67</v>
      </c>
      <c r="BE141" s="21">
        <f t="shared" ca="1" si="44"/>
        <v>-5.139543892128131E+69</v>
      </c>
      <c r="BF141" s="21">
        <f t="shared" ca="1" si="44"/>
        <v>4.475141433601908E+71</v>
      </c>
      <c r="BG141" s="21">
        <f t="shared" ca="1" si="44"/>
        <v>-3.8966280415299659E+73</v>
      </c>
      <c r="BH141" s="21">
        <f t="shared" ca="1" si="44"/>
        <v>3.3929006086890849E+75</v>
      </c>
      <c r="BI141" s="21">
        <f t="shared" ca="1" si="44"/>
        <v>-2.9542913559495927E+77</v>
      </c>
      <c r="BJ141" s="21">
        <f t="shared" ca="1" si="44"/>
        <v>2.5723822836091423E+79</v>
      </c>
      <c r="BK141" s="21">
        <f t="shared" ca="1" si="44"/>
        <v>-2.2398436090942867E+81</v>
      </c>
      <c r="BL141" s="21">
        <f t="shared" ca="1" si="44"/>
        <v>1.9502930902484805E+83</v>
      </c>
      <c r="BM141" s="21">
        <f t="shared" ca="1" si="44"/>
        <v>-1.6981735342714518E+85</v>
      </c>
      <c r="BN141" s="21">
        <f t="shared" ca="1" si="44"/>
        <v>1.4786461414025612E+87</v>
      </c>
      <c r="BO141" s="21">
        <f t="shared" ca="1" si="44"/>
        <v>-1.2874976363488599E+89</v>
      </c>
      <c r="BP141" s="21">
        <f t="shared" ca="1" si="44"/>
        <v>1.1210594050795319E+91</v>
      </c>
      <c r="BQ141" s="21">
        <f t="shared" ca="1" si="44"/>
        <v>-9.7613708502121032E+92</v>
      </c>
      <c r="BR141" s="21">
        <f t="shared" ca="1" si="44"/>
        <v>8.4994925731532245E+94</v>
      </c>
      <c r="BS141" s="21">
        <f t="shared" ca="1" si="44"/>
        <v>-7.4007406448979553E+96</v>
      </c>
      <c r="BT141" s="21">
        <f t="shared" ca="1" si="44"/>
        <v>6.4440272900579909E+98</v>
      </c>
      <c r="BU141" s="21">
        <f t="shared" ca="1" si="44"/>
        <v>-5.6109908058512598E+100</v>
      </c>
      <c r="BV141" s="21">
        <f t="shared" ca="1" si="44"/>
        <v>4.8856431554721194E+102</v>
      </c>
      <c r="BW141" s="21">
        <f t="shared" ca="1" si="44"/>
        <v>-4.2540631180004648E+104</v>
      </c>
      <c r="BX141" s="21">
        <f t="shared" ca="1" si="43"/>
        <v>3.7041291056352341E+106</v>
      </c>
      <c r="BY141" s="21">
        <f t="shared" ca="1" si="42"/>
        <v>-3.2252865203521361E+108</v>
      </c>
      <c r="BZ141" s="21">
        <f t="shared" ca="1" si="42"/>
        <v>2.8083451849827553E+110</v>
      </c>
      <c r="CA141" s="21">
        <f t="shared" ca="1" si="42"/>
        <v>-2.4453029609148487E+112</v>
      </c>
      <c r="CB141" s="21">
        <f t="shared" ca="1" si="42"/>
        <v>2.1291921671999317E+114</v>
      </c>
      <c r="CC141" s="21">
        <f t="shared" ca="1" si="42"/>
        <v>-1.8539458534698137E+116</v>
      </c>
      <c r="CD141" s="21">
        <f t="shared" ca="1" si="42"/>
        <v>1.6142813601075821E+118</v>
      </c>
      <c r="CE141" s="21">
        <f t="shared" ca="1" si="42"/>
        <v>-1.405598930903844E+120</v>
      </c>
      <c r="CF141" s="21">
        <f t="shared" ca="1" si="42"/>
        <v>1.2238934323235704E+122</v>
      </c>
      <c r="CG141" s="21">
        <f t="shared" ca="1" si="42"/>
        <v>-1.0656774850572508E+124</v>
      </c>
      <c r="CH141" s="21">
        <f t="shared" ca="1" si="42"/>
        <v>9.2791453256013688E+125</v>
      </c>
      <c r="CI141" s="21">
        <f t="shared" ca="1" si="42"/>
        <v>-8.0796056199877493E+127</v>
      </c>
      <c r="CJ141" s="21">
        <f t="shared" ca="1" si="42"/>
        <v>7.0351335908522241E+129</v>
      </c>
      <c r="CK141" s="21">
        <f t="shared" ca="1" si="42"/>
        <v>-6.125683228733185E+131</v>
      </c>
      <c r="CL141" s="21">
        <f t="shared" ca="1" si="42"/>
        <v>5.3337999249332565E+133</v>
      </c>
      <c r="CM141" s="21">
        <f t="shared" ca="1" si="42"/>
        <v>-4.644285474275405E+135</v>
      </c>
      <c r="CN141" s="21">
        <f t="shared" ca="1" si="42"/>
        <v>4.0439063838404913E+137</v>
      </c>
      <c r="CO141" s="21">
        <f t="shared" ca="1" si="42"/>
        <v>-3.521139889407267E+139</v>
      </c>
      <c r="CP141" s="21">
        <f t="shared" ca="1" si="42"/>
        <v>3.0659528050202434E+141</v>
      </c>
      <c r="CQ141" s="21">
        <f t="shared" ca="1" si="42"/>
        <v>-2.6696089612599475E+143</v>
      </c>
      <c r="CR141" s="21">
        <f t="shared" ca="1" si="42"/>
        <v>2.324501536478268E+145</v>
      </c>
      <c r="CS141" s="21">
        <f t="shared" ca="1" si="42"/>
        <v>-2.02400706301933E+147</v>
      </c>
      <c r="CT141" s="21">
        <f t="shared" ca="1" si="42"/>
        <v>1.7623583064430615E+149</v>
      </c>
      <c r="CU141" s="21">
        <f t="shared" ca="1" si="42"/>
        <v>-1.5345335779884045E+151</v>
      </c>
      <c r="CV141" s="21">
        <f t="shared" ca="1" si="42"/>
        <v>1.3361603559077245E+153</v>
      </c>
      <c r="CW141" s="21">
        <f t="shared" ca="1" si="42"/>
        <v>-1.1634313659267135E+155</v>
      </c>
      <c r="CX141" s="21">
        <f t="shared" ca="1" si="42"/>
        <v>1.0130315102056334E+157</v>
      </c>
      <c r="CY141" s="21">
        <f t="shared" ca="1" si="42"/>
        <v>-8.8207424238736786E+158</v>
      </c>
      <c r="CZ141" s="21">
        <f t="shared" ca="1" si="42"/>
        <v>7.680461676116203E+160</v>
      </c>
      <c r="DA141" s="21">
        <f t="shared" ca="1" si="42"/>
        <v>-6.6875880423208383E+162</v>
      </c>
      <c r="DB141" s="21">
        <f t="shared" ca="1" si="42"/>
        <v>5.823065814242597E+164</v>
      </c>
      <c r="DC141" s="21">
        <f t="shared" ca="1" si="42"/>
        <v>-5.0703026655382075E+166</v>
      </c>
      <c r="DD141" s="21">
        <f t="shared" ca="1" si="42"/>
        <v>4.4148512038598149E+168</v>
      </c>
      <c r="DE141" s="21">
        <f t="shared" ca="1" si="42"/>
        <v>-3.8441316895533893E+170</v>
      </c>
      <c r="DF141" s="21">
        <f t="shared" ca="1" si="42"/>
        <v>3.3471905992458059E+172</v>
      </c>
      <c r="DG141" s="21">
        <f t="shared" ca="1" si="42"/>
        <v>-2.9144904005567873E+174</v>
      </c>
      <c r="DH141" s="23" t="s">
        <v>19</v>
      </c>
    </row>
    <row r="142" spans="10:112" x14ac:dyDescent="0.2">
      <c r="J142" s="5" t="s">
        <v>51</v>
      </c>
      <c r="K142">
        <f t="shared" ca="1" si="34"/>
        <v>15.120000000000005</v>
      </c>
      <c r="L142" s="21">
        <f t="shared" ca="1" si="44"/>
        <v>0</v>
      </c>
      <c r="M142" s="21">
        <f t="shared" ca="1" si="44"/>
        <v>-9.1863727815967293E-11</v>
      </c>
      <c r="N142" s="21">
        <f t="shared" ca="1" si="44"/>
        <v>-1.2313527311114613E-9</v>
      </c>
      <c r="O142" s="21">
        <f t="shared" ca="1" si="44"/>
        <v>-9.1506697622258768E-9</v>
      </c>
      <c r="P142" s="21">
        <f t="shared" ca="1" si="44"/>
        <v>-5.0542722399093174E-8</v>
      </c>
      <c r="Q142" s="21">
        <f t="shared" ca="1" si="44"/>
        <v>-1.7847222338388301E-7</v>
      </c>
      <c r="R142" s="21">
        <f t="shared" ca="1" si="44"/>
        <v>-4.8926926913725408E-6</v>
      </c>
      <c r="S142" s="21">
        <f t="shared" ca="1" si="44"/>
        <v>3.4604219227275823E-4</v>
      </c>
      <c r="T142" s="21">
        <f t="shared" ca="1" si="44"/>
        <v>-3.0419072978290374E-2</v>
      </c>
      <c r="U142" s="21">
        <f t="shared" ca="1" si="44"/>
        <v>2.6476404694393887</v>
      </c>
      <c r="V142" s="21">
        <f t="shared" ca="1" si="44"/>
        <v>-230.54174708757395</v>
      </c>
      <c r="W142" s="21">
        <f t="shared" ca="1" si="44"/>
        <v>20073.868914965155</v>
      </c>
      <c r="X142" s="21">
        <f t="shared" ca="1" si="44"/>
        <v>-1747887.0291628737</v>
      </c>
      <c r="Y142" s="21">
        <f t="shared" ca="1" si="44"/>
        <v>152193299.09966803</v>
      </c>
      <c r="Z142" s="21">
        <f t="shared" ca="1" si="44"/>
        <v>-13251886874.902481</v>
      </c>
      <c r="AA142" s="21">
        <f t="shared" ca="1" si="44"/>
        <v>1153878033083.1355</v>
      </c>
      <c r="AB142" s="21">
        <f t="shared" ca="1" si="44"/>
        <v>-100471316217393.14</v>
      </c>
      <c r="AC142" s="21">
        <f t="shared" ca="1" si="44"/>
        <v>8748312292254616</v>
      </c>
      <c r="AD142" s="21">
        <f t="shared" ca="1" si="44"/>
        <v>-7.6173947795834278E+17</v>
      </c>
      <c r="AE142" s="21">
        <f t="shared" ca="1" si="44"/>
        <v>6.6326739706225082E+19</v>
      </c>
      <c r="AF142" s="21">
        <f t="shared" ca="1" si="44"/>
        <v>-5.7752506301136188E+21</v>
      </c>
      <c r="AG142" s="21">
        <f t="shared" ca="1" si="44"/>
        <v>5.0286686769698444E+23</v>
      </c>
      <c r="AH142" s="21">
        <f t="shared" ca="1" si="44"/>
        <v>-4.3785993513221439E+25</v>
      </c>
      <c r="AI142" s="21">
        <f t="shared" ca="1" si="44"/>
        <v>3.8125662100592568E+27</v>
      </c>
      <c r="AJ142" s="21">
        <f t="shared" ca="1" si="44"/>
        <v>-3.3197056729331707E+29</v>
      </c>
      <c r="AK142" s="21">
        <f t="shared" ca="1" si="44"/>
        <v>2.8905585235025683E+31</v>
      </c>
      <c r="AL142" s="21">
        <f t="shared" ca="1" si="44"/>
        <v>-2.5168883633020661E+33</v>
      </c>
      <c r="AM142" s="21">
        <f t="shared" ca="1" si="44"/>
        <v>2.1915235349220297E+35</v>
      </c>
      <c r="AN142" s="21">
        <f t="shared" ca="1" si="44"/>
        <v>-1.9082194801107827E+37</v>
      </c>
      <c r="AO142" s="21">
        <f t="shared" ca="1" si="44"/>
        <v>1.66153889120968E+39</v>
      </c>
      <c r="AP142" s="21">
        <f t="shared" ca="1" si="44"/>
        <v>-1.4467473557297605E+41</v>
      </c>
      <c r="AQ142" s="21">
        <f t="shared" ca="1" si="44"/>
        <v>1.2597224912305193E+43</v>
      </c>
      <c r="AR142" s="21">
        <f t="shared" ca="1" si="44"/>
        <v>-1.0968748265736902E+45</v>
      </c>
      <c r="AS142" s="21">
        <f t="shared" ca="1" si="44"/>
        <v>9.550789110670079E+46</v>
      </c>
      <c r="AT142" s="21">
        <f t="shared" ca="1" si="44"/>
        <v>-8.3161332931151947E+48</v>
      </c>
      <c r="AU142" s="21">
        <f t="shared" ca="1" si="44"/>
        <v>7.2410847048853796E+50</v>
      </c>
      <c r="AV142" s="21">
        <f t="shared" ca="1" si="44"/>
        <v>-6.3050104964928574E+52</v>
      </c>
      <c r="AW142" s="21">
        <f t="shared" ca="1" si="44"/>
        <v>5.4899450815793702E+54</v>
      </c>
      <c r="AX142" s="21">
        <f t="shared" ca="1" si="44"/>
        <v>-4.7802453327433014E+56</v>
      </c>
      <c r="AY142" s="21">
        <f t="shared" ca="1" si="44"/>
        <v>4.1622903511159221E+58</v>
      </c>
      <c r="AZ142" s="21">
        <f t="shared" ca="1" si="44"/>
        <v>-3.6242200475201088E+60</v>
      </c>
      <c r="BA142" s="21">
        <f t="shared" ca="1" si="44"/>
        <v>3.15570751793544E+62</v>
      </c>
      <c r="BB142" s="21">
        <f t="shared" ca="1" si="44"/>
        <v>-2.7477608445901076E+64</v>
      </c>
      <c r="BC142" s="21">
        <f t="shared" ca="1" si="44"/>
        <v>2.3925505187508972E+66</v>
      </c>
      <c r="BD142" s="21">
        <f t="shared" ca="1" si="44"/>
        <v>-2.0832591730264281E+68</v>
      </c>
      <c r="BE142" s="21">
        <f t="shared" ca="1" si="44"/>
        <v>1.8139507391737618E+70</v>
      </c>
      <c r="BF142" s="21">
        <f t="shared" ca="1" si="44"/>
        <v>-1.5794565202220736E+72</v>
      </c>
      <c r="BG142" s="21">
        <f t="shared" ca="1" si="44"/>
        <v>1.3752759903548018E+74</v>
      </c>
      <c r="BH142" s="21">
        <f t="shared" ca="1" si="44"/>
        <v>-1.1974904186539125E+76</v>
      </c>
      <c r="BI142" s="21">
        <f t="shared" ca="1" si="44"/>
        <v>1.0426876589316262E+78</v>
      </c>
      <c r="BJ142" s="21">
        <f t="shared" ca="1" si="44"/>
        <v>-9.0789666217991371E+79</v>
      </c>
      <c r="BK142" s="21">
        <f t="shared" ca="1" si="44"/>
        <v>7.90530454769179E+81</v>
      </c>
      <c r="BL142" s="21">
        <f t="shared" ca="1" si="44"/>
        <v>-6.8833648800630086E+83</v>
      </c>
      <c r="BM142" s="21">
        <f t="shared" ca="1" si="44"/>
        <v>5.993534061368853E+85</v>
      </c>
      <c r="BN142" s="21">
        <f t="shared" ca="1" si="44"/>
        <v>-5.2187340306242465E+87</v>
      </c>
      <c r="BO142" s="21">
        <f t="shared" ca="1" si="44"/>
        <v>4.5440944530438528E+89</v>
      </c>
      <c r="BP142" s="21">
        <f t="shared" ca="1" si="44"/>
        <v>-3.9566673214258396E+91</v>
      </c>
      <c r="BQ142" s="21">
        <f t="shared" ca="1" si="44"/>
        <v>3.4451784517710703E+93</v>
      </c>
      <c r="BR142" s="21">
        <f t="shared" ca="1" si="44"/>
        <v>-2.9998111037221253E+95</v>
      </c>
      <c r="BS142" s="21">
        <f t="shared" ca="1" si="44"/>
        <v>2.6120175729615637E+97</v>
      </c>
      <c r="BT142" s="21">
        <f t="shared" ca="1" si="44"/>
        <v>-2.2743551395601499E+99</v>
      </c>
      <c r="BU142" s="21">
        <f t="shared" ca="1" si="44"/>
        <v>1.9803432237168128E+101</v>
      </c>
      <c r="BV142" s="21">
        <f t="shared" ca="1" si="44"/>
        <v>-1.7243390073546504E+103</v>
      </c>
      <c r="BW142" s="21">
        <f t="shared" ca="1" si="44"/>
        <v>1.5014291344428125E+105</v>
      </c>
      <c r="BX142" s="21">
        <f t="shared" ca="1" si="43"/>
        <v>-1.3073354115047542E+107</v>
      </c>
      <c r="BY142" s="21">
        <f t="shared" ca="1" si="42"/>
        <v>1.1383326984716942E+109</v>
      </c>
      <c r="BZ142" s="21">
        <f t="shared" ca="1" si="42"/>
        <v>-9.9117741400301376E+110</v>
      </c>
      <c r="CA142" s="21">
        <f t="shared" ca="1" si="42"/>
        <v>8.6304528311336318E+112</v>
      </c>
      <c r="CB142" s="21">
        <f t="shared" ca="1" si="42"/>
        <v>-7.5147713232896607E+114</v>
      </c>
      <c r="CC142" s="21">
        <f t="shared" ca="1" si="42"/>
        <v>6.5433169204771531E+116</v>
      </c>
      <c r="CD142" s="21">
        <f t="shared" ca="1" si="42"/>
        <v>-5.6974450026324878E+118</v>
      </c>
      <c r="CE142" s="21">
        <f t="shared" ca="1" si="42"/>
        <v>4.9609211891351858E+120</v>
      </c>
      <c r="CF142" s="21">
        <f t="shared" ca="1" si="42"/>
        <v>-4.319609760768058E+122</v>
      </c>
      <c r="CG142" s="21">
        <f t="shared" ca="1" si="42"/>
        <v>3.7612023601962144E+124</v>
      </c>
      <c r="CH142" s="21">
        <f t="shared" ca="1" si="42"/>
        <v>-3.2749817640541192E+126</v>
      </c>
      <c r="CI142" s="21">
        <f t="shared" ca="1" si="42"/>
        <v>2.8516161928409265E+128</v>
      </c>
      <c r="CJ142" s="21">
        <f t="shared" ca="1" si="42"/>
        <v>-2.482980210920711E+130</v>
      </c>
      <c r="CK142" s="21">
        <f t="shared" ca="1" si="42"/>
        <v>2.1619987792542927E+132</v>
      </c>
      <c r="CL142" s="21">
        <f t="shared" ca="1" si="42"/>
        <v>-1.8825114678476656E+134</v>
      </c>
      <c r="CM142" s="21">
        <f t="shared" ca="1" si="42"/>
        <v>1.6391542218170456E+136</v>
      </c>
      <c r="CN142" s="21">
        <f t="shared" ca="1" si="42"/>
        <v>-1.4272564118680119E+138</v>
      </c>
      <c r="CO142" s="21">
        <f t="shared" ca="1" si="42"/>
        <v>1.2427511933320205E+140</v>
      </c>
      <c r="CP142" s="21">
        <f t="shared" ca="1" si="42"/>
        <v>-1.0820974533278078E+142</v>
      </c>
      <c r="CQ142" s="21">
        <f t="shared" ca="1" si="42"/>
        <v>9.4221184802008351E+143</v>
      </c>
      <c r="CR142" s="21">
        <f t="shared" ca="1" si="42"/>
        <v>-8.2040962560188614E+145</v>
      </c>
      <c r="CS142" s="21">
        <f t="shared" ca="1" si="42"/>
        <v>7.1435309924682688E+147</v>
      </c>
      <c r="CT142" s="21">
        <f t="shared" ca="1" si="42"/>
        <v>-6.2200678109934335E+149</v>
      </c>
      <c r="CU142" s="21">
        <f t="shared" ca="1" si="42"/>
        <v>5.4159831621292598E+151</v>
      </c>
      <c r="CV142" s="21">
        <f t="shared" ca="1" si="42"/>
        <v>-4.7158446666167094E+153</v>
      </c>
      <c r="CW142" s="21">
        <f t="shared" ca="1" si="42"/>
        <v>4.1062149297587675E+155</v>
      </c>
      <c r="CX142" s="21">
        <f t="shared" ca="1" si="42"/>
        <v>-3.5753936444794732E+157</v>
      </c>
      <c r="CY142" s="21">
        <f t="shared" ca="1" si="42"/>
        <v>3.1131930334039292E+159</v>
      </c>
      <c r="CZ142" s="21">
        <f t="shared" ca="1" si="42"/>
        <v>-2.7107423201357127E+161</v>
      </c>
      <c r="DA142" s="21">
        <f t="shared" ca="1" si="42"/>
        <v>2.3603174770503669E+163</v>
      </c>
      <c r="DB142" s="21">
        <f t="shared" ca="1" si="42"/>
        <v>-2.0551929820428291E+165</v>
      </c>
      <c r="DC142" s="21">
        <f t="shared" ca="1" si="42"/>
        <v>1.7895127390729234E+167</v>
      </c>
      <c r="DD142" s="21">
        <f t="shared" ca="1" si="42"/>
        <v>-1.5581776851540178E+169</v>
      </c>
      <c r="DE142" s="21">
        <f t="shared" ca="1" si="42"/>
        <v>1.3567479266840766E+171</v>
      </c>
      <c r="DF142" s="21">
        <f t="shared" ca="1" si="42"/>
        <v>-1.1813575268725476E+173</v>
      </c>
      <c r="DG142" s="21">
        <f t="shared" ca="1" si="42"/>
        <v>1.0286403088223721E+175</v>
      </c>
      <c r="DH142" s="23" t="s">
        <v>19</v>
      </c>
    </row>
    <row r="143" spans="10:112" x14ac:dyDescent="0.2">
      <c r="J143" s="5" t="s">
        <v>51</v>
      </c>
      <c r="K143">
        <f t="shared" ca="1" si="34"/>
        <v>15.840000000000005</v>
      </c>
      <c r="L143" s="21">
        <f t="shared" ca="1" si="44"/>
        <v>0</v>
      </c>
      <c r="M143" s="21">
        <f t="shared" ca="1" si="44"/>
        <v>1.8308998054315564E-11</v>
      </c>
      <c r="N143" s="21">
        <f t="shared" ca="1" si="44"/>
        <v>2.798874767567918E-10</v>
      </c>
      <c r="O143" s="21">
        <f t="shared" ca="1" si="44"/>
        <v>2.3393272788378968E-9</v>
      </c>
      <c r="P143" s="21">
        <f t="shared" ca="1" si="44"/>
        <v>1.6221175278328405E-8</v>
      </c>
      <c r="Q143" s="21">
        <f t="shared" ca="1" si="44"/>
        <v>-6.8826226576622453E-8</v>
      </c>
      <c r="R143" s="21">
        <f t="shared" ca="1" si="44"/>
        <v>1.2803004892028481E-5</v>
      </c>
      <c r="S143" s="21">
        <f t="shared" ca="1" si="44"/>
        <v>-1.0838910099253147E-3</v>
      </c>
      <c r="T143" s="21">
        <f t="shared" ca="1" si="44"/>
        <v>9.4515509756705904E-2</v>
      </c>
      <c r="U143" s="21">
        <f t="shared" ca="1" si="44"/>
        <v>-8.2289908385882011</v>
      </c>
      <c r="V143" s="21">
        <f t="shared" ca="1" si="44"/>
        <v>716.52655293998055</v>
      </c>
      <c r="W143" s="21">
        <f t="shared" ca="1" si="44"/>
        <v>-62389.859300420037</v>
      </c>
      <c r="X143" s="21">
        <f t="shared" ca="1" si="44"/>
        <v>5432456.613164668</v>
      </c>
      <c r="Y143" s="21">
        <f t="shared" ca="1" si="44"/>
        <v>-473018841.64466047</v>
      </c>
      <c r="Z143" s="21">
        <f t="shared" ca="1" si="44"/>
        <v>41187044448.332237</v>
      </c>
      <c r="AA143" s="21">
        <f t="shared" ca="1" si="44"/>
        <v>-3586268603919.0937</v>
      </c>
      <c r="AB143" s="21">
        <f t="shared" ca="1" si="44"/>
        <v>312266215845113.19</v>
      </c>
      <c r="AC143" s="21">
        <f t="shared" ca="1" si="44"/>
        <v>-2.7189873462312404E+16</v>
      </c>
      <c r="AD143" s="21">
        <f t="shared" ca="1" si="44"/>
        <v>2.3674966467830021E+18</v>
      </c>
      <c r="AE143" s="21">
        <f t="shared" ca="1" si="44"/>
        <v>-2.0614440814782025E+20</v>
      </c>
      <c r="AF143" s="21">
        <f t="shared" ca="1" si="44"/>
        <v>1.7949557423193251E+22</v>
      </c>
      <c r="AG143" s="21">
        <f t="shared" ca="1" si="44"/>
        <v>-1.5629170569469796E+24</v>
      </c>
      <c r="AH143" s="21">
        <f t="shared" ca="1" si="44"/>
        <v>1.3608746273262169E+26</v>
      </c>
      <c r="AI143" s="21">
        <f t="shared" ca="1" si="44"/>
        <v>-1.184950757987082E+28</v>
      </c>
      <c r="AJ143" s="21">
        <f t="shared" ca="1" si="44"/>
        <v>1.0317690334288084E+30</v>
      </c>
      <c r="AK143" s="21">
        <f t="shared" ca="1" si="44"/>
        <v>-8.9838951632977746E+31</v>
      </c>
      <c r="AL143" s="21">
        <f t="shared" ca="1" si="44"/>
        <v>7.8225232285665494E+33</v>
      </c>
      <c r="AM143" s="21">
        <f t="shared" ca="1" si="44"/>
        <v>-6.8112849214283564E+35</v>
      </c>
      <c r="AN143" s="21">
        <f t="shared" ca="1" si="44"/>
        <v>5.9307720699959798E+37</v>
      </c>
      <c r="AO143" s="21">
        <f t="shared" ca="1" si="44"/>
        <v>-5.1640854481929762E+39</v>
      </c>
      <c r="AP143" s="21">
        <f t="shared" ca="1" si="44"/>
        <v>4.4965104376800843E+41</v>
      </c>
      <c r="AQ143" s="21">
        <f t="shared" ca="1" si="44"/>
        <v>-3.9152346178239296E+43</v>
      </c>
      <c r="AR143" s="21">
        <f t="shared" ca="1" si="44"/>
        <v>3.4091018635588276E+45</v>
      </c>
      <c r="AS143" s="21">
        <f t="shared" ca="1" si="44"/>
        <v>-2.9683982316696294E+47</v>
      </c>
      <c r="AT143" s="21">
        <f t="shared" ca="1" si="44"/>
        <v>2.5846655261221801E+49</v>
      </c>
      <c r="AU143" s="21">
        <f t="shared" ca="1" si="44"/>
        <v>-2.2505389642975499E+51</v>
      </c>
      <c r="AV143" s="21">
        <f t="shared" ca="1" si="44"/>
        <v>1.9596058285423444E+53</v>
      </c>
      <c r="AW143" s="21">
        <f t="shared" ca="1" si="44"/>
        <v>-1.7062823902076745E+55</v>
      </c>
      <c r="AX143" s="21">
        <f t="shared" ca="1" si="44"/>
        <v>1.4857067440437567E+57</v>
      </c>
      <c r="AY143" s="21">
        <f t="shared" ca="1" si="44"/>
        <v>-1.2936454961763063E+59</v>
      </c>
      <c r="AZ143" s="21">
        <f t="shared" ca="1" si="44"/>
        <v>1.1264125147754957E+61</v>
      </c>
      <c r="BA143" s="21">
        <f t="shared" ca="1" si="44"/>
        <v>-9.8079818404124502E+62</v>
      </c>
      <c r="BB143" s="21">
        <f t="shared" ca="1" si="44"/>
        <v>8.5400780371330664E+64</v>
      </c>
      <c r="BC143" s="21">
        <f t="shared" ca="1" si="44"/>
        <v>-7.4360795183992271E+66</v>
      </c>
      <c r="BD143" s="21">
        <f t="shared" ca="1" si="44"/>
        <v>6.4747978137351199E+68</v>
      </c>
      <c r="BE143" s="21">
        <f t="shared" ca="1" si="44"/>
        <v>-5.6377835423919579E+70</v>
      </c>
      <c r="BF143" s="21">
        <f t="shared" ca="1" si="44"/>
        <v>4.9089723239604938E+72</v>
      </c>
      <c r="BG143" s="21">
        <f t="shared" ca="1" si="44"/>
        <v>-4.2743764630569614E+74</v>
      </c>
      <c r="BH143" s="21">
        <f t="shared" ca="1" si="44"/>
        <v>3.721816490746706E+76</v>
      </c>
      <c r="BI143" s="21">
        <f t="shared" ca="1" si="44"/>
        <v>-3.2406874103193672E+78</v>
      </c>
      <c r="BJ143" s="21">
        <f t="shared" ca="1" si="44"/>
        <v>2.8217551610921648E+80</v>
      </c>
      <c r="BK143" s="21">
        <f t="shared" ca="1" si="44"/>
        <v>-2.4569793938766809E+82</v>
      </c>
      <c r="BL143" s="21">
        <f t="shared" ca="1" si="44"/>
        <v>2.1393591567306962E+84</v>
      </c>
      <c r="BM143" s="21">
        <f t="shared" ca="1" si="44"/>
        <v>-1.8627985293218105E+86</v>
      </c>
      <c r="BN143" s="21">
        <f t="shared" ca="1" si="44"/>
        <v>1.6219896270929454E+88</v>
      </c>
      <c r="BO143" s="21">
        <f t="shared" ca="1" si="44"/>
        <v>-1.4123107297894027E+90</v>
      </c>
      <c r="BP143" s="21">
        <f t="shared" ca="1" si="44"/>
        <v>1.2297375791811874E+92</v>
      </c>
      <c r="BQ143" s="21">
        <f t="shared" ca="1" si="44"/>
        <v>-1.0707661435638225E+94</v>
      </c>
      <c r="BR143" s="21">
        <f t="shared" ca="1" si="44"/>
        <v>9.3234536669681775E+95</v>
      </c>
      <c r="BS143" s="21">
        <f t="shared" ca="1" si="44"/>
        <v>-8.1181861046506948E+97</v>
      </c>
      <c r="BT143" s="21">
        <f t="shared" ca="1" si="44"/>
        <v>7.0687266740260148E+99</v>
      </c>
      <c r="BU143" s="21">
        <f t="shared" ca="1" si="44"/>
        <v>-6.1549336450247375E+101</v>
      </c>
      <c r="BV143" s="21">
        <f t="shared" ca="1" si="44"/>
        <v>5.3592690623983352E+103</v>
      </c>
      <c r="BW143" s="21">
        <f t="shared" ref="BW143:EH147" ca="1" si="45">BW32</f>
        <v>-4.666462148848154E+105</v>
      </c>
      <c r="BX143" s="21">
        <f t="shared" ca="1" si="45"/>
        <v>4.0632162209238975E+107</v>
      </c>
      <c r="BY143" s="21">
        <f t="shared" ca="1" si="42"/>
        <v>-3.5379534926805877E+109</v>
      </c>
      <c r="BZ143" s="21">
        <f t="shared" ca="1" si="42"/>
        <v>3.0805928692430287E+111</v>
      </c>
      <c r="CA143" s="21">
        <f t="shared" ca="1" si="42"/>
        <v>-2.6823564655850537E+113</v>
      </c>
      <c r="CB143" s="21">
        <f t="shared" ca="1" si="42"/>
        <v>2.3356011371388792E+115</v>
      </c>
      <c r="CC143" s="21">
        <f t="shared" ca="1" si="42"/>
        <v>-2.033671788889035E+117</v>
      </c>
      <c r="CD143" s="21">
        <f t="shared" ca="1" si="42"/>
        <v>1.7707736475884427E+119</v>
      </c>
      <c r="CE143" s="21">
        <f t="shared" ca="1" si="42"/>
        <v>-1.541861045683597E+121</v>
      </c>
      <c r="CF143" s="21">
        <f t="shared" ca="1" si="42"/>
        <v>1.3425405824364556E+123</v>
      </c>
      <c r="CG143" s="21">
        <f t="shared" ca="1" si="42"/>
        <v>-1.1689868036647244E+125</v>
      </c>
      <c r="CH143" s="21">
        <f t="shared" ca="1" si="42"/>
        <v>1.0178687817855583E+127</v>
      </c>
      <c r="CI143" s="21">
        <f t="shared" ca="1" si="42"/>
        <v>-8.8628618705157471E+128</v>
      </c>
      <c r="CJ143" s="21">
        <f t="shared" ca="1" si="42"/>
        <v>7.7171362302759608E+130</v>
      </c>
      <c r="CK143" s="21">
        <f t="shared" ca="1" si="42"/>
        <v>-6.7195215796782259E+132</v>
      </c>
      <c r="CL143" s="21">
        <f t="shared" ca="1" si="42"/>
        <v>5.8508712186031647E+134</v>
      </c>
      <c r="CM143" s="21">
        <f t="shared" ca="1" si="42"/>
        <v>-5.0945135915938476E+136</v>
      </c>
      <c r="CN143" s="21">
        <f t="shared" ca="1" si="42"/>
        <v>4.4359323193462312E+138</v>
      </c>
      <c r="CO143" s="21">
        <f t="shared" ca="1" si="42"/>
        <v>-3.8624875933767441E+140</v>
      </c>
      <c r="CP143" s="21">
        <f t="shared" ca="1" si="42"/>
        <v>3.3631735867394876E+142</v>
      </c>
      <c r="CQ143" s="21">
        <f t="shared" ca="1" si="42"/>
        <v>-2.9284072249028675E+144</v>
      </c>
      <c r="CR143" s="21">
        <f t="shared" ca="1" si="42"/>
        <v>2.549844262774765E+146</v>
      </c>
      <c r="CS143" s="21">
        <f t="shared" ca="1" si="42"/>
        <v>-2.2202191379380443E+148</v>
      </c>
      <c r="CT143" s="21">
        <f t="shared" ca="1" si="42"/>
        <v>1.9332055264826895E+150</v>
      </c>
      <c r="CU143" s="21">
        <f t="shared" ca="1" si="42"/>
        <v>-1.6832949251550415E+152</v>
      </c>
      <c r="CV143" s="21">
        <f t="shared" ca="1" si="42"/>
        <v>1.4656909295143634E+154</v>
      </c>
      <c r="CW143" s="21">
        <f t="shared" ca="1" si="42"/>
        <v>-1.2762171790322552E+156</v>
      </c>
      <c r="CX143" s="21">
        <f t="shared" ca="1" si="42"/>
        <v>1.1112372023730171E+158</v>
      </c>
      <c r="CY143" s="21">
        <f t="shared" ca="1" si="42"/>
        <v>-9.6758462448702038E+159</v>
      </c>
      <c r="CZ143" s="21">
        <f t="shared" ca="1" si="42"/>
        <v>8.4250239601807418E+161</v>
      </c>
      <c r="DA143" s="21">
        <f t="shared" ca="1" si="42"/>
        <v>-7.3358987868633463E+163</v>
      </c>
      <c r="DB143" s="21">
        <f t="shared" ca="1" si="42"/>
        <v>6.3875677108399136E+165</v>
      </c>
      <c r="DC143" s="21">
        <f t="shared" ca="1" si="42"/>
        <v>-5.5618299060543835E+167</v>
      </c>
      <c r="DD143" s="21">
        <f t="shared" ca="1" si="42"/>
        <v>4.8428374154664511E+169</v>
      </c>
      <c r="DE143" s="21">
        <f t="shared" ca="1" si="42"/>
        <v>-4.2167909894388727E+171</v>
      </c>
      <c r="DF143" s="21">
        <f t="shared" ca="1" si="42"/>
        <v>3.6716752439024844E+173</v>
      </c>
      <c r="DG143" s="21">
        <f t="shared" ca="1" si="42"/>
        <v>-3.1970280553270471E+175</v>
      </c>
      <c r="DH143" s="23" t="s">
        <v>19</v>
      </c>
    </row>
    <row r="144" spans="10:112" x14ac:dyDescent="0.2">
      <c r="J144" s="5" t="s">
        <v>51</v>
      </c>
      <c r="K144">
        <f t="shared" ca="1" si="34"/>
        <v>16.560000000000006</v>
      </c>
      <c r="L144" s="21">
        <f t="shared" ref="L144:BW147" ca="1" si="46">L33</f>
        <v>0</v>
      </c>
      <c r="M144" s="21">
        <f t="shared" ca="1" si="46"/>
        <v>-4.3393084515187484E-12</v>
      </c>
      <c r="N144" s="21">
        <f t="shared" ca="1" si="46"/>
        <v>-7.6328027374349855E-11</v>
      </c>
      <c r="O144" s="21">
        <f t="shared" ca="1" si="46"/>
        <v>-6.7742175045252711E-10</v>
      </c>
      <c r="P144" s="21">
        <f t="shared" ca="1" si="46"/>
        <v>-9.6683578444439999E-9</v>
      </c>
      <c r="Q144" s="21">
        <f t="shared" ca="1" si="46"/>
        <v>3.5940838152735754E-7</v>
      </c>
      <c r="R144" s="21">
        <f t="shared" ca="1" si="46"/>
        <v>-3.4184788614312406E-5</v>
      </c>
      <c r="S144" s="21">
        <f t="shared" ca="1" si="46"/>
        <v>2.9599410755693739E-3</v>
      </c>
      <c r="T144" s="21">
        <f t="shared" ca="1" si="46"/>
        <v>-0.25783853432857501</v>
      </c>
      <c r="U144" s="21">
        <f t="shared" ca="1" si="46"/>
        <v>22.449759727317666</v>
      </c>
      <c r="V144" s="21">
        <f t="shared" ca="1" si="46"/>
        <v>-1954.7730095825277</v>
      </c>
      <c r="W144" s="21">
        <f t="shared" ca="1" si="46"/>
        <v>170207.28235269675</v>
      </c>
      <c r="X144" s="21">
        <f t="shared" ca="1" si="46"/>
        <v>-14820415.749111811</v>
      </c>
      <c r="Y144" s="21">
        <f t="shared" ca="1" si="46"/>
        <v>1290454101.5419993</v>
      </c>
      <c r="Z144" s="21">
        <f t="shared" ca="1" si="46"/>
        <v>-112363368484.80824</v>
      </c>
      <c r="AA144" s="21">
        <f t="shared" ca="1" si="46"/>
        <v>9783785801326.5215</v>
      </c>
      <c r="AB144" s="21">
        <f t="shared" ca="1" si="46"/>
        <v>-851900988515865</v>
      </c>
      <c r="AC144" s="21">
        <f t="shared" ca="1" si="46"/>
        <v>7.4177349021093264E+16</v>
      </c>
      <c r="AD144" s="21">
        <f t="shared" ca="1" si="46"/>
        <v>-6.458824654627882E+18</v>
      </c>
      <c r="AE144" s="21">
        <f t="shared" ca="1" si="46"/>
        <v>5.6238752758874525E+20</v>
      </c>
      <c r="AF144" s="21">
        <f t="shared" ca="1" si="46"/>
        <v>-4.8968620159238784E+22</v>
      </c>
      <c r="AG144" s="21">
        <f t="shared" ca="1" si="46"/>
        <v>4.2638316866320119E+24</v>
      </c>
      <c r="AH144" s="21">
        <f t="shared" ca="1" si="46"/>
        <v>-3.712634865513465E+26</v>
      </c>
      <c r="AI144" s="21">
        <f t="shared" ca="1" si="46"/>
        <v>3.2326927181109755E+28</v>
      </c>
      <c r="AJ144" s="21">
        <f t="shared" ca="1" si="46"/>
        <v>-2.8147939639311746E+30</v>
      </c>
      <c r="AK144" s="21">
        <f t="shared" ca="1" si="46"/>
        <v>2.4509180891195931E+32</v>
      </c>
      <c r="AL144" s="21">
        <f t="shared" ca="1" si="46"/>
        <v>-2.1340814129017784E+34</v>
      </c>
      <c r="AM144" s="21">
        <f t="shared" ca="1" si="46"/>
        <v>1.8582030534234722E+36</v>
      </c>
      <c r="AN144" s="21">
        <f t="shared" ca="1" si="46"/>
        <v>-1.6179882205418174E+38</v>
      </c>
      <c r="AO144" s="21">
        <f t="shared" ca="1" si="46"/>
        <v>1.4088265956667102E+40</v>
      </c>
      <c r="AP144" s="21">
        <f t="shared" ca="1" si="46"/>
        <v>-1.2267038483093551E+42</v>
      </c>
      <c r="AQ144" s="21">
        <f t="shared" ca="1" si="46"/>
        <v>1.0681245911210604E+44</v>
      </c>
      <c r="AR144" s="21">
        <f t="shared" ca="1" si="46"/>
        <v>-9.3004529473834238E+45</v>
      </c>
      <c r="AS144" s="21">
        <f t="shared" ca="1" si="46"/>
        <v>8.0981587490376705E+47</v>
      </c>
      <c r="AT144" s="21">
        <f t="shared" ca="1" si="46"/>
        <v>-7.0512883077447953E+49</v>
      </c>
      <c r="AU144" s="21">
        <f t="shared" ca="1" si="46"/>
        <v>6.1397495825636835E+51</v>
      </c>
      <c r="AV144" s="21">
        <f t="shared" ca="1" si="46"/>
        <v>-5.3460478839287961E+53</v>
      </c>
      <c r="AW144" s="21">
        <f t="shared" ca="1" si="46"/>
        <v>4.6549501071549784E+55</v>
      </c>
      <c r="AX144" s="21">
        <f t="shared" ca="1" si="46"/>
        <v>-4.0531923713668605E+57</v>
      </c>
      <c r="AY144" s="21">
        <f t="shared" ca="1" si="46"/>
        <v>3.5292254527185989E+59</v>
      </c>
      <c r="AZ144" s="21">
        <f t="shared" ca="1" si="46"/>
        <v>-3.0729931261358918E+61</v>
      </c>
      <c r="BA144" s="21">
        <f t="shared" ca="1" si="46"/>
        <v>2.6757391614083992E+63</v>
      </c>
      <c r="BB144" s="21">
        <f t="shared" ca="1" si="46"/>
        <v>-2.3298392694087386E+65</v>
      </c>
      <c r="BC144" s="21">
        <f t="shared" ca="1" si="46"/>
        <v>2.0286547730690948E+67</v>
      </c>
      <c r="BD144" s="21">
        <f t="shared" ca="1" si="46"/>
        <v>-1.7664051946984428E+69</v>
      </c>
      <c r="BE144" s="21">
        <f t="shared" ca="1" si="46"/>
        <v>1.5380573142749167E+71</v>
      </c>
      <c r="BF144" s="21">
        <f t="shared" ca="1" si="46"/>
        <v>-1.3392285694667154E+73</v>
      </c>
      <c r="BG144" s="21">
        <f t="shared" ca="1" si="46"/>
        <v>1.1661029433882876E+75</v>
      </c>
      <c r="BH144" s="21">
        <f t="shared" ca="1" si="46"/>
        <v>-1.0153577257691738E+77</v>
      </c>
      <c r="BI144" s="21">
        <f t="shared" ca="1" si="46"/>
        <v>8.8409974190062861E+78</v>
      </c>
      <c r="BJ144" s="21">
        <f t="shared" ca="1" si="46"/>
        <v>-7.6980982543530708E+80</v>
      </c>
      <c r="BK144" s="21">
        <f t="shared" ca="1" si="46"/>
        <v>6.7029446933527818E+82</v>
      </c>
      <c r="BL144" s="21">
        <f t="shared" ca="1" si="46"/>
        <v>-5.8364372703011137E+84</v>
      </c>
      <c r="BM144" s="21">
        <f t="shared" ca="1" si="46"/>
        <v>5.0819455580382022E+86</v>
      </c>
      <c r="BN144" s="21">
        <f t="shared" ca="1" si="46"/>
        <v>-4.4249889887931231E+88</v>
      </c>
      <c r="BO144" s="21">
        <f t="shared" ca="1" si="46"/>
        <v>3.8529589361636354E+90</v>
      </c>
      <c r="BP144" s="21">
        <f t="shared" ca="1" si="46"/>
        <v>-3.3548767242948855E+92</v>
      </c>
      <c r="BQ144" s="21">
        <f t="shared" ca="1" si="46"/>
        <v>2.9211829198528405E+94</v>
      </c>
      <c r="BR144" s="21">
        <f t="shared" ca="1" si="46"/>
        <v>-2.5435538627826822E+96</v>
      </c>
      <c r="BS144" s="21">
        <f t="shared" ca="1" si="46"/>
        <v>2.2147419146222535E+98</v>
      </c>
      <c r="BT144" s="21">
        <f t="shared" ca="1" si="46"/>
        <v>-1.9284363583393588E+100</v>
      </c>
      <c r="BU144" s="21">
        <f t="shared" ca="1" si="46"/>
        <v>1.6791422800157089E+102</v>
      </c>
      <c r="BV144" s="21">
        <f t="shared" ca="1" si="46"/>
        <v>-1.46207510781654E+104</v>
      </c>
      <c r="BW144" s="21">
        <f t="shared" ca="1" si="46"/>
        <v>1.2730687841870961E+106</v>
      </c>
      <c r="BX144" s="21">
        <f t="shared" ca="1" si="45"/>
        <v>-1.1084958088726147E+108</v>
      </c>
      <c r="BY144" s="21">
        <f t="shared" ca="1" si="45"/>
        <v>9.6519761818900078E+109</v>
      </c>
      <c r="BZ144" s="21">
        <f t="shared" ca="1" si="45"/>
        <v>-8.4042396434967318E+111</v>
      </c>
      <c r="CA144" s="21">
        <f t="shared" ca="1" si="45"/>
        <v>7.3178013138747048E+113</v>
      </c>
      <c r="CB144" s="21">
        <f t="shared" ca="1" si="45"/>
        <v>-6.3718097461421064E+115</v>
      </c>
      <c r="CC144" s="21">
        <f t="shared" ca="1" si="45"/>
        <v>5.5481090152110567E+117</v>
      </c>
      <c r="CD144" s="21">
        <f t="shared" ca="1" si="45"/>
        <v>-4.8308902605422671E+119</v>
      </c>
      <c r="CE144" s="21">
        <f t="shared" ca="1" si="45"/>
        <v>4.2063882748912311E+121</v>
      </c>
      <c r="CF144" s="21">
        <f t="shared" ca="1" si="45"/>
        <v>-3.6626173158312062E+123</v>
      </c>
      <c r="CG144" s="21">
        <f t="shared" ca="1" si="45"/>
        <v>3.1891410696206983E+125</v>
      </c>
      <c r="CH144" s="21">
        <f t="shared" ca="1" si="45"/>
        <v>-2.776872352451405E+127</v>
      </c>
      <c r="CI144" s="21">
        <f t="shared" ca="1" si="45"/>
        <v>2.417898704846604E+129</v>
      </c>
      <c r="CJ144" s="21">
        <f t="shared" ca="1" si="45"/>
        <v>-2.105330531933838E+131</v>
      </c>
      <c r="CK144" s="21">
        <f t="shared" ca="1" si="45"/>
        <v>1.833168875026971E+133</v>
      </c>
      <c r="CL144" s="21">
        <f t="shared" ca="1" si="45"/>
        <v>-1.5961902767262276E+135</v>
      </c>
      <c r="CM144" s="21">
        <f t="shared" ca="1" si="45"/>
        <v>1.3898465298118627E+137</v>
      </c>
      <c r="CN144" s="21">
        <f t="shared" ca="1" si="45"/>
        <v>-1.2101773858639978E+139</v>
      </c>
      <c r="CO144" s="21">
        <f t="shared" ca="1" si="45"/>
        <v>1.0537345482704952E+141</v>
      </c>
      <c r="CP144" s="21">
        <f t="shared" ca="1" si="45"/>
        <v>-9.175154908601221E+142</v>
      </c>
      <c r="CQ144" s="21">
        <f t="shared" ca="1" si="45"/>
        <v>7.9890583197637581E+144</v>
      </c>
      <c r="CR144" s="21">
        <f t="shared" ca="1" si="45"/>
        <v>-6.9562915800750035E+146</v>
      </c>
      <c r="CS144" s="21">
        <f t="shared" ca="1" si="45"/>
        <v>6.0570333336173876E+148</v>
      </c>
      <c r="CT144" s="21">
        <f t="shared" ca="1" si="45"/>
        <v>-5.2740245836786194E+150</v>
      </c>
      <c r="CU144" s="21">
        <f t="shared" ca="1" si="45"/>
        <v>4.5922374497870782E+152</v>
      </c>
      <c r="CV144" s="21">
        <f t="shared" ca="1" si="45"/>
        <v>-3.9985867454030049E+154</v>
      </c>
      <c r="CW144" s="21">
        <f t="shared" ca="1" si="45"/>
        <v>3.4816788407258694E+156</v>
      </c>
      <c r="CX144" s="21">
        <f t="shared" ca="1" si="45"/>
        <v>-3.0315929906721302E+158</v>
      </c>
      <c r="CY144" s="21">
        <f t="shared" ca="1" si="45"/>
        <v>2.6396909311647818E+160</v>
      </c>
      <c r="CZ144" s="21">
        <f t="shared" ca="1" si="45"/>
        <v>-2.2984510894151179E+162</v>
      </c>
      <c r="DA144" s="21">
        <f t="shared" ca="1" si="45"/>
        <v>2.0013242262807014E+164</v>
      </c>
      <c r="DB144" s="21">
        <f t="shared" ca="1" si="45"/>
        <v>-1.7426077401182684E+166</v>
      </c>
      <c r="DC144" s="21">
        <f t="shared" ca="1" si="45"/>
        <v>1.5173362197106478E+168</v>
      </c>
      <c r="DD144" s="21">
        <f t="shared" ca="1" si="45"/>
        <v>-1.3211861457068615E+170</v>
      </c>
      <c r="DE144" s="21">
        <f t="shared" ca="1" si="45"/>
        <v>1.1503929115595891E+172</v>
      </c>
      <c r="DF144" s="21">
        <f t="shared" ca="1" si="45"/>
        <v>-1.0016785713859427E+174</v>
      </c>
      <c r="DG144" s="21">
        <f t="shared" ca="1" si="45"/>
        <v>8.7218892805374333E+175</v>
      </c>
      <c r="DH144" s="23" t="s">
        <v>19</v>
      </c>
    </row>
    <row r="145" spans="10:112" x14ac:dyDescent="0.2">
      <c r="J145" s="5" t="s">
        <v>51</v>
      </c>
      <c r="K145">
        <f t="shared" ca="1" si="34"/>
        <v>17.280000000000005</v>
      </c>
      <c r="L145" s="21">
        <f t="shared" ca="1" si="46"/>
        <v>0</v>
      </c>
      <c r="M145" s="21">
        <f t="shared" ca="1" si="46"/>
        <v>1.2289029669099095E-12</v>
      </c>
      <c r="N145" s="21">
        <f t="shared" ca="1" si="46"/>
        <v>2.6445983663402025E-11</v>
      </c>
      <c r="O145" s="21">
        <f t="shared" ca="1" si="46"/>
        <v>1.5814088066847544E-10</v>
      </c>
      <c r="P145" s="21">
        <f t="shared" ca="1" si="46"/>
        <v>1.3075379277322813E-8</v>
      </c>
      <c r="Q145" s="21">
        <f t="shared" ca="1" si="46"/>
        <v>-9.1222117735061688E-7</v>
      </c>
      <c r="R145" s="21">
        <f t="shared" ca="1" si="46"/>
        <v>8.1155937840766043E-5</v>
      </c>
      <c r="S145" s="21">
        <f t="shared" ca="1" si="46"/>
        <v>-7.052606841033069E-3</v>
      </c>
      <c r="T145" s="21">
        <f t="shared" ca="1" si="46"/>
        <v>0.61422289554642506</v>
      </c>
      <c r="U145" s="21">
        <f t="shared" ca="1" si="46"/>
        <v>-53.480502479700668</v>
      </c>
      <c r="V145" s="21">
        <f t="shared" ca="1" si="46"/>
        <v>4656.7145913547447</v>
      </c>
      <c r="W145" s="21">
        <f t="shared" ca="1" si="46"/>
        <v>-405472.57692692353</v>
      </c>
      <c r="X145" s="21">
        <f t="shared" ca="1" si="46"/>
        <v>35305610.598187923</v>
      </c>
      <c r="Y145" s="21">
        <f t="shared" ca="1" si="46"/>
        <v>-3074156011.6535072</v>
      </c>
      <c r="Z145" s="21">
        <f t="shared" ca="1" si="46"/>
        <v>267675172710.13266</v>
      </c>
      <c r="AA145" s="21">
        <f t="shared" ca="1" si="46"/>
        <v>-23307209366511.605</v>
      </c>
      <c r="AB145" s="21">
        <f t="shared" ca="1" si="46"/>
        <v>2029422465057862.2</v>
      </c>
      <c r="AC145" s="21">
        <f t="shared" ca="1" si="46"/>
        <v>-1.7670736450788093E+17</v>
      </c>
      <c r="AD145" s="21">
        <f t="shared" ca="1" si="46"/>
        <v>1.5386393523077843E+19</v>
      </c>
      <c r="AE145" s="21">
        <f t="shared" ca="1" si="46"/>
        <v>-1.3397353659000242E+21</v>
      </c>
      <c r="AF145" s="21">
        <f t="shared" ca="1" si="46"/>
        <v>1.1665442249037713E+23</v>
      </c>
      <c r="AG145" s="21">
        <f t="shared" ca="1" si="46"/>
        <v>-1.0157419616537572E+25</v>
      </c>
      <c r="AH145" s="21">
        <f t="shared" ca="1" si="46"/>
        <v>8.8443430659420411E+26</v>
      </c>
      <c r="AI145" s="21">
        <f t="shared" ca="1" si="46"/>
        <v>-7.7010114006436042E+28</v>
      </c>
      <c r="AJ145" s="21">
        <f t="shared" ca="1" si="46"/>
        <v>6.705481249502613E+30</v>
      </c>
      <c r="AK145" s="21">
        <f t="shared" ca="1" si="46"/>
        <v>-5.8386459191156817E+32</v>
      </c>
      <c r="AL145" s="21">
        <f t="shared" ca="1" si="46"/>
        <v>5.0838686889676792E+34</v>
      </c>
      <c r="AM145" s="21">
        <f t="shared" ca="1" si="46"/>
        <v>-4.4266635114911238E+36</v>
      </c>
      <c r="AN145" s="21">
        <f t="shared" ca="1" si="46"/>
        <v>3.8544169888750466E+38</v>
      </c>
      <c r="AO145" s="21">
        <f t="shared" ca="1" si="46"/>
        <v>-3.3561462906685108E+40</v>
      </c>
      <c r="AP145" s="21">
        <f t="shared" ca="1" si="46"/>
        <v>2.9222883660170456E+42</v>
      </c>
      <c r="AQ145" s="21">
        <f t="shared" ca="1" si="46"/>
        <v>-2.5445164049918514E+44</v>
      </c>
      <c r="AR145" s="21">
        <f t="shared" ca="1" si="46"/>
        <v>2.2155800264493438E+46</v>
      </c>
      <c r="AS145" s="21">
        <f t="shared" ca="1" si="46"/>
        <v>-1.9291661252295972E+48</v>
      </c>
      <c r="AT145" s="21">
        <f t="shared" ca="1" si="46"/>
        <v>1.6797777080061929E+50</v>
      </c>
      <c r="AU145" s="21">
        <f t="shared" ca="1" si="46"/>
        <v>-1.4626283923468344E+52</v>
      </c>
      <c r="AV145" s="21">
        <f t="shared" ca="1" si="46"/>
        <v>1.273550544159977E+54</v>
      </c>
      <c r="AW145" s="21">
        <f t="shared" ca="1" si="46"/>
        <v>-1.1089152904571562E+56</v>
      </c>
      <c r="AX145" s="21">
        <f t="shared" ca="1" si="46"/>
        <v>9.6556287227749908E+57</v>
      </c>
      <c r="AY145" s="21">
        <f t="shared" ca="1" si="46"/>
        <v>-8.4074200107424199E+59</v>
      </c>
      <c r="AZ145" s="21">
        <f t="shared" ca="1" si="46"/>
        <v>7.320570546618695E+61</v>
      </c>
      <c r="BA145" s="21">
        <f t="shared" ca="1" si="46"/>
        <v>-6.374220992830924E+63</v>
      </c>
      <c r="BB145" s="21">
        <f t="shared" ca="1" si="46"/>
        <v>5.5502085536506999E+65</v>
      </c>
      <c r="BC145" s="21">
        <f t="shared" ca="1" si="46"/>
        <v>-4.8327183860841202E+67</v>
      </c>
      <c r="BD145" s="21">
        <f t="shared" ca="1" si="46"/>
        <v>4.2079800737998297E+69</v>
      </c>
      <c r="BE145" s="21">
        <f t="shared" ca="1" si="46"/>
        <v>-3.6640033386766839E+71</v>
      </c>
      <c r="BF145" s="21">
        <f t="shared" ca="1" si="46"/>
        <v>3.1903479176200356E+73</v>
      </c>
      <c r="BG145" s="21">
        <f t="shared" ca="1" si="46"/>
        <v>-2.7779231880117678E+75</v>
      </c>
      <c r="BH145" s="21">
        <f t="shared" ca="1" si="46"/>
        <v>2.4188136961094056E+77</v>
      </c>
      <c r="BI145" s="21">
        <f t="shared" ca="1" si="46"/>
        <v>-2.1061272398514066E+79</v>
      </c>
      <c r="BJ145" s="21">
        <f t="shared" ca="1" si="46"/>
        <v>1.8338625904007901E+81</v>
      </c>
      <c r="BK145" s="21">
        <f t="shared" ca="1" si="46"/>
        <v>-1.5967943136753543E+83</v>
      </c>
      <c r="BL145" s="21">
        <f t="shared" ca="1" si="46"/>
        <v>1.3903724813039018E+85</v>
      </c>
      <c r="BM145" s="21">
        <f t="shared" ca="1" si="46"/>
        <v>-1.2106353462129097E+87</v>
      </c>
      <c r="BN145" s="21">
        <f t="shared" ca="1" si="46"/>
        <v>1.0541333068715264E+89</v>
      </c>
      <c r="BO145" s="21">
        <f t="shared" ca="1" si="46"/>
        <v>-9.1786270088010295E+90</v>
      </c>
      <c r="BP145" s="21">
        <f t="shared" ca="1" si="46"/>
        <v>7.9920815723698089E+92</v>
      </c>
      <c r="BQ145" s="21">
        <f t="shared" ca="1" si="46"/>
        <v>-6.9589240088051689E+94</v>
      </c>
      <c r="BR145" s="21">
        <f t="shared" ca="1" si="46"/>
        <v>6.0593254613097701E+96</v>
      </c>
      <c r="BS145" s="21">
        <f t="shared" ca="1" si="46"/>
        <v>-5.2760204019501605E+98</v>
      </c>
      <c r="BT145" s="21">
        <f t="shared" ca="1" si="46"/>
        <v>4.5939752633418168E+100</v>
      </c>
      <c r="BU145" s="21">
        <f t="shared" ca="1" si="46"/>
        <v>-4.0000999071943846E+102</v>
      </c>
      <c r="BV145" s="21">
        <f t="shared" ca="1" si="46"/>
        <v>3.4829963920826567E+104</v>
      </c>
      <c r="BW145" s="21">
        <f t="shared" ca="1" si="46"/>
        <v>-3.0327402186735641E+106</v>
      </c>
      <c r="BX145" s="21">
        <f t="shared" ca="1" si="45"/>
        <v>2.6406898539623614E+108</v>
      </c>
      <c r="BY145" s="21">
        <f t="shared" ca="1" si="45"/>
        <v>-2.2993208788155475E+110</v>
      </c>
      <c r="BZ145" s="21">
        <f t="shared" ca="1" si="45"/>
        <v>2.0020815757004305E+112</v>
      </c>
      <c r="CA145" s="21">
        <f t="shared" ca="1" si="45"/>
        <v>-1.7432671849715616E+114</v>
      </c>
      <c r="CB145" s="21">
        <f t="shared" ca="1" si="45"/>
        <v>1.5179104163802528E+116</v>
      </c>
      <c r="CC145" s="21">
        <f t="shared" ca="1" si="45"/>
        <v>-1.3216861144513883E+118</v>
      </c>
      <c r="CD145" s="21">
        <f t="shared" ca="1" si="45"/>
        <v>1.150828248019613E+120</v>
      </c>
      <c r="CE145" s="21">
        <f t="shared" ca="1" si="45"/>
        <v>-1.0020576307481545E+122</v>
      </c>
      <c r="CF145" s="21">
        <f t="shared" ca="1" si="45"/>
        <v>8.7251898540770944E+123</v>
      </c>
      <c r="CG145" s="21">
        <f t="shared" ca="1" si="45"/>
        <v>-7.5972614402278071E+125</v>
      </c>
      <c r="CH145" s="21">
        <f t="shared" ca="1" si="45"/>
        <v>6.6151433214031135E+127</v>
      </c>
      <c r="CI145" s="21">
        <f t="shared" ca="1" si="45"/>
        <v>-5.7599862143735895E+129</v>
      </c>
      <c r="CJ145" s="21">
        <f t="shared" ca="1" si="45"/>
        <v>5.0153775327027465E+131</v>
      </c>
      <c r="CK145" s="21">
        <f t="shared" ca="1" si="45"/>
        <v>-4.367026388495451E+133</v>
      </c>
      <c r="CL145" s="21">
        <f t="shared" ca="1" si="45"/>
        <v>3.8024893148050724E+135</v>
      </c>
      <c r="CM145" s="21">
        <f t="shared" ca="1" si="45"/>
        <v>-3.3109314446318734E+137</v>
      </c>
      <c r="CN145" s="21">
        <f t="shared" ca="1" si="45"/>
        <v>2.8829185629451432E+139</v>
      </c>
      <c r="CO145" s="21">
        <f t="shared" ca="1" si="45"/>
        <v>-2.5102360406914966E+141</v>
      </c>
      <c r="CP145" s="21">
        <f t="shared" ca="1" si="45"/>
        <v>2.1857311756837234E+143</v>
      </c>
      <c r="CQ145" s="21">
        <f t="shared" ca="1" si="45"/>
        <v>-1.9031759145007389E+145</v>
      </c>
      <c r="CR145" s="21">
        <f t="shared" ca="1" si="45"/>
        <v>1.6571473206912977E+147</v>
      </c>
      <c r="CS145" s="21">
        <f t="shared" ca="1" si="45"/>
        <v>-1.4429234951697797E+149</v>
      </c>
      <c r="CT145" s="21">
        <f t="shared" ca="1" si="45"/>
        <v>1.2563929512582091E+151</v>
      </c>
      <c r="CU145" s="21">
        <f t="shared" ca="1" si="45"/>
        <v>-1.0939757050567517E+153</v>
      </c>
      <c r="CV145" s="21">
        <f t="shared" ca="1" si="45"/>
        <v>9.5255456667112283E+154</v>
      </c>
      <c r="CW145" s="21">
        <f t="shared" ca="1" si="45"/>
        <v>-8.2941531360510479E+156</v>
      </c>
      <c r="CX145" s="21">
        <f t="shared" ca="1" si="45"/>
        <v>7.2219459809714763E+158</v>
      </c>
      <c r="CY145" s="21">
        <f t="shared" ca="1" si="45"/>
        <v>-6.2883458861361736E+160</v>
      </c>
      <c r="CZ145" s="21">
        <f t="shared" ca="1" si="45"/>
        <v>5.475434749564063E+162</v>
      </c>
      <c r="DA145" s="21">
        <f t="shared" ca="1" si="45"/>
        <v>-4.7676107897994283E+164</v>
      </c>
      <c r="DB145" s="21">
        <f t="shared" ca="1" si="45"/>
        <v>4.1512891090194492E+166</v>
      </c>
      <c r="DC145" s="21">
        <f t="shared" ca="1" si="45"/>
        <v>-3.6146409651423085E+168</v>
      </c>
      <c r="DD145" s="21">
        <f t="shared" ca="1" si="45"/>
        <v>3.1473667489208122E+170</v>
      </c>
      <c r="DE145" s="21">
        <f t="shared" ca="1" si="45"/>
        <v>-2.7404983088887144E+172</v>
      </c>
      <c r="DF145" s="21">
        <f t="shared" ca="1" si="45"/>
        <v>2.3862268302850587E+174</v>
      </c>
      <c r="DG145" s="21">
        <f t="shared" ca="1" si="45"/>
        <v>-2.077752964526097E+176</v>
      </c>
      <c r="DH145" s="23" t="s">
        <v>19</v>
      </c>
    </row>
    <row r="146" spans="10:112" x14ac:dyDescent="0.2">
      <c r="J146" s="5" t="s">
        <v>51</v>
      </c>
      <c r="K146">
        <f t="shared" ca="1" si="34"/>
        <v>18.000000000000004</v>
      </c>
      <c r="L146" s="21">
        <f t="shared" ca="1" si="46"/>
        <v>0</v>
      </c>
      <c r="M146" s="21">
        <f t="shared" ca="1" si="46"/>
        <v>-3.9952607024476612E-13</v>
      </c>
      <c r="N146" s="21">
        <f t="shared" ca="1" si="46"/>
        <v>-1.3226728889378487E-11</v>
      </c>
      <c r="O146" s="21">
        <f t="shared" ca="1" si="46"/>
        <v>1.137446995702381E-10</v>
      </c>
      <c r="P146" s="21">
        <f t="shared" ca="1" si="46"/>
        <v>-2.3536157133713955E-8</v>
      </c>
      <c r="Q146" s="21">
        <f t="shared" ca="1" si="46"/>
        <v>1.9051508476531798E-6</v>
      </c>
      <c r="R146" s="21">
        <f t="shared" ca="1" si="46"/>
        <v>-1.6733594177453971E-4</v>
      </c>
      <c r="S146" s="21">
        <f t="shared" ca="1" si="46"/>
        <v>1.4554828522376738E-2</v>
      </c>
      <c r="T146" s="21">
        <f t="shared" ca="1" si="46"/>
        <v>-1.2675164768316531</v>
      </c>
      <c r="U146" s="21">
        <f t="shared" ca="1" si="46"/>
        <v>110.36362787455886</v>
      </c>
      <c r="V146" s="21">
        <f t="shared" ca="1" si="46"/>
        <v>-9609.6981372946648</v>
      </c>
      <c r="W146" s="21">
        <f t="shared" ca="1" si="46"/>
        <v>836742.18894779962</v>
      </c>
      <c r="X146" s="21">
        <f t="shared" ca="1" si="46"/>
        <v>-72857438.372432426</v>
      </c>
      <c r="Y146" s="21">
        <f t="shared" ca="1" si="46"/>
        <v>6343896314.0456619</v>
      </c>
      <c r="Z146" s="21">
        <f t="shared" ca="1" si="46"/>
        <v>-552380404276.81348</v>
      </c>
      <c r="AA146" s="21">
        <f t="shared" ca="1" si="46"/>
        <v>48097272538806.297</v>
      </c>
      <c r="AB146" s="21">
        <f t="shared" ca="1" si="46"/>
        <v>-4187961066539035</v>
      </c>
      <c r="AC146" s="21">
        <f t="shared" ca="1" si="46"/>
        <v>3.6465722414812205E+17</v>
      </c>
      <c r="AD146" s="21">
        <f t="shared" ca="1" si="46"/>
        <v>-3.1751701845585805E+19</v>
      </c>
      <c r="AE146" s="21">
        <f t="shared" ca="1" si="46"/>
        <v>2.7647075207224099E+21</v>
      </c>
      <c r="AF146" s="21">
        <f t="shared" ca="1" si="46"/>
        <v>-2.4073064531517173E+23</v>
      </c>
      <c r="AG146" s="21">
        <f t="shared" ca="1" si="46"/>
        <v>2.0961075686845778E+25</v>
      </c>
      <c r="AH146" s="21">
        <f t="shared" ca="1" si="46"/>
        <v>-1.8251381886774387E+27</v>
      </c>
      <c r="AI146" s="21">
        <f t="shared" ca="1" si="46"/>
        <v>1.5891977384821052E+29</v>
      </c>
      <c r="AJ146" s="21">
        <f t="shared" ca="1" si="46"/>
        <v>-1.3837579355165115E+31</v>
      </c>
      <c r="AK146" s="21">
        <f t="shared" ca="1" si="46"/>
        <v>1.2048758802877434E+33</v>
      </c>
      <c r="AL146" s="21">
        <f t="shared" ca="1" si="46"/>
        <v>-1.0491183823688669E+35</v>
      </c>
      <c r="AM146" s="21">
        <f t="shared" ca="1" si="46"/>
        <v>9.1349606895725644E+36</v>
      </c>
      <c r="AN146" s="21">
        <f t="shared" ca="1" si="46"/>
        <v>-7.95406011394205E+38</v>
      </c>
      <c r="AO146" s="21">
        <f t="shared" ca="1" si="46"/>
        <v>6.92581768506375E+40</v>
      </c>
      <c r="AP146" s="21">
        <f t="shared" ca="1" si="46"/>
        <v>-6.0304988797688714E+42</v>
      </c>
      <c r="AQ146" s="21">
        <f t="shared" ca="1" si="46"/>
        <v>5.2509203089943684E+44</v>
      </c>
      <c r="AR146" s="21">
        <f t="shared" ca="1" si="46"/>
        <v>-4.5721199259166861E+46</v>
      </c>
      <c r="AS146" s="21">
        <f t="shared" ca="1" si="46"/>
        <v>3.9810698671539923E+48</v>
      </c>
      <c r="AT146" s="21">
        <f t="shared" ca="1" si="46"/>
        <v>-3.4664264157471503E+50</v>
      </c>
      <c r="AU146" s="21">
        <f t="shared" ca="1" si="46"/>
        <v>3.0183122870887407E+52</v>
      </c>
      <c r="AV146" s="21">
        <f t="shared" ca="1" si="46"/>
        <v>-2.6281270593269631E+54</v>
      </c>
      <c r="AW146" s="21">
        <f t="shared" ca="1" si="46"/>
        <v>2.2883821099335836E+56</v>
      </c>
      <c r="AX146" s="21">
        <f t="shared" ca="1" si="46"/>
        <v>-1.9925568904591476E+58</v>
      </c>
      <c r="AY146" s="21">
        <f t="shared" ca="1" si="46"/>
        <v>1.7349737810314648E+60</v>
      </c>
      <c r="AZ146" s="21">
        <f t="shared" ca="1" si="46"/>
        <v>-1.5106891227446884E+62</v>
      </c>
      <c r="BA146" s="21">
        <f t="shared" ca="1" si="46"/>
        <v>1.3153983365802401E+64</v>
      </c>
      <c r="BB146" s="21">
        <f t="shared" ca="1" si="46"/>
        <v>-1.1453533078562347E+66</v>
      </c>
      <c r="BC146" s="21">
        <f t="shared" ca="1" si="46"/>
        <v>9.9729045060807368E+67</v>
      </c>
      <c r="BD146" s="21">
        <f t="shared" ca="1" si="46"/>
        <v>-8.6836807127717849E+69</v>
      </c>
      <c r="BE146" s="21">
        <f t="shared" ca="1" si="46"/>
        <v>7.5611182956166405E+71</v>
      </c>
      <c r="BF146" s="21">
        <f t="shared" ca="1" si="46"/>
        <v>-6.5836724968737548E+73</v>
      </c>
      <c r="BG146" s="21">
        <f t="shared" ca="1" si="46"/>
        <v>5.7325837067275977E+75</v>
      </c>
      <c r="BH146" s="21">
        <f t="shared" ca="1" si="46"/>
        <v>-4.9915174198357282E+77</v>
      </c>
      <c r="BI146" s="21">
        <f t="shared" ca="1" si="46"/>
        <v>4.3462507356471197E+79</v>
      </c>
      <c r="BJ146" s="21">
        <f t="shared" ca="1" si="46"/>
        <v>-3.7843993856551159E+81</v>
      </c>
      <c r="BK146" s="21">
        <f t="shared" ca="1" si="46"/>
        <v>3.2951800485607371E+83</v>
      </c>
      <c r="BL146" s="21">
        <f t="shared" ca="1" si="46"/>
        <v>-2.869203391584708E+85</v>
      </c>
      <c r="BM146" s="21">
        <f t="shared" ca="1" si="46"/>
        <v>2.4982938658774928E+87</v>
      </c>
      <c r="BN146" s="21">
        <f t="shared" ca="1" si="46"/>
        <v>-2.1753327974542238E+89</v>
      </c>
      <c r="BO146" s="21">
        <f t="shared" ca="1" si="46"/>
        <v>1.8941217621802631E+91</v>
      </c>
      <c r="BP146" s="21">
        <f t="shared" ca="1" si="46"/>
        <v>-1.6492636226344413E+93</v>
      </c>
      <c r="BQ146" s="21">
        <f t="shared" ca="1" si="46"/>
        <v>1.436058943652225E+95</v>
      </c>
      <c r="BR146" s="21">
        <f t="shared" ca="1" si="46"/>
        <v>-1.2504157985061222E+97</v>
      </c>
      <c r="BS146" s="21">
        <f t="shared" ca="1" si="46"/>
        <v>1.0887712346801488E+99</v>
      </c>
      <c r="BT146" s="21">
        <f t="shared" ca="1" si="46"/>
        <v>-9.4802289197174724E+100</v>
      </c>
      <c r="BU146" s="21">
        <f t="shared" ca="1" si="46"/>
        <v>8.2546946050287808E+102</v>
      </c>
      <c r="BV146" s="21">
        <f t="shared" ca="1" si="46"/>
        <v>-7.1875883588180258E+104</v>
      </c>
      <c r="BW146" s="21">
        <f t="shared" ca="1" si="46"/>
        <v>6.2584297648448588E+106</v>
      </c>
      <c r="BX146" s="21">
        <f t="shared" ca="1" si="45"/>
        <v>-5.4493859645486317E+108</v>
      </c>
      <c r="BY146" s="21">
        <f t="shared" ca="1" si="45"/>
        <v>4.7449294002512049E+110</v>
      </c>
      <c r="BZ146" s="21">
        <f t="shared" ca="1" si="45"/>
        <v>-4.131539802802922E+112</v>
      </c>
      <c r="CA146" s="21">
        <f t="shared" ca="1" si="45"/>
        <v>3.5974447040752822E+114</v>
      </c>
      <c r="CB146" s="21">
        <f t="shared" ca="1" si="45"/>
        <v>-3.1323934940913416E+116</v>
      </c>
      <c r="CC146" s="21">
        <f t="shared" ca="1" si="45"/>
        <v>2.7274606863895907E+118</v>
      </c>
      <c r="CD146" s="21">
        <f t="shared" ca="1" si="45"/>
        <v>-2.3748746157955876E+120</v>
      </c>
      <c r="CE146" s="21">
        <f t="shared" ca="1" si="45"/>
        <v>2.0678682808866042E+122</v>
      </c>
      <c r="CF146" s="21">
        <f t="shared" ca="1" si="45"/>
        <v>-1.800549468446117E+124</v>
      </c>
      <c r="CG146" s="21">
        <f t="shared" ca="1" si="45"/>
        <v>1.5677876672742362E+126</v>
      </c>
      <c r="CH146" s="21">
        <f t="shared" ca="1" si="45"/>
        <v>-1.3651156009495368E+128</v>
      </c>
      <c r="CI146" s="21">
        <f t="shared" ca="1" si="45"/>
        <v>1.1886434897117012E+130</v>
      </c>
      <c r="CJ146" s="21">
        <f t="shared" ca="1" si="45"/>
        <v>-1.0349843959377909E+132</v>
      </c>
      <c r="CK146" s="21">
        <f t="shared" ca="1" si="45"/>
        <v>9.0118922040663842E+133</v>
      </c>
      <c r="CL146" s="21">
        <f t="shared" ca="1" si="45"/>
        <v>-7.8469010176839352E+135</v>
      </c>
      <c r="CM146" s="21">
        <f t="shared" ca="1" si="45"/>
        <v>6.8325113291463468E+137</v>
      </c>
      <c r="CN146" s="21">
        <f t="shared" ca="1" si="45"/>
        <v>-5.9492544837391166E+139</v>
      </c>
      <c r="CO146" s="21">
        <f t="shared" ca="1" si="45"/>
        <v>5.1801785913338593E+141</v>
      </c>
      <c r="CP146" s="21">
        <f t="shared" ca="1" si="45"/>
        <v>-4.5105231775609447E+143</v>
      </c>
      <c r="CQ146" s="21">
        <f t="shared" ca="1" si="45"/>
        <v>3.9274358936871773E+145</v>
      </c>
      <c r="CR146" s="21">
        <f t="shared" ca="1" si="45"/>
        <v>-3.419725848158328E+147</v>
      </c>
      <c r="CS146" s="21">
        <f t="shared" ca="1" si="45"/>
        <v>2.9776488256268066E+149</v>
      </c>
      <c r="CT146" s="21">
        <f t="shared" ca="1" si="45"/>
        <v>-2.5927202712848013E+151</v>
      </c>
      <c r="CU146" s="21">
        <f t="shared" ca="1" si="45"/>
        <v>2.2575524512082379E+153</v>
      </c>
      <c r="CV146" s="21">
        <f t="shared" ca="1" si="45"/>
        <v>-1.9657126634146212E+155</v>
      </c>
      <c r="CW146" s="21">
        <f t="shared" ca="1" si="45"/>
        <v>1.7115997783531385E+157</v>
      </c>
      <c r="CX146" s="21">
        <f t="shared" ca="1" si="45"/>
        <v>-1.4903367393327853E+159</v>
      </c>
      <c r="CY146" s="21">
        <f t="shared" ca="1" si="45"/>
        <v>1.2976769597050155E+161</v>
      </c>
      <c r="CZ146" s="21">
        <f t="shared" ca="1" si="45"/>
        <v>-1.1299228203306277E+163</v>
      </c>
      <c r="DA146" s="21">
        <f t="shared" ca="1" si="45"/>
        <v>9.8385470309509204E+164</v>
      </c>
      <c r="DB146" s="21">
        <f t="shared" ca="1" si="45"/>
        <v>-8.5666919844940667E+166</v>
      </c>
      <c r="DC146" s="21">
        <f t="shared" ca="1" si="45"/>
        <v>7.4592530102589493E+168</v>
      </c>
      <c r="DD146" s="21">
        <f t="shared" ca="1" si="45"/>
        <v>-6.4949756068932848E+170</v>
      </c>
      <c r="DE146" s="21">
        <f t="shared" ca="1" si="45"/>
        <v>5.6553528987582024E+172</v>
      </c>
      <c r="DF146" s="21">
        <f t="shared" ca="1" si="45"/>
        <v>-4.9242704430711651E+174</v>
      </c>
      <c r="DG146" s="21">
        <f t="shared" ca="1" si="45"/>
        <v>4.2876969537707777E+176</v>
      </c>
      <c r="DH146" s="23" t="s">
        <v>19</v>
      </c>
    </row>
    <row r="147" spans="10:112" x14ac:dyDescent="0.2">
      <c r="J147" s="5" t="s">
        <v>51</v>
      </c>
      <c r="K147">
        <f t="shared" ca="1" si="34"/>
        <v>18.720000000000002</v>
      </c>
      <c r="L147" s="21">
        <f t="shared" ca="1" si="46"/>
        <v>0</v>
      </c>
      <c r="M147" s="21">
        <f t="shared" ca="1" si="46"/>
        <v>1.134208384360398E-13</v>
      </c>
      <c r="N147" s="21">
        <f t="shared" ca="1" si="46"/>
        <v>1.0255031173727162E-11</v>
      </c>
      <c r="O147" s="21">
        <f t="shared" ca="1" si="46"/>
        <v>-3.6178609326059729E-10</v>
      </c>
      <c r="P147" s="21">
        <f t="shared" ca="1" si="46"/>
        <v>4.0076541603781223E-8</v>
      </c>
      <c r="Q147" s="21">
        <f t="shared" ca="1" si="46"/>
        <v>-3.3761961285096338E-6</v>
      </c>
      <c r="R147" s="21">
        <f t="shared" ca="1" si="46"/>
        <v>2.9539312934469324E-4</v>
      </c>
      <c r="S147" s="21">
        <f t="shared" ca="1" si="46"/>
        <v>-2.5702488379743659E-2</v>
      </c>
      <c r="T147" s="21">
        <f t="shared" ca="1" si="46"/>
        <v>2.2382311195992788</v>
      </c>
      <c r="U147" s="21">
        <f t="shared" ca="1" si="46"/>
        <v>-194.88545882289378</v>
      </c>
      <c r="V147" s="21">
        <f t="shared" ca="1" si="46"/>
        <v>16969.259613793089</v>
      </c>
      <c r="W147" s="21">
        <f t="shared" ca="1" si="46"/>
        <v>-1477559.1186132187</v>
      </c>
      <c r="X147" s="21">
        <f t="shared" ca="1" si="46"/>
        <v>128655124.28721482</v>
      </c>
      <c r="Y147" s="21">
        <f t="shared" ca="1" si="46"/>
        <v>-11202353385.955439</v>
      </c>
      <c r="Z147" s="21">
        <f t="shared" ca="1" si="46"/>
        <v>975419550131.27246</v>
      </c>
      <c r="AA147" s="21">
        <f t="shared" ca="1" si="46"/>
        <v>-84932447971643.016</v>
      </c>
      <c r="AB147" s="21">
        <f t="shared" ca="1" si="46"/>
        <v>7395300535978936</v>
      </c>
      <c r="AC147" s="21">
        <f t="shared" ca="1" si="46"/>
        <v>-6.4392904383593075E+17</v>
      </c>
      <c r="AD147" s="21">
        <f t="shared" ca="1" si="46"/>
        <v>5.6068662995353403E+19</v>
      </c>
      <c r="AE147" s="21">
        <f t="shared" ca="1" si="46"/>
        <v>-4.8820518350157806E+21</v>
      </c>
      <c r="AF147" s="21">
        <f t="shared" ca="1" si="46"/>
        <v>4.2509360570566232E+23</v>
      </c>
      <c r="AG147" s="21">
        <f t="shared" ca="1" si="46"/>
        <v>-3.7014062881461567E+25</v>
      </c>
      <c r="AH147" s="21">
        <f t="shared" ca="1" si="46"/>
        <v>3.2229156886952373E+27</v>
      </c>
      <c r="AI147" s="21">
        <f t="shared" ca="1" si="46"/>
        <v>-2.8062808370167548E+29</v>
      </c>
      <c r="AJ147" s="21">
        <f t="shared" ca="1" si="46"/>
        <v>2.4435054766808543E+31</v>
      </c>
      <c r="AK147" s="21">
        <f t="shared" ca="1" si="46"/>
        <v>-2.1276270485161289E+33</v>
      </c>
      <c r="AL147" s="21">
        <f t="shared" ca="1" si="46"/>
        <v>1.8525830618257698E+35</v>
      </c>
      <c r="AM147" s="21">
        <f t="shared" ca="1" si="46"/>
        <v>-1.6130947401507083E+37</v>
      </c>
      <c r="AN147" s="21">
        <f t="shared" ca="1" si="46"/>
        <v>1.4045657084532925E+39</v>
      </c>
      <c r="AO147" s="21">
        <f t="shared" ca="1" si="46"/>
        <v>-1.2229937772772002E+41</v>
      </c>
      <c r="AP147" s="21">
        <f t="shared" ca="1" si="46"/>
        <v>1.0648941308027762E+43</v>
      </c>
      <c r="AQ147" s="21">
        <f t="shared" ca="1" si="46"/>
        <v>-9.2723244458599619E+44</v>
      </c>
      <c r="AR147" s="21">
        <f t="shared" ca="1" si="46"/>
        <v>8.0736664934455795E+46</v>
      </c>
      <c r="AS147" s="21">
        <f t="shared" ca="1" si="46"/>
        <v>-7.0299622309366158E+48</v>
      </c>
      <c r="AT147" s="21">
        <f t="shared" ca="1" si="46"/>
        <v>6.1211803842177688E+50</v>
      </c>
      <c r="AU147" s="21">
        <f t="shared" ca="1" si="46"/>
        <v>-5.3298791750607091E+52</v>
      </c>
      <c r="AV147" s="21">
        <f t="shared" ca="1" si="46"/>
        <v>4.6408715701287164E+54</v>
      </c>
      <c r="AW147" s="21">
        <f t="shared" ca="1" si="46"/>
        <v>-4.0409338041295576E+56</v>
      </c>
      <c r="AX147" s="21">
        <f t="shared" ca="1" si="46"/>
        <v>3.5185515829527864E+58</v>
      </c>
      <c r="AY147" s="21">
        <f t="shared" ca="1" si="46"/>
        <v>-3.0636990958000445E+60</v>
      </c>
      <c r="AZ147" s="21">
        <f t="shared" ca="1" si="46"/>
        <v>2.6676465950028844E+62</v>
      </c>
      <c r="BA147" s="21">
        <f t="shared" ca="1" si="46"/>
        <v>-2.3227928505074501E+64</v>
      </c>
      <c r="BB147" s="21">
        <f t="shared" ca="1" si="46"/>
        <v>2.0225192634119116E+66</v>
      </c>
      <c r="BC147" s="21">
        <f t="shared" ca="1" si="46"/>
        <v>-1.7610628386335046E+68</v>
      </c>
      <c r="BD147" s="21">
        <f t="shared" ca="1" si="46"/>
        <v>1.5334055787355286E+70</v>
      </c>
      <c r="BE147" s="21">
        <f t="shared" ca="1" si="46"/>
        <v>-1.3351781761074215E+72</v>
      </c>
      <c r="BF147" s="21">
        <f t="shared" ca="1" si="46"/>
        <v>1.1625761551119342E+74</v>
      </c>
      <c r="BG147" s="21">
        <f t="shared" ca="1" si="46"/>
        <v>-1.0122868547591555E+76</v>
      </c>
      <c r="BH147" s="21">
        <f t="shared" ca="1" si="46"/>
        <v>8.8142585052376395E+77</v>
      </c>
      <c r="BI147" s="21">
        <f t="shared" ca="1" si="46"/>
        <v>-7.6748159508243782E+79</v>
      </c>
      <c r="BJ147" s="21">
        <f t="shared" ca="1" si="46"/>
        <v>6.6826721548984362E+81</v>
      </c>
      <c r="BK147" s="21">
        <f t="shared" ca="1" si="46"/>
        <v>-5.8187854166141967E+83</v>
      </c>
      <c r="BL147" s="21">
        <f t="shared" ca="1" si="46"/>
        <v>5.0665756062541178E+85</v>
      </c>
      <c r="BM147" s="21">
        <f t="shared" ca="1" si="46"/>
        <v>-4.4116059514059408E+87</v>
      </c>
      <c r="BN147" s="21">
        <f t="shared" ca="1" si="46"/>
        <v>3.8413059594840194E+89</v>
      </c>
      <c r="BO147" s="21">
        <f t="shared" ca="1" si="46"/>
        <v>-3.3447301587905794E+91</v>
      </c>
      <c r="BP147" s="21">
        <f t="shared" ca="1" si="46"/>
        <v>2.912348027759279E+93</v>
      </c>
      <c r="BQ147" s="21">
        <f t="shared" ca="1" si="46"/>
        <v>-2.5358610806021735E+95</v>
      </c>
      <c r="BR147" s="21">
        <f t="shared" ca="1" si="46"/>
        <v>2.2080435987797922E+97</v>
      </c>
      <c r="BS147" s="21">
        <f t="shared" ca="1" si="46"/>
        <v>-1.9226039515361279E+99</v>
      </c>
      <c r="BT147" s="21">
        <f t="shared" ca="1" si="46"/>
        <v>1.6740638438955826E+101</v>
      </c>
      <c r="BU147" s="21">
        <f t="shared" ca="1" si="46"/>
        <v>-1.4576531745913202E+103</v>
      </c>
      <c r="BV147" s="21">
        <f t="shared" ca="1" si="46"/>
        <v>1.2692184859878506E+105</v>
      </c>
      <c r="BW147" s="21">
        <f t="shared" ref="BW147:EH151" ca="1" si="47">BW36</f>
        <v>-1.105143248924726E+107</v>
      </c>
      <c r="BX147" s="21">
        <f t="shared" ca="1" si="47"/>
        <v>9.6227845254972867E+108</v>
      </c>
      <c r="BY147" s="21">
        <f t="shared" ca="1" si="45"/>
        <v>-8.3788216698826454E+110</v>
      </c>
      <c r="BZ147" s="21">
        <f t="shared" ca="1" si="45"/>
        <v>7.2956691890663508E+112</v>
      </c>
      <c r="CA147" s="21">
        <f t="shared" ca="1" si="45"/>
        <v>-6.3525386997570002E+114</v>
      </c>
      <c r="CB147" s="21">
        <f t="shared" ca="1" si="45"/>
        <v>5.5313291880596707E+116</v>
      </c>
      <c r="CC147" s="21">
        <f t="shared" ca="1" si="45"/>
        <v>-4.8162796061126275E+118</v>
      </c>
      <c r="CD147" s="21">
        <f t="shared" ca="1" si="45"/>
        <v>4.193666378477375E+120</v>
      </c>
      <c r="CE147" s="21">
        <f t="shared" ca="1" si="45"/>
        <v>-3.6515400126792977E+122</v>
      </c>
      <c r="CF147" s="21">
        <f t="shared" ca="1" si="45"/>
        <v>3.1794957588016595E+124</v>
      </c>
      <c r="CG147" s="21">
        <f t="shared" ca="1" si="45"/>
        <v>-2.7684739165216412E+126</v>
      </c>
      <c r="CH147" s="21">
        <f t="shared" ca="1" si="45"/>
        <v>2.4105859569850081E+128</v>
      </c>
      <c r="CI147" s="21">
        <f t="shared" ca="1" si="45"/>
        <v>-2.0989631223668076E+130</v>
      </c>
      <c r="CJ147" s="21">
        <f t="shared" ca="1" si="45"/>
        <v>1.8276245973680579E+132</v>
      </c>
      <c r="CK147" s="21">
        <f t="shared" ca="1" si="45"/>
        <v>-1.5913627225324012E+134</v>
      </c>
      <c r="CL147" s="21">
        <f t="shared" ca="1" si="45"/>
        <v>1.3856430463415025E+136</v>
      </c>
      <c r="CM147" s="21">
        <f t="shared" ca="1" si="45"/>
        <v>-1.2065172978409179E+138</v>
      </c>
      <c r="CN147" s="21">
        <f t="shared" ca="1" si="45"/>
        <v>1.0505476095252495E+140</v>
      </c>
      <c r="CO147" s="21">
        <f t="shared" ca="1" si="45"/>
        <v>-9.1474053613173749E+141</v>
      </c>
      <c r="CP147" s="21">
        <f t="shared" ca="1" si="45"/>
        <v>7.964896029992514E+143</v>
      </c>
      <c r="CQ147" s="21">
        <f t="shared" ca="1" si="45"/>
        <v>-6.9352528135316147E+145</v>
      </c>
      <c r="CR147" s="21">
        <f t="shared" ca="1" si="45"/>
        <v>6.0387143041769728E+147</v>
      </c>
      <c r="CS147" s="21">
        <f t="shared" ca="1" si="45"/>
        <v>-5.2580737037186802E+149</v>
      </c>
      <c r="CT147" s="21">
        <f t="shared" ca="1" si="45"/>
        <v>4.5783485823487699E+151</v>
      </c>
      <c r="CU147" s="21">
        <f t="shared" ca="1" si="45"/>
        <v>-3.9864933286634039E+153</v>
      </c>
      <c r="CV147" s="21">
        <f t="shared" ca="1" si="45"/>
        <v>3.4711487720152798E+155</v>
      </c>
      <c r="CW147" s="21">
        <f t="shared" ca="1" si="45"/>
        <v>-3.0224241718480286E+157</v>
      </c>
      <c r="CX147" s="21">
        <f t="shared" ca="1" si="45"/>
        <v>2.6317073898470841E+159</v>
      </c>
      <c r="CY147" s="21">
        <f t="shared" ca="1" si="45"/>
        <v>-2.2914996016396319E+161</v>
      </c>
      <c r="CZ147" s="21">
        <f t="shared" ca="1" si="45"/>
        <v>1.995271375751124E+163</v>
      </c>
      <c r="DA147" s="21">
        <f t="shared" ca="1" si="45"/>
        <v>-1.7373373576164666E+165</v>
      </c>
      <c r="DB147" s="21">
        <f t="shared" ca="1" si="45"/>
        <v>1.5127471535211628E+167</v>
      </c>
      <c r="DC147" s="21">
        <f t="shared" ca="1" si="45"/>
        <v>-1.3171903202645378E+169</v>
      </c>
      <c r="DD147" s="21">
        <f t="shared" ca="1" si="45"/>
        <v>1.1469136370609764E+171</v>
      </c>
      <c r="DE147" s="21">
        <f t="shared" ca="1" si="45"/>
        <v>-9.9864907192170697E+172</v>
      </c>
      <c r="DF147" s="21">
        <f t="shared" ca="1" si="45"/>
        <v>8.6955106001330495E+174</v>
      </c>
      <c r="DG147" s="21">
        <f t="shared" ca="1" si="45"/>
        <v>-7.5714189020899745E+176</v>
      </c>
      <c r="DH147" s="23" t="s">
        <v>19</v>
      </c>
    </row>
    <row r="148" spans="10:112" x14ac:dyDescent="0.2">
      <c r="J148" s="5" t="s">
        <v>51</v>
      </c>
      <c r="K148">
        <f t="shared" ca="1" si="34"/>
        <v>19.440000000000001</v>
      </c>
      <c r="L148" s="21">
        <f t="shared" ref="L148:BW151" ca="1" si="48">L37</f>
        <v>0</v>
      </c>
      <c r="M148" s="21">
        <f t="shared" ca="1" si="48"/>
        <v>2.6343571389344719E-14</v>
      </c>
      <c r="N148" s="21">
        <f t="shared" ca="1" si="48"/>
        <v>-1.0220414919802668E-11</v>
      </c>
      <c r="O148" s="21">
        <f t="shared" ca="1" si="48"/>
        <v>6.0810547772786308E-10</v>
      </c>
      <c r="P148" s="21">
        <f t="shared" ca="1" si="48"/>
        <v>-5.8583469373049658E-8</v>
      </c>
      <c r="Q148" s="21">
        <f t="shared" ca="1" si="48"/>
        <v>5.0112678061409548E-6</v>
      </c>
      <c r="R148" s="21">
        <f t="shared" ca="1" si="48"/>
        <v>-4.3764865774508155E-4</v>
      </c>
      <c r="S148" s="21">
        <f t="shared" ca="1" si="48"/>
        <v>3.8088702259450533E-2</v>
      </c>
      <c r="T148" s="21">
        <f t="shared" ca="1" si="48"/>
        <v>-3.3167530347179848</v>
      </c>
      <c r="U148" s="21">
        <f t="shared" ca="1" si="48"/>
        <v>288.79490959117544</v>
      </c>
      <c r="V148" s="21">
        <f t="shared" ca="1" si="48"/>
        <v>-25146.218895530852</v>
      </c>
      <c r="W148" s="21">
        <f t="shared" ca="1" si="48"/>
        <v>2189549.2263667146</v>
      </c>
      <c r="X148" s="21">
        <f t="shared" ca="1" si="48"/>
        <v>-190650051.77997094</v>
      </c>
      <c r="Y148" s="21">
        <f t="shared" ca="1" si="48"/>
        <v>16600421256.546589</v>
      </c>
      <c r="Z148" s="21">
        <f t="shared" ca="1" si="48"/>
        <v>-1445444083695.1184</v>
      </c>
      <c r="AA148" s="21">
        <f t="shared" ca="1" si="48"/>
        <v>125858769623017.37</v>
      </c>
      <c r="AB148" s="21">
        <f t="shared" ca="1" si="48"/>
        <v>-1.0958867295886946E+16</v>
      </c>
      <c r="AC148" s="21">
        <f t="shared" ca="1" si="48"/>
        <v>9.5421854798902285E+17</v>
      </c>
      <c r="AD148" s="21">
        <f t="shared" ca="1" si="48"/>
        <v>-8.3086418764983566E+19</v>
      </c>
      <c r="AE148" s="21">
        <f t="shared" ca="1" si="48"/>
        <v>7.2345617235446669E+21</v>
      </c>
      <c r="AF148" s="21">
        <f t="shared" ca="1" si="48"/>
        <v>-6.2993307582359815E+23</v>
      </c>
      <c r="AG148" s="21">
        <f t="shared" ca="1" si="48"/>
        <v>5.4849995781380046E+25</v>
      </c>
      <c r="AH148" s="21">
        <f t="shared" ca="1" si="48"/>
        <v>-4.7759391476371997E+27</v>
      </c>
      <c r="AI148" s="21">
        <f t="shared" ca="1" si="48"/>
        <v>4.1585408379697068E+29</v>
      </c>
      <c r="AJ148" s="21">
        <f t="shared" ca="1" si="48"/>
        <v>-3.6209552438743683E+31</v>
      </c>
      <c r="AK148" s="21">
        <f t="shared" ca="1" si="48"/>
        <v>3.1528647641085859E+33</v>
      </c>
      <c r="AL148" s="21">
        <f t="shared" ca="1" si="48"/>
        <v>-2.7452855810836391E+35</v>
      </c>
      <c r="AM148" s="21">
        <f t="shared" ca="1" si="48"/>
        <v>2.3903952391172615E+37</v>
      </c>
      <c r="AN148" s="21">
        <f t="shared" ca="1" si="48"/>
        <v>-2.0813825121024396E+39</v>
      </c>
      <c r="AO148" s="21">
        <f t="shared" ca="1" si="48"/>
        <v>1.8123166791804949E+41</v>
      </c>
      <c r="AP148" s="21">
        <f t="shared" ca="1" si="48"/>
        <v>-1.5780336994943316E+43</v>
      </c>
      <c r="AQ148" s="21">
        <f t="shared" ca="1" si="48"/>
        <v>1.3740371014329547E+45</v>
      </c>
      <c r="AR148" s="21">
        <f t="shared" ca="1" si="48"/>
        <v>-1.1964116841859993E+47</v>
      </c>
      <c r="AS148" s="21">
        <f t="shared" ca="1" si="48"/>
        <v>1.0417483753269846E+49</v>
      </c>
      <c r="AT148" s="21">
        <f t="shared" ca="1" si="48"/>
        <v>-9.070788022559096E+50</v>
      </c>
      <c r="AU148" s="21">
        <f t="shared" ca="1" si="48"/>
        <v>7.898183217648475E+52</v>
      </c>
      <c r="AV148" s="21">
        <f t="shared" ca="1" si="48"/>
        <v>-6.8771641432256407E+54</v>
      </c>
      <c r="AW148" s="21">
        <f t="shared" ca="1" si="48"/>
        <v>5.9881349102141624E+56</v>
      </c>
      <c r="AX148" s="21">
        <f t="shared" ca="1" si="48"/>
        <v>-5.2140328420468635E+58</v>
      </c>
      <c r="AY148" s="21">
        <f t="shared" ca="1" si="48"/>
        <v>4.5400009995718358E+60</v>
      </c>
      <c r="AZ148" s="21">
        <f t="shared" ca="1" si="48"/>
        <v>-3.9531030395316411E+62</v>
      </c>
      <c r="BA148" s="21">
        <f t="shared" ca="1" si="48"/>
        <v>3.4420749340425437E+64</v>
      </c>
      <c r="BB148" s="21">
        <f t="shared" ca="1" si="48"/>
        <v>-2.9971087859545645E+66</v>
      </c>
      <c r="BC148" s="21">
        <f t="shared" ca="1" si="48"/>
        <v>2.6096645909728531E+68</v>
      </c>
      <c r="BD148" s="21">
        <f t="shared" ca="1" si="48"/>
        <v>-2.2723063337884296E+70</v>
      </c>
      <c r="BE148" s="21">
        <f t="shared" ca="1" si="48"/>
        <v>1.9785592724964589E+72</v>
      </c>
      <c r="BF148" s="21">
        <f t="shared" ca="1" si="48"/>
        <v>-1.7227856722359527E+74</v>
      </c>
      <c r="BG148" s="21">
        <f t="shared" ca="1" si="48"/>
        <v>1.5000766030711863E+76</v>
      </c>
      <c r="BH148" s="21">
        <f t="shared" ca="1" si="48"/>
        <v>-1.3061577254476942E+78</v>
      </c>
      <c r="BI148" s="21">
        <f t="shared" ca="1" si="48"/>
        <v>1.137307255012052E+80</v>
      </c>
      <c r="BJ148" s="21">
        <f t="shared" ca="1" si="48"/>
        <v>-9.9028453233678444E+81</v>
      </c>
      <c r="BK148" s="21">
        <f t="shared" ca="1" si="48"/>
        <v>8.6226782662622908E+83</v>
      </c>
      <c r="BL148" s="21">
        <f t="shared" ca="1" si="48"/>
        <v>-7.5080017970215295E+85</v>
      </c>
      <c r="BM148" s="21">
        <f t="shared" ca="1" si="48"/>
        <v>6.5374225088086833E+87</v>
      </c>
      <c r="BN148" s="21">
        <f t="shared" ca="1" si="48"/>
        <v>-5.6923125771803632E+89</v>
      </c>
      <c r="BO148" s="21">
        <f t="shared" ca="1" si="48"/>
        <v>4.9564522459219868E+91</v>
      </c>
      <c r="BP148" s="21">
        <f t="shared" ca="1" si="48"/>
        <v>-4.3157185296865512E+93</v>
      </c>
      <c r="BQ148" s="21">
        <f t="shared" ca="1" si="48"/>
        <v>3.7578141588682253E+95</v>
      </c>
      <c r="BR148" s="21">
        <f t="shared" ca="1" si="48"/>
        <v>-3.2720315644904017E+97</v>
      </c>
      <c r="BS148" s="21">
        <f t="shared" ca="1" si="48"/>
        <v>2.8490473733927241E+99</v>
      </c>
      <c r="BT148" s="21">
        <f t="shared" ca="1" si="48"/>
        <v>-2.4807434695698496E+101</v>
      </c>
      <c r="BU148" s="21">
        <f t="shared" ca="1" si="48"/>
        <v>2.1600511873851345E+103</v>
      </c>
      <c r="BV148" s="21">
        <f t="shared" ca="1" si="48"/>
        <v>-1.8808156463404759E+105</v>
      </c>
      <c r="BW148" s="21">
        <f t="shared" ca="1" si="48"/>
        <v>1.6376776236499505E+107</v>
      </c>
      <c r="BX148" s="21">
        <f t="shared" ca="1" si="47"/>
        <v>-1.4259706974589054E+109</v>
      </c>
      <c r="BY148" s="21">
        <f t="shared" ca="1" si="47"/>
        <v>1.2416316866316716E+111</v>
      </c>
      <c r="BZ148" s="21">
        <f t="shared" ca="1" si="47"/>
        <v>-1.0811226682252621E+113</v>
      </c>
      <c r="CA148" s="21">
        <f t="shared" ca="1" si="47"/>
        <v>9.4136307597088696E+114</v>
      </c>
      <c r="CB148" s="21">
        <f t="shared" ca="1" si="47"/>
        <v>-8.1967057656470149E+116</v>
      </c>
      <c r="CC148" s="21">
        <f t="shared" ca="1" si="47"/>
        <v>7.1370958903713023E+118</v>
      </c>
      <c r="CD148" s="21">
        <f t="shared" ca="1" si="47"/>
        <v>-6.2144645915973133E+120</v>
      </c>
      <c r="CE148" s="21">
        <f t="shared" ca="1" si="47"/>
        <v>5.4111042857527886E+122</v>
      </c>
      <c r="CF148" s="21">
        <f t="shared" ca="1" si="47"/>
        <v>-4.7115964955182577E+124</v>
      </c>
      <c r="CG148" s="21">
        <f t="shared" ca="1" si="47"/>
        <v>4.1025159309956994E+126</v>
      </c>
      <c r="CH148" s="21">
        <f t="shared" ca="1" si="47"/>
        <v>-3.5721728250887077E+128</v>
      </c>
      <c r="CI148" s="21">
        <f t="shared" ca="1" si="47"/>
        <v>3.1103885778708552E+130</v>
      </c>
      <c r="CJ148" s="21">
        <f t="shared" ca="1" si="47"/>
        <v>-2.7083004040010957E+132</v>
      </c>
      <c r="CK148" s="21">
        <f t="shared" ca="1" si="47"/>
        <v>2.3581912338854544E+134</v>
      </c>
      <c r="CL148" s="21">
        <f t="shared" ca="1" si="47"/>
        <v>-2.0533416039663051E+136</v>
      </c>
      <c r="CM148" s="21">
        <f t="shared" ca="1" si="47"/>
        <v>1.7879006935464327E+138</v>
      </c>
      <c r="CN148" s="21">
        <f t="shared" ca="1" si="47"/>
        <v>-1.5567740330245935E+140</v>
      </c>
      <c r="CO148" s="21">
        <f t="shared" ca="1" si="47"/>
        <v>1.3555257283850471E+142</v>
      </c>
      <c r="CP148" s="21">
        <f t="shared" ca="1" si="47"/>
        <v>-1.1802933253864112E+144</v>
      </c>
      <c r="CQ148" s="21">
        <f t="shared" ca="1" si="47"/>
        <v>1.0277136794824411E+146</v>
      </c>
      <c r="CR148" s="21">
        <f t="shared" ca="1" si="47"/>
        <v>-8.9485840873458645E+147</v>
      </c>
      <c r="CS148" s="21">
        <f t="shared" ca="1" si="47"/>
        <v>7.7917769089759192E+149</v>
      </c>
      <c r="CT148" s="21">
        <f t="shared" ca="1" si="47"/>
        <v>-6.7845132600477518E+151</v>
      </c>
      <c r="CU148" s="21">
        <f t="shared" ca="1" si="47"/>
        <v>5.9074612522259061E+153</v>
      </c>
      <c r="CV148" s="21">
        <f t="shared" ca="1" si="47"/>
        <v>-5.1437880816087963E+155</v>
      </c>
      <c r="CW148" s="21">
        <f t="shared" ca="1" si="47"/>
        <v>4.4788369654614711E+157</v>
      </c>
      <c r="CX148" s="21">
        <f t="shared" ca="1" si="47"/>
        <v>-3.8998458421930294E+159</v>
      </c>
      <c r="CY148" s="21">
        <f t="shared" ca="1" si="47"/>
        <v>3.3957024357333889E+161</v>
      </c>
      <c r="CZ148" s="21">
        <f t="shared" ca="1" si="47"/>
        <v>-2.956730983387146E+163</v>
      </c>
      <c r="DA148" s="21">
        <f t="shared" ca="1" si="47"/>
        <v>2.5745065339429264E+165</v>
      </c>
      <c r="DB148" s="21">
        <f t="shared" ca="1" si="47"/>
        <v>-2.2416932519582421E+167</v>
      </c>
      <c r="DC148" s="21">
        <f t="shared" ca="1" si="47"/>
        <v>1.9519036248779307E+169</v>
      </c>
      <c r="DD148" s="21">
        <f t="shared" ca="1" si="47"/>
        <v>-1.6995758708214994E+171</v>
      </c>
      <c r="DE148" s="21">
        <f t="shared" ca="1" si="47"/>
        <v>1.479867194190647E+173</v>
      </c>
      <c r="DF148" s="21">
        <f t="shared" ca="1" si="47"/>
        <v>-1.2885608404072875E+175</v>
      </c>
      <c r="DG148" s="21">
        <f t="shared" ca="1" si="47"/>
        <v>1.1219851659318774E+177</v>
      </c>
      <c r="DH148" s="23" t="s">
        <v>19</v>
      </c>
    </row>
    <row r="149" spans="10:112" x14ac:dyDescent="0.2">
      <c r="J149" s="5" t="s">
        <v>51</v>
      </c>
      <c r="K149">
        <f t="shared" ca="1" si="34"/>
        <v>20.16</v>
      </c>
      <c r="L149" s="21">
        <f t="shared" ca="1" si="48"/>
        <v>0</v>
      </c>
      <c r="M149" s="21">
        <f t="shared" ca="1" si="48"/>
        <v>-1.0643712793800582E-13</v>
      </c>
      <c r="N149" s="21">
        <f t="shared" ca="1" si="48"/>
        <v>1.006634108735019E-11</v>
      </c>
      <c r="O149" s="21">
        <f t="shared" ca="1" si="48"/>
        <v>-7.6937464275445198E-10</v>
      </c>
      <c r="P149" s="21">
        <f t="shared" ca="1" si="48"/>
        <v>6.9926352060263238E-8</v>
      </c>
      <c r="Q149" s="21">
        <f t="shared" ca="1" si="48"/>
        <v>-6.0321079100587268E-6</v>
      </c>
      <c r="R149" s="21">
        <f t="shared" ca="1" si="48"/>
        <v>5.2616102983725282E-4</v>
      </c>
      <c r="S149" s="21">
        <f t="shared" ca="1" si="48"/>
        <v>-4.5799984655354578E-2</v>
      </c>
      <c r="T149" s="21">
        <f t="shared" ca="1" si="48"/>
        <v>3.9881434700252512</v>
      </c>
      <c r="U149" s="21">
        <f t="shared" ca="1" si="48"/>
        <v>-347.25539248409638</v>
      </c>
      <c r="V149" s="21">
        <f t="shared" ca="1" si="48"/>
        <v>30236.523567667129</v>
      </c>
      <c r="W149" s="21">
        <f t="shared" ca="1" si="48"/>
        <v>-2632776.111737771</v>
      </c>
      <c r="X149" s="21">
        <f t="shared" ca="1" si="48"/>
        <v>229243026.93826962</v>
      </c>
      <c r="Y149" s="21">
        <f t="shared" ca="1" si="48"/>
        <v>-19960817184.584682</v>
      </c>
      <c r="Z149" s="21">
        <f t="shared" ca="1" si="48"/>
        <v>1738042947416.2678</v>
      </c>
      <c r="AA149" s="21">
        <f t="shared" ca="1" si="48"/>
        <v>-151336152952592.28</v>
      </c>
      <c r="AB149" s="21">
        <f t="shared" ca="1" si="48"/>
        <v>1.3177252743042004E+16</v>
      </c>
      <c r="AC149" s="21">
        <f t="shared" ca="1" si="48"/>
        <v>-1.1473794361670546E+18</v>
      </c>
      <c r="AD149" s="21">
        <f t="shared" ca="1" si="48"/>
        <v>9.9905465594406896E+19</v>
      </c>
      <c r="AE149" s="21">
        <f t="shared" ca="1" si="48"/>
        <v>-8.6990421311415512E+21</v>
      </c>
      <c r="AF149" s="21">
        <f t="shared" ca="1" si="48"/>
        <v>7.5744939027268217E+23</v>
      </c>
      <c r="AG149" s="21">
        <f t="shared" ca="1" si="48"/>
        <v>-6.5953190038079309E+25</v>
      </c>
      <c r="AH149" s="21">
        <f t="shared" ca="1" si="48"/>
        <v>5.7427246388476088E+27</v>
      </c>
      <c r="AI149" s="21">
        <f t="shared" ca="1" si="48"/>
        <v>-5.0003474067875108E+29</v>
      </c>
      <c r="AJ149" s="21">
        <f t="shared" ca="1" si="48"/>
        <v>4.3539392467865262E+31</v>
      </c>
      <c r="AK149" s="21">
        <f t="shared" ca="1" si="48"/>
        <v>-3.7910939825852754E+33</v>
      </c>
      <c r="AL149" s="21">
        <f t="shared" ca="1" si="48"/>
        <v>3.3010092172053153E+35</v>
      </c>
      <c r="AM149" s="21">
        <f t="shared" ca="1" si="48"/>
        <v>-2.8742790081515324E+37</v>
      </c>
      <c r="AN149" s="21">
        <f t="shared" ca="1" si="48"/>
        <v>2.5027133440405374E+39</v>
      </c>
      <c r="AO149" s="21">
        <f t="shared" ca="1" si="48"/>
        <v>-2.1791809579636882E+41</v>
      </c>
      <c r="AP149" s="21">
        <f t="shared" ca="1" si="48"/>
        <v>1.8974724607831936E+43</v>
      </c>
      <c r="AQ149" s="21">
        <f t="shared" ca="1" si="48"/>
        <v>-1.6521811675497494E+45</v>
      </c>
      <c r="AR149" s="21">
        <f t="shared" ca="1" si="48"/>
        <v>1.4385993298049512E+47</v>
      </c>
      <c r="AS149" s="21">
        <f t="shared" ca="1" si="48"/>
        <v>-1.2526277822089616E+49</v>
      </c>
      <c r="AT149" s="21">
        <f t="shared" ca="1" si="48"/>
        <v>1.0906972693880512E+51</v>
      </c>
      <c r="AU149" s="21">
        <f t="shared" ca="1" si="48"/>
        <v>-9.4969994306904238E+52</v>
      </c>
      <c r="AV149" s="21">
        <f t="shared" ca="1" si="48"/>
        <v>8.2692971476070617E+54</v>
      </c>
      <c r="AW149" s="21">
        <f t="shared" ca="1" si="48"/>
        <v>-7.2003031920210435E+56</v>
      </c>
      <c r="AX149" s="21">
        <f t="shared" ca="1" si="48"/>
        <v>6.2695009178659103E+58</v>
      </c>
      <c r="AY149" s="21">
        <f t="shared" ca="1" si="48"/>
        <v>-5.459025920280525E+60</v>
      </c>
      <c r="AZ149" s="21">
        <f t="shared" ca="1" si="48"/>
        <v>4.7533231733601326E+62</v>
      </c>
      <c r="BA149" s="21">
        <f t="shared" ca="1" si="48"/>
        <v>-4.1388484906188864E+64</v>
      </c>
      <c r="BB149" s="21">
        <f t="shared" ca="1" si="48"/>
        <v>3.6038085784495406E+66</v>
      </c>
      <c r="BC149" s="21">
        <f t="shared" ca="1" si="48"/>
        <v>-3.1379346935612209E+68</v>
      </c>
      <c r="BD149" s="21">
        <f t="shared" ca="1" si="48"/>
        <v>2.7322855603200355E+70</v>
      </c>
      <c r="BE149" s="21">
        <f t="shared" ca="1" si="48"/>
        <v>-2.3790757654873163E+72</v>
      </c>
      <c r="BF149" s="21">
        <f t="shared" ca="1" si="48"/>
        <v>2.0715263368248003E+74</v>
      </c>
      <c r="BG149" s="21">
        <f t="shared" ca="1" si="48"/>
        <v>-1.803734637799477E+76</v>
      </c>
      <c r="BH149" s="21">
        <f t="shared" ca="1" si="48"/>
        <v>1.5705610813447126E+78</v>
      </c>
      <c r="BI149" s="21">
        <f t="shared" ca="1" si="48"/>
        <v>-1.3675304884336842E+80</v>
      </c>
      <c r="BJ149" s="21">
        <f t="shared" ca="1" si="48"/>
        <v>1.1907461982914149E+82</v>
      </c>
      <c r="BK149" s="21">
        <f t="shared" ca="1" si="48"/>
        <v>-1.0368152818073096E+84</v>
      </c>
      <c r="BL149" s="21">
        <f t="shared" ca="1" si="48"/>
        <v>9.0278342280802821E+85</v>
      </c>
      <c r="BM149" s="21">
        <f t="shared" ca="1" si="48"/>
        <v>-7.8607821740078155E+87</v>
      </c>
      <c r="BN149" s="21">
        <f t="shared" ca="1" si="48"/>
        <v>6.8445980316077167E+89</v>
      </c>
      <c r="BO149" s="21">
        <f t="shared" ca="1" si="48"/>
        <v>-5.9597787061440125E+91</v>
      </c>
      <c r="BP149" s="21">
        <f t="shared" ca="1" si="48"/>
        <v>5.1893423196196965E+93</v>
      </c>
      <c r="BQ149" s="21">
        <f t="shared" ca="1" si="48"/>
        <v>-4.5185022864077489E+95</v>
      </c>
      <c r="BR149" s="21">
        <f t="shared" ca="1" si="48"/>
        <v>3.9343835219890279E+97</v>
      </c>
      <c r="BS149" s="21">
        <f t="shared" ca="1" si="48"/>
        <v>-3.4257753381386532E+99</v>
      </c>
      <c r="BT149" s="21">
        <f t="shared" ca="1" si="48"/>
        <v>2.9829162820064651E+101</v>
      </c>
      <c r="BU149" s="21">
        <f t="shared" ca="1" si="48"/>
        <v>-2.597306789619706E+103</v>
      </c>
      <c r="BV149" s="21">
        <f t="shared" ca="1" si="48"/>
        <v>2.2615460581638957E+105</v>
      </c>
      <c r="BW149" s="21">
        <f t="shared" ca="1" si="48"/>
        <v>-1.9691900062162171E+107</v>
      </c>
      <c r="BX149" s="21">
        <f t="shared" ca="1" si="47"/>
        <v>1.7146275958359496E+109</v>
      </c>
      <c r="BY149" s="21">
        <f t="shared" ca="1" si="47"/>
        <v>-1.4929731428259952E+111</v>
      </c>
      <c r="BZ149" s="21">
        <f t="shared" ca="1" si="47"/>
        <v>1.2999725483322916E+113</v>
      </c>
      <c r="CA149" s="21">
        <f t="shared" ca="1" si="47"/>
        <v>-1.1319216521328354E+115</v>
      </c>
      <c r="CB149" s="21">
        <f t="shared" ca="1" si="47"/>
        <v>9.8559514061340202E+116</v>
      </c>
      <c r="CC149" s="21">
        <f t="shared" ca="1" si="47"/>
        <v>-8.5818464499763318E+118</v>
      </c>
      <c r="CD149" s="21">
        <f t="shared" ca="1" si="47"/>
        <v>7.4724484178295796E+120</v>
      </c>
      <c r="CE149" s="21">
        <f t="shared" ca="1" si="47"/>
        <v>-6.5064652091599442E+122</v>
      </c>
      <c r="CF149" s="21">
        <f t="shared" ca="1" si="47"/>
        <v>5.6653572096928531E+124</v>
      </c>
      <c r="CG149" s="21">
        <f t="shared" ca="1" si="47"/>
        <v>-4.9329814702202577E+126</v>
      </c>
      <c r="CH149" s="21">
        <f t="shared" ca="1" si="47"/>
        <v>4.295281883356427E+128</v>
      </c>
      <c r="CI149" s="21">
        <f t="shared" ca="1" si="47"/>
        <v>-3.7400194119655088E+130</v>
      </c>
      <c r="CJ149" s="21">
        <f t="shared" ca="1" si="47"/>
        <v>3.2565371916751858E+132</v>
      </c>
      <c r="CK149" s="21">
        <f t="shared" ca="1" si="47"/>
        <v>-2.8355559992108144E+134</v>
      </c>
      <c r="CL149" s="21">
        <f t="shared" ca="1" si="47"/>
        <v>2.4689961610800509E+136</v>
      </c>
      <c r="CM149" s="21">
        <f t="shared" ca="1" si="47"/>
        <v>-2.1498224845937217E+138</v>
      </c>
      <c r="CN149" s="21">
        <f t="shared" ca="1" si="47"/>
        <v>1.871909235064572E+140</v>
      </c>
      <c r="CO149" s="21">
        <f t="shared" ca="1" si="47"/>
        <v>-1.629922567761326E+142</v>
      </c>
      <c r="CP149" s="21">
        <f t="shared" ca="1" si="47"/>
        <v>1.4192181581955983E+144</v>
      </c>
      <c r="CQ149" s="21">
        <f t="shared" ca="1" si="47"/>
        <v>-1.2357520660128979E+146</v>
      </c>
      <c r="CR149" s="21">
        <f t="shared" ca="1" si="47"/>
        <v>1.0760031217446426E+148</v>
      </c>
      <c r="CS149" s="21">
        <f t="shared" ca="1" si="47"/>
        <v>-9.3690534683041515E+149</v>
      </c>
      <c r="CT149" s="21">
        <f t="shared" ca="1" si="47"/>
        <v>8.157891098830271E+151</v>
      </c>
      <c r="CU149" s="21">
        <f t="shared" ca="1" si="47"/>
        <v>-7.1032988983913125E+153</v>
      </c>
      <c r="CV149" s="21">
        <f t="shared" ca="1" si="47"/>
        <v>6.1850366263312878E+155</v>
      </c>
      <c r="CW149" s="21">
        <f t="shared" ca="1" si="47"/>
        <v>-5.3854805515396642E+157</v>
      </c>
      <c r="CX149" s="21">
        <f t="shared" ca="1" si="47"/>
        <v>4.6892852093287593E+159</v>
      </c>
      <c r="CY149" s="21">
        <f t="shared" ca="1" si="47"/>
        <v>-4.0830888838959552E+161</v>
      </c>
      <c r="CZ149" s="21">
        <f t="shared" ca="1" si="47"/>
        <v>3.5552571638484645E+163</v>
      </c>
      <c r="DA149" s="21">
        <f t="shared" ca="1" si="47"/>
        <v>-3.0956596489849812E+165</v>
      </c>
      <c r="DB149" s="21">
        <f t="shared" ca="1" si="47"/>
        <v>2.6954755227833862E+167</v>
      </c>
      <c r="DC149" s="21">
        <f t="shared" ca="1" si="47"/>
        <v>-2.3470242590481932E+169</v>
      </c>
      <c r="DD149" s="21">
        <f t="shared" ca="1" si="47"/>
        <v>2.0436182135583054E+171</v>
      </c>
      <c r="DE149" s="21">
        <f t="shared" ca="1" si="47"/>
        <v>-1.7794342715830784E+173</v>
      </c>
      <c r="DF149" s="21">
        <f t="shared" ca="1" si="47"/>
        <v>1.5494020878641304E+175</v>
      </c>
      <c r="DG149" s="21">
        <f t="shared" ca="1" si="47"/>
        <v>-1.349106774110844E+177</v>
      </c>
      <c r="DH149" s="23" t="s">
        <v>19</v>
      </c>
    </row>
    <row r="150" spans="10:112" x14ac:dyDescent="0.2">
      <c r="J150" s="5" t="s">
        <v>51</v>
      </c>
      <c r="K150">
        <f t="shared" ca="1" si="34"/>
        <v>20.88</v>
      </c>
      <c r="L150" s="21">
        <f t="shared" ca="1" si="48"/>
        <v>0</v>
      </c>
      <c r="M150" s="21">
        <f t="shared" ca="1" si="48"/>
        <v>1.2989792131878225E-13</v>
      </c>
      <c r="N150" s="21">
        <f t="shared" ca="1" si="48"/>
        <v>-8.0649669868011237E-12</v>
      </c>
      <c r="O150" s="21">
        <f t="shared" ca="1" si="48"/>
        <v>7.2363200657913375E-10</v>
      </c>
      <c r="P150" s="21">
        <f t="shared" ca="1" si="48"/>
        <v>-6.3394807555070611E-8</v>
      </c>
      <c r="Q150" s="21">
        <f t="shared" ca="1" si="48"/>
        <v>5.5040261066814717E-6</v>
      </c>
      <c r="R150" s="21">
        <f t="shared" ca="1" si="48"/>
        <v>-4.7958717601854985E-4</v>
      </c>
      <c r="S150" s="21">
        <f t="shared" ca="1" si="48"/>
        <v>4.1753078074242438E-2</v>
      </c>
      <c r="T150" s="21">
        <f t="shared" ca="1" si="48"/>
        <v>-3.6356483243914934</v>
      </c>
      <c r="U150" s="21">
        <f t="shared" ca="1" si="48"/>
        <v>316.56440635823361</v>
      </c>
      <c r="V150" s="21">
        <f t="shared" ca="1" si="48"/>
        <v>-27564.1502192648</v>
      </c>
      <c r="W150" s="21">
        <f t="shared" ca="1" si="48"/>
        <v>2400085.6260697502</v>
      </c>
      <c r="X150" s="21">
        <f t="shared" ca="1" si="48"/>
        <v>-208982024.47461194</v>
      </c>
      <c r="Y150" s="21">
        <f t="shared" ca="1" si="48"/>
        <v>18196636366.916016</v>
      </c>
      <c r="Z150" s="21">
        <f t="shared" ca="1" si="48"/>
        <v>-1584430897385.9177</v>
      </c>
      <c r="AA150" s="21">
        <f t="shared" ca="1" si="48"/>
        <v>137960731644566.55</v>
      </c>
      <c r="AB150" s="21">
        <f t="shared" ca="1" si="48"/>
        <v>-1.2012618227661184E+16</v>
      </c>
      <c r="AC150" s="21">
        <f t="shared" ca="1" si="48"/>
        <v>1.0459715236367744E+18</v>
      </c>
      <c r="AD150" s="21">
        <f t="shared" ca="1" si="48"/>
        <v>-9.1075601299301761E+19</v>
      </c>
      <c r="AE150" s="21">
        <f t="shared" ca="1" si="48"/>
        <v>7.930201697254301E+21</v>
      </c>
      <c r="AF150" s="21">
        <f t="shared" ca="1" si="48"/>
        <v>-6.9050435091252097E+23</v>
      </c>
      <c r="AG150" s="21">
        <f t="shared" ca="1" si="48"/>
        <v>6.0124102366046472E+25</v>
      </c>
      <c r="AH150" s="21">
        <f t="shared" ca="1" si="48"/>
        <v>-5.235170032666184E+27</v>
      </c>
      <c r="AI150" s="21">
        <f t="shared" ca="1" si="48"/>
        <v>4.5584057295470651E+29</v>
      </c>
      <c r="AJ150" s="21">
        <f t="shared" ca="1" si="48"/>
        <v>-3.9691285412911567E+31</v>
      </c>
      <c r="AK150" s="21">
        <f t="shared" ca="1" si="48"/>
        <v>3.4560287767226512E+33</v>
      </c>
      <c r="AL150" s="21">
        <f t="shared" ca="1" si="48"/>
        <v>-3.0092587784142763E+35</v>
      </c>
      <c r="AM150" s="21">
        <f t="shared" ca="1" si="48"/>
        <v>2.6202439217102924E+37</v>
      </c>
      <c r="AN150" s="21">
        <f t="shared" ca="1" si="48"/>
        <v>-2.2815180464066273E+39</v>
      </c>
      <c r="AO150" s="21">
        <f t="shared" ca="1" si="48"/>
        <v>1.9865801626138216E+41</v>
      </c>
      <c r="AP150" s="21">
        <f t="shared" ca="1" si="48"/>
        <v>-1.7297696806327984E+43</v>
      </c>
      <c r="AQ150" s="21">
        <f t="shared" ca="1" si="48"/>
        <v>1.506157770195222E+45</v>
      </c>
      <c r="AR150" s="21">
        <f t="shared" ca="1" si="48"/>
        <v>-1.31145276398275E+47</v>
      </c>
      <c r="AS150" s="21">
        <f t="shared" ca="1" si="48"/>
        <v>1.1419177898840356E+49</v>
      </c>
      <c r="AT150" s="21">
        <f t="shared" ca="1" si="48"/>
        <v>-9.9429905114812949E+50</v>
      </c>
      <c r="AU150" s="21">
        <f t="shared" ca="1" si="48"/>
        <v>8.6576337795251342E+52</v>
      </c>
      <c r="AV150" s="21">
        <f t="shared" ca="1" si="48"/>
        <v>-7.5384385184541372E+54</v>
      </c>
      <c r="AW150" s="21">
        <f t="shared" ca="1" si="48"/>
        <v>6.5639245946055743E+56</v>
      </c>
      <c r="AX150" s="21">
        <f t="shared" ca="1" si="48"/>
        <v>-5.7153886681167973E+58</v>
      </c>
      <c r="AY150" s="21">
        <f t="shared" ca="1" si="48"/>
        <v>4.9765452294323261E+60</v>
      </c>
      <c r="AZ150" s="21">
        <f t="shared" ca="1" si="48"/>
        <v>-4.3332140399728875E+62</v>
      </c>
      <c r="BA150" s="21">
        <f t="shared" ca="1" si="48"/>
        <v>3.7730479781774265E+64</v>
      </c>
      <c r="BB150" s="21">
        <f t="shared" ca="1" si="48"/>
        <v>-3.2852960676084757E+66</v>
      </c>
      <c r="BC150" s="21">
        <f t="shared" ca="1" si="48"/>
        <v>2.8605971390423085E+68</v>
      </c>
      <c r="BD150" s="21">
        <f t="shared" ca="1" si="48"/>
        <v>-2.4908001664074843E+70</v>
      </c>
      <c r="BE150" s="21">
        <f t="shared" ca="1" si="48"/>
        <v>2.1688078283727137E+72</v>
      </c>
      <c r="BF150" s="21">
        <f t="shared" ca="1" si="48"/>
        <v>-1.8884402931428341E+74</v>
      </c>
      <c r="BG150" s="21">
        <f t="shared" ca="1" si="48"/>
        <v>1.6443166121551513E+76</v>
      </c>
      <c r="BH150" s="21">
        <f t="shared" ca="1" si="48"/>
        <v>-1.4317514463269781E+78</v>
      </c>
      <c r="BI150" s="21">
        <f t="shared" ca="1" si="48"/>
        <v>1.2466651427748092E+80</v>
      </c>
      <c r="BJ150" s="21">
        <f t="shared" ca="1" si="48"/>
        <v>-1.0855054361543141E+82</v>
      </c>
      <c r="BK150" s="21">
        <f t="shared" ca="1" si="48"/>
        <v>9.4517927187558609E+83</v>
      </c>
      <c r="BL150" s="21">
        <f t="shared" ca="1" si="48"/>
        <v>-8.2299344271202994E+85</v>
      </c>
      <c r="BM150" s="21">
        <f t="shared" ca="1" si="48"/>
        <v>7.1660289947212808E+87</v>
      </c>
      <c r="BN150" s="21">
        <f t="shared" ca="1" si="48"/>
        <v>-6.2396574368763716E+89</v>
      </c>
      <c r="BO150" s="21">
        <f t="shared" ca="1" si="48"/>
        <v>5.4330403851625646E+91</v>
      </c>
      <c r="BP150" s="21">
        <f t="shared" ca="1" si="48"/>
        <v>-4.7306968572275249E+93</v>
      </c>
      <c r="BQ150" s="21">
        <f t="shared" ca="1" si="48"/>
        <v>4.1191471383315969E+95</v>
      </c>
      <c r="BR150" s="21">
        <f t="shared" ca="1" si="48"/>
        <v>-3.5866540721802435E+97</v>
      </c>
      <c r="BS150" s="21">
        <f t="shared" ca="1" si="48"/>
        <v>3.1229977957761293E+99</v>
      </c>
      <c r="BT150" s="21">
        <f t="shared" ca="1" si="48"/>
        <v>-2.7192795948938178E+101</v>
      </c>
      <c r="BU150" s="21">
        <f t="shared" ca="1" si="48"/>
        <v>2.3677511156770476E+103</v>
      </c>
      <c r="BV150" s="21">
        <f t="shared" ca="1" si="48"/>
        <v>-2.0616656545053853E+105</v>
      </c>
      <c r="BW150" s="21">
        <f t="shared" ca="1" si="48"/>
        <v>1.7951486720139156E+107</v>
      </c>
      <c r="BX150" s="21">
        <f t="shared" ca="1" si="47"/>
        <v>-1.5630850461087253E+109</v>
      </c>
      <c r="BY150" s="21">
        <f t="shared" ca="1" si="47"/>
        <v>1.3610209000838546E+111</v>
      </c>
      <c r="BZ150" s="21">
        <f t="shared" ca="1" si="47"/>
        <v>-1.1850781216777232E+113</v>
      </c>
      <c r="CA150" s="21">
        <f t="shared" ca="1" si="47"/>
        <v>1.0318799324776515E+115</v>
      </c>
      <c r="CB150" s="21">
        <f t="shared" ca="1" si="47"/>
        <v>-8.9848607916469841E+116</v>
      </c>
      <c r="CC150" s="21">
        <f t="shared" ca="1" si="47"/>
        <v>7.8233640275801818E+118</v>
      </c>
      <c r="CD150" s="21">
        <f t="shared" ca="1" si="47"/>
        <v>-6.8120170281254074E+120</v>
      </c>
      <c r="CE150" s="21">
        <f t="shared" ca="1" si="47"/>
        <v>5.9314095353202529E+122</v>
      </c>
      <c r="CF150" s="21">
        <f t="shared" ca="1" si="47"/>
        <v>-5.1646405066855192E+124</v>
      </c>
      <c r="CG150" s="21">
        <f t="shared" ca="1" si="47"/>
        <v>4.4969937422904138E+126</v>
      </c>
      <c r="CH150" s="21">
        <f t="shared" ca="1" si="47"/>
        <v>-3.9156554443665435E+128</v>
      </c>
      <c r="CI150" s="21">
        <f t="shared" ca="1" si="47"/>
        <v>3.4094682887391029E+130</v>
      </c>
      <c r="CJ150" s="21">
        <f t="shared" ca="1" si="47"/>
        <v>-2.9687172880958382E+132</v>
      </c>
      <c r="CK150" s="21">
        <f t="shared" ca="1" si="47"/>
        <v>2.5849433372786854E+134</v>
      </c>
      <c r="CL150" s="21">
        <f t="shared" ca="1" si="47"/>
        <v>-2.250780862069666E+136</v>
      </c>
      <c r="CM150" s="21">
        <f t="shared" ca="1" si="47"/>
        <v>1.9598164555484387E+138</v>
      </c>
      <c r="CN150" s="21">
        <f t="shared" ca="1" si="47"/>
        <v>-1.7064657889025375E+140</v>
      </c>
      <c r="CO150" s="21">
        <f t="shared" ca="1" si="47"/>
        <v>1.4858664343033363E+142</v>
      </c>
      <c r="CP150" s="21">
        <f t="shared" ca="1" si="47"/>
        <v>-1.2937845428528568E+144</v>
      </c>
      <c r="CQ150" s="21">
        <f t="shared" ca="1" si="47"/>
        <v>1.1265335865197002E+146</v>
      </c>
      <c r="CR150" s="21">
        <f t="shared" ca="1" si="47"/>
        <v>-9.8090360452024023E+147</v>
      </c>
      <c r="CS150" s="21">
        <f t="shared" ca="1" si="47"/>
        <v>8.5409959620762246E+149</v>
      </c>
      <c r="CT150" s="21">
        <f t="shared" ca="1" si="47"/>
        <v>-7.4368787807525153E+151</v>
      </c>
      <c r="CU150" s="21">
        <f t="shared" ca="1" si="47"/>
        <v>6.4754937533259856E+153</v>
      </c>
      <c r="CV150" s="21">
        <f t="shared" ca="1" si="47"/>
        <v>-5.6383895160276978E+155</v>
      </c>
      <c r="CW150" s="21">
        <f t="shared" ca="1" si="47"/>
        <v>4.9094999617785364E+157</v>
      </c>
      <c r="CX150" s="21">
        <f t="shared" ca="1" si="47"/>
        <v>-4.2748358917360474E+159</v>
      </c>
      <c r="CY150" s="21">
        <f t="shared" ca="1" si="47"/>
        <v>3.722216527862978E+161</v>
      </c>
      <c r="CZ150" s="21">
        <f t="shared" ca="1" si="47"/>
        <v>-3.2410357335775365E+163</v>
      </c>
      <c r="DA150" s="21">
        <f t="shared" ca="1" si="47"/>
        <v>2.8220584556797084E+165</v>
      </c>
      <c r="DB150" s="21">
        <f t="shared" ca="1" si="47"/>
        <v>-2.457243480769174E+167</v>
      </c>
      <c r="DC150" s="21">
        <f t="shared" ca="1" si="47"/>
        <v>2.1395891044107763E+169</v>
      </c>
      <c r="DD150" s="21">
        <f t="shared" ca="1" si="47"/>
        <v>-1.8629987510559347E+171</v>
      </c>
      <c r="DE150" s="21">
        <f t="shared" ca="1" si="47"/>
        <v>1.6221639656329195E+173</v>
      </c>
      <c r="DF150" s="21">
        <f t="shared" ca="1" si="47"/>
        <v>-1.4124625311243241E+175</v>
      </c>
      <c r="DG150" s="21">
        <f t="shared" ca="1" si="47"/>
        <v>1.2298697567552757E+177</v>
      </c>
      <c r="DH150" s="23" t="s">
        <v>19</v>
      </c>
    </row>
    <row r="151" spans="10:112" x14ac:dyDescent="0.2">
      <c r="J151" s="5" t="s">
        <v>51</v>
      </c>
      <c r="K151">
        <f t="shared" ca="1" si="34"/>
        <v>21.599999999999998</v>
      </c>
      <c r="L151" s="21">
        <f t="shared" ca="1" si="48"/>
        <v>0</v>
      </c>
      <c r="M151" s="21">
        <f t="shared" ca="1" si="48"/>
        <v>-9.138710748957051E-14</v>
      </c>
      <c r="N151" s="21">
        <f t="shared" ca="1" si="48"/>
        <v>3.975733124227277E-12</v>
      </c>
      <c r="O151" s="21">
        <f t="shared" ca="1" si="48"/>
        <v>-4.264545226396196E-10</v>
      </c>
      <c r="P151" s="21">
        <f t="shared" ca="1" si="48"/>
        <v>3.5903852819486715E-8</v>
      </c>
      <c r="Q151" s="21">
        <f t="shared" ca="1" si="48"/>
        <v>-3.1420404026094575E-6</v>
      </c>
      <c r="R151" s="21">
        <f t="shared" ca="1" si="48"/>
        <v>2.7338929563230371E-4</v>
      </c>
      <c r="S151" s="21">
        <f t="shared" ca="1" si="48"/>
        <v>-2.3807190957072958E-2</v>
      </c>
      <c r="T151" s="21">
        <f t="shared" ca="1" si="48"/>
        <v>2.0729251555552173</v>
      </c>
      <c r="U151" s="21">
        <f t="shared" ca="1" si="48"/>
        <v>-180.49569843076262</v>
      </c>
      <c r="V151" s="21">
        <f t="shared" ca="1" si="48"/>
        <v>15716.247915729544</v>
      </c>
      <c r="W151" s="21">
        <f t="shared" ca="1" si="48"/>
        <v>-1368456.779344487</v>
      </c>
      <c r="X151" s="21">
        <f t="shared" ca="1" si="48"/>
        <v>119155273.20046276</v>
      </c>
      <c r="Y151" s="21">
        <f t="shared" ca="1" si="48"/>
        <v>-10375175546.958071</v>
      </c>
      <c r="Z151" s="21">
        <f t="shared" ca="1" si="48"/>
        <v>903394910734.3324</v>
      </c>
      <c r="AA151" s="21">
        <f t="shared" ca="1" si="48"/>
        <v>-78661065670448.516</v>
      </c>
      <c r="AB151" s="21">
        <f t="shared" ca="1" si="48"/>
        <v>6849234126185130</v>
      </c>
      <c r="AC151" s="21">
        <f t="shared" ca="1" si="48"/>
        <v>-5.9638154804991424E+17</v>
      </c>
      <c r="AD151" s="21">
        <f t="shared" ca="1" si="48"/>
        <v>5.1928572494552818E+19</v>
      </c>
      <c r="AE151" s="21">
        <f t="shared" ca="1" si="48"/>
        <v>-4.5215628319492617E+21</v>
      </c>
      <c r="AF151" s="21">
        <f t="shared" ca="1" si="48"/>
        <v>3.9370484226980341E+23</v>
      </c>
      <c r="AG151" s="21">
        <f t="shared" ca="1" si="48"/>
        <v>-3.4280957400711281E+25</v>
      </c>
      <c r="AH151" s="21">
        <f t="shared" ca="1" si="48"/>
        <v>2.9849367194321522E+27</v>
      </c>
      <c r="AI151" s="21">
        <f t="shared" ca="1" si="48"/>
        <v>-2.5990660397452947E+29</v>
      </c>
      <c r="AJ151" s="21">
        <f t="shared" ca="1" si="48"/>
        <v>2.2630778853638051E+31</v>
      </c>
      <c r="AK151" s="21">
        <f t="shared" ca="1" si="48"/>
        <v>-1.9705238100547134E+33</v>
      </c>
      <c r="AL151" s="21">
        <f t="shared" ca="1" si="48"/>
        <v>1.7157889753177145E+35</v>
      </c>
      <c r="AM151" s="21">
        <f t="shared" ca="1" si="48"/>
        <v>-1.4939843877045426E+37</v>
      </c>
      <c r="AN151" s="21">
        <f t="shared" ca="1" si="48"/>
        <v>1.3008530669056296E+39</v>
      </c>
      <c r="AO151" s="21">
        <f t="shared" ca="1" si="48"/>
        <v>-1.1326883437368581E+41</v>
      </c>
      <c r="AP151" s="21">
        <f t="shared" ca="1" si="48"/>
        <v>9.8626271996206964E+42</v>
      </c>
      <c r="AQ151" s="21">
        <f t="shared" ca="1" si="48"/>
        <v>-8.587659245948395E+44</v>
      </c>
      <c r="AR151" s="21">
        <f t="shared" ca="1" si="48"/>
        <v>7.4775097782626503E+46</v>
      </c>
      <c r="AS151" s="21">
        <f t="shared" ca="1" si="48"/>
        <v>-6.5108722741174247E+48</v>
      </c>
      <c r="AT151" s="21">
        <f t="shared" ca="1" si="48"/>
        <v>5.6691945616847304E+50</v>
      </c>
      <c r="AU151" s="21">
        <f t="shared" ca="1" si="48"/>
        <v>-4.9363227575513142E+52</v>
      </c>
      <c r="AV151" s="21">
        <f t="shared" ca="1" si="48"/>
        <v>4.2981912336199141E+54</v>
      </c>
      <c r="AW151" s="21">
        <f t="shared" ca="1" si="48"/>
        <v>-3.7425526628107712E+56</v>
      </c>
      <c r="AX151" s="21">
        <f t="shared" ca="1" si="48"/>
        <v>3.2587429624706649E+58</v>
      </c>
      <c r="AY151" s="21">
        <f t="shared" ca="1" si="48"/>
        <v>-2.837476624170356E+60</v>
      </c>
      <c r="AZ151" s="21">
        <f t="shared" ca="1" si="48"/>
        <v>2.4706685017614912E+62</v>
      </c>
      <c r="BA151" s="21">
        <f t="shared" ca="1" si="48"/>
        <v>-2.1512786373636349E+64</v>
      </c>
      <c r="BB151" s="21">
        <f t="shared" ca="1" si="48"/>
        <v>1.8731771471071702E+66</v>
      </c>
      <c r="BC151" s="21">
        <f t="shared" ca="1" si="48"/>
        <v>-1.63102657345426E+68</v>
      </c>
      <c r="BD151" s="21">
        <f t="shared" ca="1" si="48"/>
        <v>1.4201794461470351E+70</v>
      </c>
      <c r="BE151" s="21">
        <f t="shared" ca="1" si="48"/>
        <v>-1.2365890857234769E+72</v>
      </c>
      <c r="BF151" s="21">
        <f t="shared" ca="1" si="48"/>
        <v>1.0767319376991653E+74</v>
      </c>
      <c r="BG151" s="21">
        <f t="shared" ca="1" si="48"/>
        <v>-9.3753994681516307E+75</v>
      </c>
      <c r="BH151" s="21">
        <f t="shared" ca="1" si="48"/>
        <v>8.1634167344608125E+77</v>
      </c>
      <c r="BI151" s="21">
        <f t="shared" ca="1" si="48"/>
        <v>-7.1081102204611731E+79</v>
      </c>
      <c r="BJ151" s="21">
        <f t="shared" ca="1" si="48"/>
        <v>6.1892259760473621E+81</v>
      </c>
      <c r="BK151" s="21">
        <f t="shared" ca="1" si="48"/>
        <v>-5.3891283329163266E+83</v>
      </c>
      <c r="BL151" s="21">
        <f t="shared" ca="1" si="48"/>
        <v>4.6924614323403812E+85</v>
      </c>
      <c r="BM151" s="21">
        <f t="shared" ca="1" si="48"/>
        <v>-4.0858545081419986E+87</v>
      </c>
      <c r="BN151" s="21">
        <f t="shared" ca="1" si="48"/>
        <v>3.5576652685194267E+89</v>
      </c>
      <c r="BO151" s="21">
        <f t="shared" ca="1" si="48"/>
        <v>-3.0977564515837446E+91</v>
      </c>
      <c r="BP151" s="21">
        <f t="shared" ca="1" si="48"/>
        <v>2.6973012661537608E+93</v>
      </c>
      <c r="BQ151" s="21">
        <f t="shared" ca="1" si="48"/>
        <v>-2.3486139837349309E+95</v>
      </c>
      <c r="BR151" s="21">
        <f t="shared" ca="1" si="48"/>
        <v>2.0450024303220795E+97</v>
      </c>
      <c r="BS151" s="21">
        <f t="shared" ca="1" si="48"/>
        <v>-1.7806395469776801E+99</v>
      </c>
      <c r="BT151" s="21">
        <f t="shared" ca="1" si="48"/>
        <v>1.5504515541145389E+101</v>
      </c>
      <c r="BU151" s="21">
        <f t="shared" ca="1" si="48"/>
        <v>-1.3500205730780176E+103</v>
      </c>
      <c r="BV151" s="21">
        <f t="shared" ca="1" si="48"/>
        <v>1.1754998360943681E+105</v>
      </c>
      <c r="BW151" s="21">
        <f t="shared" ref="BW151:EH155" ca="1" si="49">BW40</f>
        <v>-1.0235398572537402E+107</v>
      </c>
      <c r="BX151" s="21">
        <f t="shared" ca="1" si="49"/>
        <v>8.9122414756585616E+108</v>
      </c>
      <c r="BY151" s="21">
        <f t="shared" ca="1" si="47"/>
        <v>-7.760132403007934E+110</v>
      </c>
      <c r="BZ151" s="21">
        <f t="shared" ca="1" si="47"/>
        <v>6.7569595232229562E+112</v>
      </c>
      <c r="CA151" s="21">
        <f t="shared" ca="1" si="47"/>
        <v>-5.8834694599767768E+114</v>
      </c>
      <c r="CB151" s="21">
        <f t="shared" ca="1" si="47"/>
        <v>5.1228977719210256E+116</v>
      </c>
      <c r="CC151" s="21">
        <f t="shared" ca="1" si="47"/>
        <v>-4.4606472014655452E+118</v>
      </c>
      <c r="CD151" s="21">
        <f t="shared" ca="1" si="47"/>
        <v>3.8840075171910201E+120</v>
      </c>
      <c r="CE151" s="21">
        <f t="shared" ca="1" si="47"/>
        <v>-3.3819115729753338E+122</v>
      </c>
      <c r="CF151" s="21">
        <f t="shared" ca="1" si="47"/>
        <v>2.9447229020030735E+124</v>
      </c>
      <c r="CG151" s="21">
        <f t="shared" ca="1" si="47"/>
        <v>-2.5640507690603198E+126</v>
      </c>
      <c r="CH151" s="21">
        <f t="shared" ca="1" si="47"/>
        <v>2.2325891315093787E+128</v>
      </c>
      <c r="CI151" s="21">
        <f t="shared" ca="1" si="47"/>
        <v>-1.9439764182050561E+130</v>
      </c>
      <c r="CJ151" s="21">
        <f t="shared" ca="1" si="47"/>
        <v>1.6926734351620148E+132</v>
      </c>
      <c r="CK151" s="21">
        <f t="shared" ca="1" si="47"/>
        <v>-1.4738570546800498E+134</v>
      </c>
      <c r="CL151" s="21">
        <f t="shared" ca="1" si="47"/>
        <v>1.2833276475578602E+136</v>
      </c>
      <c r="CM151" s="21">
        <f t="shared" ca="1" si="47"/>
        <v>-1.1174284817898529E+138</v>
      </c>
      <c r="CN151" s="21">
        <f t="shared" ca="1" si="47"/>
        <v>9.7297554080699274E+139</v>
      </c>
      <c r="CO151" s="21">
        <f t="shared" ca="1" si="47"/>
        <v>-8.4719641429964564E+141</v>
      </c>
      <c r="CP151" s="21">
        <f t="shared" ca="1" si="47"/>
        <v>7.3767708878568203E+143</v>
      </c>
      <c r="CQ151" s="21">
        <f t="shared" ca="1" si="47"/>
        <v>-6.4231561670284856E+145</v>
      </c>
      <c r="CR151" s="21">
        <f t="shared" ca="1" si="47"/>
        <v>5.5928177482034391E+147</v>
      </c>
      <c r="CS151" s="21">
        <f t="shared" ca="1" si="47"/>
        <v>-4.8698193771443239E+149</v>
      </c>
      <c r="CT151" s="21">
        <f t="shared" ca="1" si="47"/>
        <v>4.2402849214295021E+151</v>
      </c>
      <c r="CU151" s="21">
        <f t="shared" ca="1" si="47"/>
        <v>-3.6921320530466823E+153</v>
      </c>
      <c r="CV151" s="21">
        <f t="shared" ca="1" si="47"/>
        <v>3.2148403585434276E+155</v>
      </c>
      <c r="CW151" s="21">
        <f t="shared" ca="1" si="47"/>
        <v>-2.7992494261929805E+157</v>
      </c>
      <c r="CX151" s="21">
        <f t="shared" ca="1" si="47"/>
        <v>2.4373830349672342E+159</v>
      </c>
      <c r="CY151" s="21">
        <f t="shared" ca="1" si="47"/>
        <v>-2.1222960710670606E+161</v>
      </c>
      <c r="CZ151" s="21">
        <f t="shared" ca="1" si="47"/>
        <v>1.8479412339584246E+163</v>
      </c>
      <c r="DA151" s="21">
        <f t="shared" ca="1" si="47"/>
        <v>-1.6090529736724373E+165</v>
      </c>
      <c r="DB151" s="21">
        <f t="shared" ca="1" si="47"/>
        <v>1.401046431838191E+167</v>
      </c>
      <c r="DC151" s="21">
        <f t="shared" ca="1" si="47"/>
        <v>-1.219929446876079E+169</v>
      </c>
      <c r="DD151" s="21">
        <f t="shared" ca="1" si="47"/>
        <v>1.0622259345129634E+171</v>
      </c>
      <c r="DE151" s="21">
        <f t="shared" ca="1" si="47"/>
        <v>-9.2490917310118391E+172</v>
      </c>
      <c r="DF151" s="21">
        <f t="shared" ca="1" si="47"/>
        <v>8.0534371332116607E+174</v>
      </c>
      <c r="DG151" s="21">
        <f t="shared" ca="1" si="47"/>
        <v>-7.0123479737071515E+176</v>
      </c>
      <c r="DH151" s="23" t="s">
        <v>19</v>
      </c>
    </row>
    <row r="152" spans="10:112" x14ac:dyDescent="0.2">
      <c r="J152" s="5" t="s">
        <v>51</v>
      </c>
      <c r="K152">
        <f t="shared" ca="1" si="34"/>
        <v>22.319999999999997</v>
      </c>
      <c r="L152" s="21">
        <f t="shared" ref="L152:BW155" ca="1" si="50">L41</f>
        <v>0</v>
      </c>
      <c r="M152" s="21">
        <f t="shared" ca="1" si="50"/>
        <v>3.1514543293759917E-14</v>
      </c>
      <c r="N152" s="21">
        <f t="shared" ca="1" si="50"/>
        <v>-1.8756282312920659E-13</v>
      </c>
      <c r="O152" s="21">
        <f t="shared" ca="1" si="50"/>
        <v>8.8154974248924744E-11</v>
      </c>
      <c r="P152" s="21">
        <f t="shared" ca="1" si="50"/>
        <v>-6.205274863845981E-9</v>
      </c>
      <c r="Q152" s="21">
        <f t="shared" ca="1" si="50"/>
        <v>5.6520031259967124E-7</v>
      </c>
      <c r="R152" s="21">
        <f t="shared" ca="1" si="50"/>
        <v>-4.8822550500877184E-5</v>
      </c>
      <c r="S152" s="21">
        <f t="shared" ca="1" si="50"/>
        <v>4.2569778432735199E-3</v>
      </c>
      <c r="T152" s="21">
        <f t="shared" ca="1" si="50"/>
        <v>-0.37057949352047198</v>
      </c>
      <c r="U152" s="21">
        <f t="shared" ca="1" si="50"/>
        <v>32.268655876350401</v>
      </c>
      <c r="V152" s="21">
        <f t="shared" ca="1" si="50"/>
        <v>-2809.7011027808808</v>
      </c>
      <c r="W152" s="21">
        <f t="shared" ca="1" si="50"/>
        <v>244648.6403201551</v>
      </c>
      <c r="X152" s="21">
        <f t="shared" ca="1" si="50"/>
        <v>-21302222.071952797</v>
      </c>
      <c r="Y152" s="21">
        <f t="shared" ca="1" si="50"/>
        <v>1854842798.9057939</v>
      </c>
      <c r="Z152" s="21">
        <f t="shared" ca="1" si="50"/>
        <v>-161506234593.30411</v>
      </c>
      <c r="AA152" s="21">
        <f t="shared" ca="1" si="50"/>
        <v>14062789579679.266</v>
      </c>
      <c r="AB152" s="21">
        <f t="shared" ca="1" si="50"/>
        <v>-1224485550287762.7</v>
      </c>
      <c r="AC152" s="21">
        <f t="shared" ca="1" si="50"/>
        <v>1.0661930583926117E+17</v>
      </c>
      <c r="AD152" s="21">
        <f t="shared" ca="1" si="50"/>
        <v>-9.2836345635982008E+18</v>
      </c>
      <c r="AE152" s="21">
        <f t="shared" ca="1" si="50"/>
        <v>8.0835145222988877E+20</v>
      </c>
      <c r="AF152" s="21">
        <f t="shared" ca="1" si="50"/>
        <v>-7.0385371790022101E+22</v>
      </c>
      <c r="AG152" s="21">
        <f t="shared" ca="1" si="50"/>
        <v>6.1286468260237849E+24</v>
      </c>
      <c r="AH152" s="21">
        <f t="shared" ca="1" si="50"/>
        <v>-5.3363804101486626E+26</v>
      </c>
      <c r="AI152" s="21">
        <f t="shared" ca="1" si="50"/>
        <v>4.6465323733288319E+28</v>
      </c>
      <c r="AJ152" s="21">
        <f t="shared" ca="1" si="50"/>
        <v>-4.0458628202990889E+30</v>
      </c>
      <c r="AK152" s="21">
        <f t="shared" ca="1" si="50"/>
        <v>3.5228434121403796E+32</v>
      </c>
      <c r="AL152" s="21">
        <f t="shared" ca="1" si="50"/>
        <v>-3.0674361088553779E+34</v>
      </c>
      <c r="AM152" s="21">
        <f t="shared" ca="1" si="50"/>
        <v>2.670900514477617E+36</v>
      </c>
      <c r="AN152" s="21">
        <f t="shared" ca="1" si="50"/>
        <v>-2.3256261271889245E+38</v>
      </c>
      <c r="AO152" s="21">
        <f t="shared" ca="1" si="50"/>
        <v>2.0249862749086986E+40</v>
      </c>
      <c r="AP152" s="21">
        <f t="shared" ca="1" si="50"/>
        <v>-1.7632109330166188E+42</v>
      </c>
      <c r="AQ152" s="21">
        <f t="shared" ca="1" si="50"/>
        <v>1.5352759832653702E+44</v>
      </c>
      <c r="AR152" s="21">
        <f t="shared" ca="1" si="50"/>
        <v>-1.3368067884871918E+46</v>
      </c>
      <c r="AS152" s="21">
        <f t="shared" ca="1" si="50"/>
        <v>1.1639942324536124E+48</v>
      </c>
      <c r="AT152" s="21">
        <f t="shared" ca="1" si="50"/>
        <v>-1.0135216134850253E+50</v>
      </c>
      <c r="AU152" s="21">
        <f t="shared" ca="1" si="50"/>
        <v>8.8250098871707823E+51</v>
      </c>
      <c r="AV152" s="21">
        <f t="shared" ca="1" si="50"/>
        <v>-7.6841774731242756E+53</v>
      </c>
      <c r="AW152" s="21">
        <f t="shared" ca="1" si="50"/>
        <v>6.690823488402959E+55</v>
      </c>
      <c r="AX152" s="21">
        <f t="shared" ca="1" si="50"/>
        <v>-5.8258830056358759E+57</v>
      </c>
      <c r="AY152" s="21">
        <f t="shared" ca="1" si="50"/>
        <v>5.0727556711346309E+59</v>
      </c>
      <c r="AZ152" s="21">
        <f t="shared" ca="1" si="50"/>
        <v>-4.4169871029224198E+61</v>
      </c>
      <c r="BA152" s="21">
        <f t="shared" ca="1" si="50"/>
        <v>3.845991475284122E+63</v>
      </c>
      <c r="BB152" s="21">
        <f t="shared" ca="1" si="50"/>
        <v>-3.3488099655467678E+65</v>
      </c>
      <c r="BC152" s="21">
        <f t="shared" ca="1" si="50"/>
        <v>2.9159004270847645E+67</v>
      </c>
      <c r="BD152" s="21">
        <f t="shared" ca="1" si="50"/>
        <v>-2.5389542518531357E+69</v>
      </c>
      <c r="BE152" s="21">
        <f t="shared" ca="1" si="50"/>
        <v>2.2107369075863603E+71</v>
      </c>
      <c r="BF152" s="21">
        <f t="shared" ca="1" si="50"/>
        <v>-1.9249490891761076E+73</v>
      </c>
      <c r="BG152" s="21">
        <f t="shared" ca="1" si="50"/>
        <v>1.6761058193783178E+75</v>
      </c>
      <c r="BH152" s="21">
        <f t="shared" ca="1" si="50"/>
        <v>-1.459431178492247E+77</v>
      </c>
      <c r="BI152" s="21">
        <f t="shared" ca="1" si="50"/>
        <v>1.2707666426128639E+79</v>
      </c>
      <c r="BJ152" s="21">
        <f t="shared" ca="1" si="50"/>
        <v>-1.1064912712402689E+81</v>
      </c>
      <c r="BK152" s="21">
        <f t="shared" ca="1" si="50"/>
        <v>9.6345221244833476E+82</v>
      </c>
      <c r="BL152" s="21">
        <f t="shared" ca="1" si="50"/>
        <v>-8.3890419183436023E+84</v>
      </c>
      <c r="BM152" s="21">
        <f t="shared" ca="1" si="50"/>
        <v>7.3045682389254953E+86</v>
      </c>
      <c r="BN152" s="21">
        <f t="shared" ca="1" si="50"/>
        <v>-6.3602873458587188E+88</v>
      </c>
      <c r="BO152" s="21">
        <f t="shared" ca="1" si="50"/>
        <v>5.5380761461462108E+90</v>
      </c>
      <c r="BP152" s="21">
        <f t="shared" ca="1" si="50"/>
        <v>-4.8221543670481468E+92</v>
      </c>
      <c r="BQ152" s="21">
        <f t="shared" ca="1" si="50"/>
        <v>4.1987816934988712E+94</v>
      </c>
      <c r="BR152" s="21">
        <f t="shared" ca="1" si="50"/>
        <v>-3.6559940573725802E+96</v>
      </c>
      <c r="BS152" s="21">
        <f t="shared" ca="1" si="50"/>
        <v>3.1833740173343968E+98</v>
      </c>
      <c r="BT152" s="21">
        <f t="shared" ca="1" si="50"/>
        <v>-2.7718508222966171E+100</v>
      </c>
      <c r="BU152" s="21">
        <f t="shared" ca="1" si="50"/>
        <v>2.413526321201785E+102</v>
      </c>
      <c r="BV152" s="21">
        <f t="shared" ca="1" si="50"/>
        <v>-2.101523377909431E+104</v>
      </c>
      <c r="BW152" s="21">
        <f t="shared" ca="1" si="50"/>
        <v>1.8298538818921081E+106</v>
      </c>
      <c r="BX152" s="21">
        <f t="shared" ca="1" si="49"/>
        <v>-1.5933038215385101E+108</v>
      </c>
      <c r="BY152" s="21">
        <f t="shared" ca="1" si="49"/>
        <v>1.3873332143352565E+110</v>
      </c>
      <c r="BZ152" s="21">
        <f t="shared" ca="1" si="49"/>
        <v>-1.2079889733392393E+112</v>
      </c>
      <c r="CA152" s="21">
        <f t="shared" ca="1" si="49"/>
        <v>1.0518290376320209E+114</v>
      </c>
      <c r="CB152" s="21">
        <f t="shared" ca="1" si="49"/>
        <v>-9.1585631063141192E+115</v>
      </c>
      <c r="CC152" s="21">
        <f t="shared" ca="1" si="49"/>
        <v>7.9746113837259356E+117</v>
      </c>
      <c r="CD152" s="21">
        <f t="shared" ca="1" si="49"/>
        <v>-6.9437122377426149E+119</v>
      </c>
      <c r="CE152" s="21">
        <f t="shared" ca="1" si="49"/>
        <v>6.0460801562030673E+121</v>
      </c>
      <c r="CF152" s="21">
        <f t="shared" ca="1" si="49"/>
        <v>-5.2644873525341454E+123</v>
      </c>
      <c r="CG152" s="21">
        <f t="shared" ca="1" si="49"/>
        <v>4.5839331217859402E+125</v>
      </c>
      <c r="CH152" s="21">
        <f t="shared" ca="1" si="49"/>
        <v>-3.9913559398887176E+127</v>
      </c>
      <c r="CI152" s="21">
        <f t="shared" ca="1" si="49"/>
        <v>3.4753827806017678E+129</v>
      </c>
      <c r="CJ152" s="21">
        <f t="shared" ca="1" si="49"/>
        <v>-3.0261108389245823E+131</v>
      </c>
      <c r="CK152" s="21">
        <f t="shared" ca="1" si="49"/>
        <v>2.6349174717011271E+133</v>
      </c>
      <c r="CL152" s="21">
        <f t="shared" ca="1" si="49"/>
        <v>-2.294294707705812E+135</v>
      </c>
      <c r="CM152" s="21">
        <f t="shared" ca="1" si="49"/>
        <v>1.997705151049207E+137</v>
      </c>
      <c r="CN152" s="21">
        <f t="shared" ca="1" si="49"/>
        <v>-1.7394565123323565E+139</v>
      </c>
      <c r="CO152" s="21">
        <f t="shared" ca="1" si="49"/>
        <v>1.514592359491252E+141</v>
      </c>
      <c r="CP152" s="21">
        <f t="shared" ca="1" si="49"/>
        <v>-1.3187969915691501E+143</v>
      </c>
      <c r="CQ152" s="21">
        <f t="shared" ca="1" si="49"/>
        <v>1.148312609708425E+145</v>
      </c>
      <c r="CR152" s="21">
        <f t="shared" ca="1" si="49"/>
        <v>-9.9986719566779697E+146</v>
      </c>
      <c r="CS152" s="21">
        <f t="shared" ca="1" si="49"/>
        <v>8.7061171367475724E+148</v>
      </c>
      <c r="CT152" s="21">
        <f t="shared" ca="1" si="49"/>
        <v>-7.5806543036094286E+150</v>
      </c>
      <c r="CU152" s="21">
        <f t="shared" ca="1" si="49"/>
        <v>6.6006830333436563E+152</v>
      </c>
      <c r="CV152" s="21">
        <f t="shared" ca="1" si="49"/>
        <v>-5.7473952460707785E+154</v>
      </c>
      <c r="CW152" s="21">
        <f t="shared" ca="1" si="49"/>
        <v>5.0044142322380125E+156</v>
      </c>
      <c r="CX152" s="21">
        <f t="shared" ca="1" si="49"/>
        <v>-4.3574803429341144E+158</v>
      </c>
      <c r="CY152" s="21">
        <f t="shared" ca="1" si="49"/>
        <v>3.7941773118500984E+160</v>
      </c>
      <c r="CZ152" s="21">
        <f t="shared" ca="1" si="49"/>
        <v>-3.3036939563253719E+162</v>
      </c>
      <c r="DA152" s="21">
        <f t="shared" ca="1" si="49"/>
        <v>2.876616683931086E+164</v>
      </c>
      <c r="DB152" s="21">
        <f t="shared" ca="1" si="49"/>
        <v>-2.5047488222773188E+166</v>
      </c>
      <c r="DC152" s="21">
        <f t="shared" ca="1" si="49"/>
        <v>2.1809533045348616E+168</v>
      </c>
      <c r="DD152" s="21">
        <f t="shared" ca="1" si="49"/>
        <v>-1.8990156914164624E+170</v>
      </c>
      <c r="DE152" s="21">
        <f t="shared" ca="1" si="49"/>
        <v>1.6535249006695555E+172</v>
      </c>
      <c r="DF152" s="21">
        <f t="shared" ca="1" si="49"/>
        <v>-1.4397693549835189E+174</v>
      </c>
      <c r="DG152" s="21">
        <f t="shared" ca="1" si="49"/>
        <v>1.2536465551321754E+176</v>
      </c>
      <c r="DH152" s="23" t="s">
        <v>19</v>
      </c>
    </row>
    <row r="153" spans="10:112" x14ac:dyDescent="0.2">
      <c r="J153" s="5" t="s">
        <v>51</v>
      </c>
      <c r="K153">
        <f t="shared" ca="1" si="34"/>
        <v>23.039999999999996</v>
      </c>
      <c r="L153" s="21">
        <f t="shared" ca="1" si="50"/>
        <v>0</v>
      </c>
      <c r="M153" s="21">
        <f t="shared" ca="1" si="50"/>
        <v>2.2709717758568999E-14</v>
      </c>
      <c r="N153" s="21">
        <f t="shared" ca="1" si="50"/>
        <v>-2.126552036124189E-12</v>
      </c>
      <c r="O153" s="21">
        <f t="shared" ca="1" si="50"/>
        <v>1.6628829854136457E-10</v>
      </c>
      <c r="P153" s="21">
        <f t="shared" ca="1" si="50"/>
        <v>-1.5065182053791795E-8</v>
      </c>
      <c r="Q153" s="21">
        <f t="shared" ca="1" si="50"/>
        <v>1.2994973053150832E-6</v>
      </c>
      <c r="R153" s="21">
        <f t="shared" ca="1" si="50"/>
        <v>-1.1336983571284309E-4</v>
      </c>
      <c r="S153" s="21">
        <f t="shared" ca="1" si="50"/>
        <v>9.8678716018803583E-3</v>
      </c>
      <c r="T153" s="21">
        <f t="shared" ca="1" si="50"/>
        <v>-0.85927774393609868</v>
      </c>
      <c r="U153" s="21">
        <f t="shared" ca="1" si="50"/>
        <v>74.818829230999341</v>
      </c>
      <c r="V153" s="21">
        <f t="shared" ca="1" si="50"/>
        <v>-6514.6925844539583</v>
      </c>
      <c r="W153" s="21">
        <f t="shared" ca="1" si="50"/>
        <v>567251.91535480891</v>
      </c>
      <c r="X153" s="21">
        <f t="shared" ca="1" si="50"/>
        <v>-49392178.462903574</v>
      </c>
      <c r="Y153" s="21">
        <f t="shared" ca="1" si="50"/>
        <v>4300712025.7387581</v>
      </c>
      <c r="Z153" s="21">
        <f t="shared" ca="1" si="50"/>
        <v>-374474759150.1189</v>
      </c>
      <c r="AA153" s="21">
        <f t="shared" ca="1" si="50"/>
        <v>32606541460175.258</v>
      </c>
      <c r="AB153" s="21">
        <f t="shared" ca="1" si="50"/>
        <v>-2839140744088119</v>
      </c>
      <c r="AC153" s="21">
        <f t="shared" ca="1" si="50"/>
        <v>2.4721174964680118E+17</v>
      </c>
      <c r="AD153" s="21">
        <f t="shared" ca="1" si="50"/>
        <v>-2.1525403166875689E+19</v>
      </c>
      <c r="AE153" s="21">
        <f t="shared" ca="1" si="50"/>
        <v>1.874275725801069E+21</v>
      </c>
      <c r="AF153" s="21">
        <f t="shared" ca="1" si="50"/>
        <v>-1.6319831359692711E+23</v>
      </c>
      <c r="AG153" s="21">
        <f t="shared" ca="1" si="50"/>
        <v>1.4210123512908676E+25</v>
      </c>
      <c r="AH153" s="21">
        <f t="shared" ca="1" si="50"/>
        <v>-1.2373143190122016E+27</v>
      </c>
      <c r="AI153" s="21">
        <f t="shared" ca="1" si="50"/>
        <v>1.0773634181588165E+29</v>
      </c>
      <c r="AJ153" s="21">
        <f t="shared" ca="1" si="50"/>
        <v>-9.3808979412239633E+30</v>
      </c>
      <c r="AK153" s="21">
        <f t="shared" ca="1" si="50"/>
        <v>8.1682044053483452E+32</v>
      </c>
      <c r="AL153" s="21">
        <f t="shared" ca="1" si="50"/>
        <v>-7.1122789764459354E+34</v>
      </c>
      <c r="AM153" s="21">
        <f t="shared" ca="1" si="50"/>
        <v>6.1928558258989348E+36</v>
      </c>
      <c r="AN153" s="21">
        <f t="shared" ca="1" si="50"/>
        <v>-5.3922889424586256E+38</v>
      </c>
      <c r="AO153" s="21">
        <f t="shared" ca="1" si="50"/>
        <v>4.6952134615116576E+40</v>
      </c>
      <c r="AP153" s="21">
        <f t="shared" ca="1" si="50"/>
        <v>-4.0882507752095329E+42</v>
      </c>
      <c r="AQ153" s="21">
        <f t="shared" ca="1" si="50"/>
        <v>3.559751763793126E+44</v>
      </c>
      <c r="AR153" s="21">
        <f t="shared" ca="1" si="50"/>
        <v>-3.0995732200842821E+46</v>
      </c>
      <c r="AS153" s="21">
        <f t="shared" ca="1" si="50"/>
        <v>2.6988831761758672E+48</v>
      </c>
      <c r="AT153" s="21">
        <f t="shared" ca="1" si="50"/>
        <v>-2.3499913960564808E+50</v>
      </c>
      <c r="AU153" s="21">
        <f t="shared" ca="1" si="50"/>
        <v>2.0462017809027337E+52</v>
      </c>
      <c r="AV153" s="21">
        <f t="shared" ca="1" si="50"/>
        <v>-1.7816838543305404E+54</v>
      </c>
      <c r="AW153" s="21">
        <f t="shared" ca="1" si="50"/>
        <v>1.5513608610885218E+56</v>
      </c>
      <c r="AX153" s="21">
        <f t="shared" ca="1" si="50"/>
        <v>-1.3508123315298454E+58</v>
      </c>
      <c r="AY153" s="21">
        <f t="shared" ca="1" si="50"/>
        <v>1.1761892418329996E+60</v>
      </c>
      <c r="AZ153" s="21">
        <f t="shared" ca="1" si="50"/>
        <v>-1.02414014168564E+62</v>
      </c>
      <c r="BA153" s="21">
        <f t="shared" ca="1" si="50"/>
        <v>8.91746831638514E+63</v>
      </c>
      <c r="BB153" s="21">
        <f t="shared" ca="1" si="50"/>
        <v>-7.7646835561828663E+65</v>
      </c>
      <c r="BC153" s="21">
        <f t="shared" ca="1" si="50"/>
        <v>6.760922336766584E+67</v>
      </c>
      <c r="BD153" s="21">
        <f t="shared" ca="1" si="50"/>
        <v>-5.8869199901123213E+69</v>
      </c>
      <c r="BE153" s="21">
        <f t="shared" ca="1" si="50"/>
        <v>5.1259022428821778E+71</v>
      </c>
      <c r="BF153" s="21">
        <f t="shared" ca="1" si="50"/>
        <v>-4.4632632765038191E+73</v>
      </c>
      <c r="BG153" s="21">
        <f t="shared" ca="1" si="50"/>
        <v>3.8862854052765999E+75</v>
      </c>
      <c r="BH153" s="21">
        <f t="shared" ca="1" si="50"/>
        <v>-3.383894992431773E+77</v>
      </c>
      <c r="BI153" s="21">
        <f t="shared" ca="1" si="50"/>
        <v>2.9464499195703961E+79</v>
      </c>
      <c r="BJ153" s="21">
        <f t="shared" ca="1" si="50"/>
        <v>-2.5655545304901853E+81</v>
      </c>
      <c r="BK153" s="21">
        <f t="shared" ca="1" si="50"/>
        <v>2.2338984977142962E+83</v>
      </c>
      <c r="BL153" s="21">
        <f t="shared" ca="1" si="50"/>
        <v>-1.9451165191708941E+85</v>
      </c>
      <c r="BM153" s="21">
        <f t="shared" ca="1" si="50"/>
        <v>1.6936661522547766E+87</v>
      </c>
      <c r="BN153" s="21">
        <f t="shared" ca="1" si="50"/>
        <v>-1.4747214406035686E+89</v>
      </c>
      <c r="BO153" s="21">
        <f t="shared" ca="1" si="50"/>
        <v>1.2840802920224571E+91</v>
      </c>
      <c r="BP153" s="21">
        <f t="shared" ca="1" si="50"/>
        <v>-1.118083829910032E+93</v>
      </c>
      <c r="BQ153" s="21">
        <f t="shared" ca="1" si="50"/>
        <v>9.7354617033902959E+94</v>
      </c>
      <c r="BR153" s="21">
        <f t="shared" ca="1" si="50"/>
        <v>-8.4769327703993027E+96</v>
      </c>
      <c r="BS153" s="21">
        <f t="shared" ca="1" si="50"/>
        <v>7.381097207628629E+98</v>
      </c>
      <c r="BT153" s="21">
        <f t="shared" ca="1" si="50"/>
        <v>-6.4269232119788152E+100</v>
      </c>
      <c r="BU153" s="21">
        <f t="shared" ca="1" si="50"/>
        <v>5.5960978172705189E+102</v>
      </c>
      <c r="BV153" s="21">
        <f t="shared" ca="1" si="50"/>
        <v>-4.8726754229910476E+104</v>
      </c>
      <c r="BW153" s="21">
        <f t="shared" ca="1" si="50"/>
        <v>4.2427717586612082E+106</v>
      </c>
      <c r="BX153" s="21">
        <f t="shared" ca="1" si="49"/>
        <v>-3.6942974102394245E+108</v>
      </c>
      <c r="BY153" s="21">
        <f t="shared" ca="1" si="49"/>
        <v>3.2167257942737521E+110</v>
      </c>
      <c r="BZ153" s="21">
        <f t="shared" ca="1" si="49"/>
        <v>-2.8008911266501153E+112</v>
      </c>
      <c r="CA153" s="21">
        <f t="shared" ca="1" si="49"/>
        <v>2.4388125084558322E+114</v>
      </c>
      <c r="CB153" s="21">
        <f t="shared" ca="1" si="49"/>
        <v>-2.1235407527297385E+116</v>
      </c>
      <c r="CC153" s="21">
        <f t="shared" ca="1" si="49"/>
        <v>1.8490250123242096E+118</v>
      </c>
      <c r="CD153" s="21">
        <f t="shared" ca="1" si="49"/>
        <v>-1.6099966491369077E+120</v>
      </c>
      <c r="CE153" s="21">
        <f t="shared" ca="1" si="49"/>
        <v>1.4018681158746652E+122</v>
      </c>
      <c r="CF153" s="21">
        <f t="shared" ca="1" si="49"/>
        <v>-1.2206449096397278E+124</v>
      </c>
      <c r="CG153" s="21">
        <f t="shared" ca="1" si="49"/>
        <v>1.0628489075092071E+126</v>
      </c>
      <c r="CH153" s="21">
        <f t="shared" ca="1" si="49"/>
        <v>-9.2545161272734889E+127</v>
      </c>
      <c r="CI153" s="21">
        <f t="shared" ca="1" si="49"/>
        <v>8.0581603033941289E+129</v>
      </c>
      <c r="CJ153" s="21">
        <f t="shared" ca="1" si="49"/>
        <v>-7.0164605671639147E+131</v>
      </c>
      <c r="CK153" s="21">
        <f t="shared" ca="1" si="49"/>
        <v>6.1094241162998485E+133</v>
      </c>
      <c r="CL153" s="21">
        <f t="shared" ca="1" si="49"/>
        <v>-5.3196426710501887E+135</v>
      </c>
      <c r="CM153" s="21">
        <f t="shared" ca="1" si="49"/>
        <v>4.6319583661179728E+137</v>
      </c>
      <c r="CN153" s="21">
        <f t="shared" ca="1" si="49"/>
        <v>-4.0331728336209251E+139</v>
      </c>
      <c r="CO153" s="21">
        <f t="shared" ca="1" si="49"/>
        <v>3.5117938936680743E+141</v>
      </c>
      <c r="CP153" s="21">
        <f t="shared" ca="1" si="49"/>
        <v>-3.0578149909167803E+143</v>
      </c>
      <c r="CQ153" s="21">
        <f t="shared" ca="1" si="49"/>
        <v>2.6625231439505281E+145</v>
      </c>
      <c r="CR153" s="21">
        <f t="shared" ca="1" si="49"/>
        <v>-2.3183317215495781E+147</v>
      </c>
      <c r="CS153" s="21">
        <f t="shared" ca="1" si="49"/>
        <v>2.0186348364162404E+149</v>
      </c>
      <c r="CT153" s="21">
        <f t="shared" ca="1" si="49"/>
        <v>-1.757680561809144E+151</v>
      </c>
      <c r="CU153" s="21">
        <f t="shared" ca="1" si="49"/>
        <v>1.5304605377991547E+153</v>
      </c>
      <c r="CV153" s="21">
        <f t="shared" ca="1" si="49"/>
        <v>-1.3326138484171364E+155</v>
      </c>
      <c r="CW153" s="21">
        <f t="shared" ca="1" si="49"/>
        <v>1.1603433248575405E+157</v>
      </c>
      <c r="CX153" s="21">
        <f t="shared" ca="1" si="49"/>
        <v>-1.0103426683886603E+159</v>
      </c>
      <c r="CY153" s="21">
        <f t="shared" ca="1" si="49"/>
        <v>8.797329942774009E+160</v>
      </c>
      <c r="CZ153" s="21">
        <f t="shared" ca="1" si="49"/>
        <v>-7.6600757884904502E+162</v>
      </c>
      <c r="DA153" s="21">
        <f t="shared" ca="1" si="49"/>
        <v>6.6698374924102713E+164</v>
      </c>
      <c r="DB153" s="21">
        <f t="shared" ca="1" si="49"/>
        <v>-5.8076099249572338E+166</v>
      </c>
      <c r="DC153" s="21">
        <f t="shared" ca="1" si="49"/>
        <v>5.0568448000182672E+168</v>
      </c>
      <c r="DD153" s="21">
        <f t="shared" ca="1" si="49"/>
        <v>-4.4031330722784549E+170</v>
      </c>
      <c r="DE153" s="21">
        <f t="shared" ca="1" si="49"/>
        <v>3.8339283918941444E+172</v>
      </c>
      <c r="DF153" s="21">
        <f t="shared" ca="1" si="49"/>
        <v>-3.3383063089133132E+174</v>
      </c>
      <c r="DG153" s="21">
        <f t="shared" ca="1" si="49"/>
        <v>2.9067546059785979E+176</v>
      </c>
      <c r="DH153" s="23" t="s">
        <v>19</v>
      </c>
    </row>
    <row r="154" spans="10:112" x14ac:dyDescent="0.2">
      <c r="J154" s="5" t="s">
        <v>51</v>
      </c>
      <c r="K154">
        <f t="shared" ca="1" si="34"/>
        <v>23.759999999999994</v>
      </c>
      <c r="L154" s="21">
        <f t="shared" ca="1" si="50"/>
        <v>0</v>
      </c>
      <c r="M154" s="21">
        <f t="shared" ca="1" si="50"/>
        <v>-3.9424368339197801E-14</v>
      </c>
      <c r="N154" s="21">
        <f t="shared" ca="1" si="50"/>
        <v>2.0551623267473645E-12</v>
      </c>
      <c r="O154" s="21">
        <f t="shared" ca="1" si="50"/>
        <v>-2.0661141643175146E-10</v>
      </c>
      <c r="P154" s="21">
        <f t="shared" ca="1" si="50"/>
        <v>1.756098088895607E-8</v>
      </c>
      <c r="Q154" s="21">
        <f t="shared" ca="1" si="50"/>
        <v>-1.5349308340256106E-6</v>
      </c>
      <c r="R154" s="21">
        <f t="shared" ca="1" si="50"/>
        <v>1.3357441454313974E-4</v>
      </c>
      <c r="S154" s="21">
        <f t="shared" ca="1" si="50"/>
        <v>-1.1631686180780133E-2</v>
      </c>
      <c r="T154" s="21">
        <f t="shared" ca="1" si="50"/>
        <v>1.0127892907637384</v>
      </c>
      <c r="U154" s="21">
        <f t="shared" ca="1" si="50"/>
        <v>-88.186520527398471</v>
      </c>
      <c r="V154" s="21">
        <f t="shared" ca="1" si="50"/>
        <v>7678.638860739582</v>
      </c>
      <c r="W154" s="21">
        <f t="shared" ca="1" si="50"/>
        <v>-668600.12549562496</v>
      </c>
      <c r="X154" s="21">
        <f t="shared" ca="1" si="50"/>
        <v>58216840.98226323</v>
      </c>
      <c r="Y154" s="21">
        <f t="shared" ca="1" si="50"/>
        <v>-5069099575.9864359</v>
      </c>
      <c r="Z154" s="21">
        <f t="shared" ca="1" si="50"/>
        <v>441380363964.57916</v>
      </c>
      <c r="AA154" s="21">
        <f t="shared" ca="1" si="50"/>
        <v>-38432195469241.555</v>
      </c>
      <c r="AB154" s="21">
        <f t="shared" ca="1" si="50"/>
        <v>3346396371684343.5</v>
      </c>
      <c r="AC154" s="21">
        <f t="shared" ca="1" si="50"/>
        <v>-2.9137988449008698E+17</v>
      </c>
      <c r="AD154" s="21">
        <f t="shared" ca="1" si="50"/>
        <v>2.5371243467666706E+19</v>
      </c>
      <c r="AE154" s="21">
        <f t="shared" ca="1" si="50"/>
        <v>-2.2091435591796853E+21</v>
      </c>
      <c r="AF154" s="21">
        <f t="shared" ca="1" si="50"/>
        <v>1.9235617171402631E+23</v>
      </c>
      <c r="AG154" s="21">
        <f t="shared" ca="1" si="50"/>
        <v>-1.6748977966020306E+25</v>
      </c>
      <c r="AH154" s="21">
        <f t="shared" ca="1" si="50"/>
        <v>1.4583793200214629E+27</v>
      </c>
      <c r="AI154" s="21">
        <f t="shared" ca="1" si="50"/>
        <v>-1.2698507606739821E+29</v>
      </c>
      <c r="AJ154" s="21">
        <f t="shared" ca="1" si="50"/>
        <v>1.1056937877866777E+31</v>
      </c>
      <c r="AK154" s="21">
        <f t="shared" ca="1" si="50"/>
        <v>-9.6275782179408973E+32</v>
      </c>
      <c r="AL154" s="21">
        <f t="shared" ca="1" si="50"/>
        <v>8.3829956690009752E+34</v>
      </c>
      <c r="AM154" s="21">
        <f t="shared" ca="1" si="50"/>
        <v>-7.299303604257718E+36</v>
      </c>
      <c r="AN154" s="21">
        <f t="shared" ca="1" si="50"/>
        <v>6.3557032844655185E+38</v>
      </c>
      <c r="AO154" s="21">
        <f t="shared" ca="1" si="50"/>
        <v>-5.5340846785168969E+40</v>
      </c>
      <c r="AP154" s="21">
        <f t="shared" ca="1" si="50"/>
        <v>4.8186788870165043E+42</v>
      </c>
      <c r="AQ154" s="21">
        <f t="shared" ca="1" si="50"/>
        <v>-4.1957554979808082E+44</v>
      </c>
      <c r="AR154" s="21">
        <f t="shared" ca="1" si="50"/>
        <v>3.6533590661684365E+46</v>
      </c>
      <c r="AS154" s="21">
        <f t="shared" ca="1" si="50"/>
        <v>-3.181079658425836E+48</v>
      </c>
      <c r="AT154" s="21">
        <f t="shared" ca="1" si="50"/>
        <v>2.7698530612441267E+50</v>
      </c>
      <c r="AU154" s="21">
        <f t="shared" ca="1" si="50"/>
        <v>-2.4117868160145392E+52</v>
      </c>
      <c r="AV154" s="21">
        <f t="shared" ca="1" si="50"/>
        <v>2.1000087431673623E+54</v>
      </c>
      <c r="AW154" s="21">
        <f t="shared" ca="1" si="50"/>
        <v>-1.8285350479968697E+56</v>
      </c>
      <c r="AX154" s="21">
        <f t="shared" ca="1" si="50"/>
        <v>1.5921554767957689E+58</v>
      </c>
      <c r="AY154" s="21">
        <f t="shared" ca="1" si="50"/>
        <v>-1.3863333191604763E+60</v>
      </c>
      <c r="AZ154" s="21">
        <f t="shared" ca="1" si="50"/>
        <v>1.2071183372633872E+62</v>
      </c>
      <c r="BA154" s="21">
        <f t="shared" ca="1" si="50"/>
        <v>-1.0510709509888454E+64</v>
      </c>
      <c r="BB154" s="21">
        <f t="shared" ca="1" si="50"/>
        <v>9.1519622385749956E+65</v>
      </c>
      <c r="BC154" s="21">
        <f t="shared" ca="1" si="50"/>
        <v>-7.9688638276514927E+67</v>
      </c>
      <c r="BD154" s="21">
        <f t="shared" ca="1" si="50"/>
        <v>6.938707683472709E+69</v>
      </c>
      <c r="BE154" s="21">
        <f t="shared" ca="1" si="50"/>
        <v>-6.041722553925513E+71</v>
      </c>
      <c r="BF154" s="21">
        <f t="shared" ca="1" si="50"/>
        <v>5.2606930690504819E+73</v>
      </c>
      <c r="BG154" s="21">
        <f t="shared" ca="1" si="50"/>
        <v>-4.580629335382913E+75</v>
      </c>
      <c r="BH154" s="21">
        <f t="shared" ca="1" si="50"/>
        <v>3.9884792427089173E+77</v>
      </c>
      <c r="BI154" s="21">
        <f t="shared" ca="1" si="50"/>
        <v>-3.4728779616895335E+79</v>
      </c>
      <c r="BJ154" s="21">
        <f t="shared" ca="1" si="50"/>
        <v>3.0239298245908082E+81</v>
      </c>
      <c r="BK154" s="21">
        <f t="shared" ca="1" si="50"/>
        <v>-2.6330184028698817E+83</v>
      </c>
      <c r="BL154" s="21">
        <f t="shared" ca="1" si="50"/>
        <v>2.2926411365348397E+85</v>
      </c>
      <c r="BM154" s="21">
        <f t="shared" ca="1" si="50"/>
        <v>-1.9962653414054056E+87</v>
      </c>
      <c r="BN154" s="21">
        <f t="shared" ca="1" si="50"/>
        <v>1.7382028306966487E+89</v>
      </c>
      <c r="BO154" s="21">
        <f t="shared" ca="1" si="50"/>
        <v>-1.5135007446027991E+91</v>
      </c>
      <c r="BP154" s="21">
        <f t="shared" ca="1" si="50"/>
        <v>1.3178464926300643E+93</v>
      </c>
      <c r="BQ154" s="21">
        <f t="shared" ca="1" si="50"/>
        <v>-1.1474849842859798E+95</v>
      </c>
      <c r="BR154" s="21">
        <f t="shared" ca="1" si="50"/>
        <v>9.9914655957688685E+96</v>
      </c>
      <c r="BS154" s="21">
        <f t="shared" ca="1" si="50"/>
        <v>-8.6998423612097659E+98</v>
      </c>
      <c r="BT154" s="21">
        <f t="shared" ca="1" si="50"/>
        <v>7.5751906849333053E+100</v>
      </c>
      <c r="BU154" s="21">
        <f t="shared" ca="1" si="50"/>
        <v>-6.5959257111321695E+102</v>
      </c>
      <c r="BV154" s="21">
        <f t="shared" ca="1" si="50"/>
        <v>5.7432529155082887E+104</v>
      </c>
      <c r="BW154" s="21">
        <f t="shared" ca="1" si="50"/>
        <v>-5.0008073917243519E+106</v>
      </c>
      <c r="BX154" s="21">
        <f t="shared" ca="1" si="49"/>
        <v>4.3543397682516379E+108</v>
      </c>
      <c r="BY154" s="21">
        <f t="shared" ca="1" si="49"/>
        <v>-3.791442727579228E+110</v>
      </c>
      <c r="BZ154" s="21">
        <f t="shared" ca="1" si="49"/>
        <v>3.3013128790097374E+112</v>
      </c>
      <c r="CA154" s="21">
        <f t="shared" ca="1" si="49"/>
        <v>-2.8745434147898035E+114</v>
      </c>
      <c r="CB154" s="21">
        <f t="shared" ca="1" si="49"/>
        <v>2.5029435701320142E+116</v>
      </c>
      <c r="CC154" s="21">
        <f t="shared" ca="1" si="49"/>
        <v>-2.1793814221182276E+118</v>
      </c>
      <c r="CD154" s="21">
        <f t="shared" ca="1" si="49"/>
        <v>1.897647010405254E+120</v>
      </c>
      <c r="CE154" s="21">
        <f t="shared" ca="1" si="49"/>
        <v>-1.6523331526796174E+122</v>
      </c>
      <c r="CF154" s="21">
        <f t="shared" ca="1" si="49"/>
        <v>1.4387316674143261E+124</v>
      </c>
      <c r="CG154" s="21">
        <f t="shared" ca="1" si="49"/>
        <v>-1.2527430121848831E+126</v>
      </c>
      <c r="CH154" s="21">
        <f t="shared" ca="1" si="49"/>
        <v>1.0907976032796304E+128</v>
      </c>
      <c r="CI154" s="21">
        <f t="shared" ca="1" si="49"/>
        <v>-9.4978730653257631E+129</v>
      </c>
      <c r="CJ154" s="21">
        <f t="shared" ca="1" si="49"/>
        <v>8.2700578451779904E+131</v>
      </c>
      <c r="CK154" s="21">
        <f t="shared" ca="1" si="49"/>
        <v>-7.2009655522011608E+133</v>
      </c>
      <c r="CL154" s="21">
        <f t="shared" ca="1" si="49"/>
        <v>6.2700776529903141E+135</v>
      </c>
      <c r="CM154" s="21">
        <f t="shared" ca="1" si="49"/>
        <v>-5.4595280993270728E+137</v>
      </c>
      <c r="CN154" s="21">
        <f t="shared" ca="1" si="49"/>
        <v>4.7537604343905764E+139</v>
      </c>
      <c r="CO154" s="21">
        <f t="shared" ca="1" si="49"/>
        <v>-4.1392292257572004E+141</v>
      </c>
      <c r="CP154" s="21">
        <f t="shared" ca="1" si="49"/>
        <v>3.6041400949475902E+143</v>
      </c>
      <c r="CQ154" s="21">
        <f t="shared" ca="1" si="49"/>
        <v>-3.1382233540430636E+145</v>
      </c>
      <c r="CR154" s="21">
        <f t="shared" ca="1" si="49"/>
        <v>2.7325369048964515E+147</v>
      </c>
      <c r="CS154" s="21">
        <f t="shared" ca="1" si="49"/>
        <v>-2.3792946180842853E+149</v>
      </c>
      <c r="CT154" s="21">
        <f t="shared" ca="1" si="49"/>
        <v>2.0717168977666091E+151</v>
      </c>
      <c r="CU154" s="21">
        <f t="shared" ca="1" si="49"/>
        <v>-1.803900564423358E+153</v>
      </c>
      <c r="CV154" s="21">
        <f t="shared" ca="1" si="49"/>
        <v>1.5707055581942259E+155</v>
      </c>
      <c r="CW154" s="21">
        <f t="shared" ca="1" si="49"/>
        <v>-1.3676562883780023E+157</v>
      </c>
      <c r="CX154" s="21">
        <f t="shared" ca="1" si="49"/>
        <v>1.1908557357435665E+159</v>
      </c>
      <c r="CY154" s="21">
        <f t="shared" ca="1" si="49"/>
        <v>-1.0369106590627516E+161</v>
      </c>
      <c r="CZ154" s="21">
        <f t="shared" ca="1" si="49"/>
        <v>9.0286647039291331E+162</v>
      </c>
      <c r="DA154" s="21">
        <f t="shared" ca="1" si="49"/>
        <v>-7.8615052920429633E+164</v>
      </c>
      <c r="DB154" s="21">
        <f t="shared" ca="1" si="49"/>
        <v>6.8452276702582234E+166</v>
      </c>
      <c r="DC154" s="21">
        <f t="shared" ca="1" si="49"/>
        <v>-5.9603269497376497E+168</v>
      </c>
      <c r="DD154" s="21">
        <f t="shared" ca="1" si="49"/>
        <v>5.1898196903111622E+170</v>
      </c>
      <c r="DE154" s="21">
        <f t="shared" ca="1" si="49"/>
        <v>-4.5189179461249136E+172</v>
      </c>
      <c r="DF154" s="21">
        <f t="shared" ca="1" si="49"/>
        <v>3.9347454482730731E+174</v>
      </c>
      <c r="DG154" s="21">
        <f t="shared" ca="1" si="49"/>
        <v>-3.4260904772528704E+176</v>
      </c>
      <c r="DH154" s="23" t="s">
        <v>19</v>
      </c>
    </row>
    <row r="155" spans="10:112" x14ac:dyDescent="0.2">
      <c r="J155" s="5" t="s">
        <v>51</v>
      </c>
      <c r="K155">
        <f t="shared" ca="1" si="34"/>
        <v>24.479999999999993</v>
      </c>
      <c r="L155" s="21">
        <f t="shared" ca="1" si="50"/>
        <v>0</v>
      </c>
      <c r="M155" s="21">
        <f t="shared" ca="1" si="50"/>
        <v>1.5496978682176368E-14</v>
      </c>
      <c r="N155" s="21">
        <f t="shared" ca="1" si="50"/>
        <v>-3.1626655699388685E-13</v>
      </c>
      <c r="O155" s="21">
        <f t="shared" ca="1" si="50"/>
        <v>5.6749613447923201E-11</v>
      </c>
      <c r="P155" s="21">
        <f t="shared" ca="1" si="50"/>
        <v>-4.3210772360408243E-9</v>
      </c>
      <c r="Q155" s="21">
        <f t="shared" ca="1" si="50"/>
        <v>3.8723421455593975E-7</v>
      </c>
      <c r="R155" s="21">
        <f t="shared" ca="1" si="50"/>
        <v>-3.3538261015195151E-5</v>
      </c>
      <c r="S155" s="21">
        <f t="shared" ca="1" si="50"/>
        <v>2.923038623471038E-3</v>
      </c>
      <c r="T155" s="21">
        <f t="shared" ca="1" si="50"/>
        <v>-0.25447500232076575</v>
      </c>
      <c r="U155" s="21">
        <f t="shared" ca="1" si="50"/>
        <v>22.158460563557146</v>
      </c>
      <c r="V155" s="21">
        <f t="shared" ca="1" si="50"/>
        <v>-1929.3884489422746</v>
      </c>
      <c r="W155" s="21">
        <f t="shared" ca="1" si="50"/>
        <v>167997.26714576516</v>
      </c>
      <c r="X155" s="21">
        <f t="shared" ca="1" si="50"/>
        <v>-14627979.477877712</v>
      </c>
      <c r="Y155" s="21">
        <f t="shared" ca="1" si="50"/>
        <v>1273698210.9942553</v>
      </c>
      <c r="Z155" s="21">
        <f t="shared" ca="1" si="50"/>
        <v>-110904386352.47952</v>
      </c>
      <c r="AA155" s="21">
        <f t="shared" ca="1" si="50"/>
        <v>9656748250274.9355</v>
      </c>
      <c r="AB155" s="21">
        <f t="shared" ca="1" si="50"/>
        <v>-840839481297331.87</v>
      </c>
      <c r="AC155" s="21">
        <f t="shared" ca="1" si="50"/>
        <v>7.321419333727416E+16</v>
      </c>
      <c r="AD155" s="21">
        <f t="shared" ca="1" si="50"/>
        <v>-6.3749600549593211E+18</v>
      </c>
      <c r="AE155" s="21">
        <f t="shared" ca="1" si="50"/>
        <v>5.5508520752624606E+20</v>
      </c>
      <c r="AF155" s="21">
        <f t="shared" ca="1" si="50"/>
        <v>-4.8332787179513511E+22</v>
      </c>
      <c r="AG155" s="21">
        <f t="shared" ca="1" si="50"/>
        <v>4.2084679700817951E+24</v>
      </c>
      <c r="AH155" s="21">
        <f t="shared" ca="1" si="50"/>
        <v>-3.6644281633133644E+26</v>
      </c>
      <c r="AI155" s="21">
        <f t="shared" ca="1" si="50"/>
        <v>3.1907178240501618E+28</v>
      </c>
      <c r="AJ155" s="21">
        <f t="shared" ca="1" si="50"/>
        <v>-2.7782452756574351E+30</v>
      </c>
      <c r="AK155" s="21">
        <f t="shared" ca="1" si="50"/>
        <v>2.4190941466315974E+32</v>
      </c>
      <c r="AL155" s="21">
        <f t="shared" ca="1" si="50"/>
        <v>-2.1063714357914128E+34</v>
      </c>
      <c r="AM155" s="21">
        <f t="shared" ca="1" si="50"/>
        <v>1.8340752184845217E+36</v>
      </c>
      <c r="AN155" s="21">
        <f t="shared" ca="1" si="50"/>
        <v>-1.5969794547632466E+38</v>
      </c>
      <c r="AO155" s="21">
        <f t="shared" ca="1" si="50"/>
        <v>1.3905336887127453E+40</v>
      </c>
      <c r="AP155" s="21">
        <f t="shared" ca="1" si="50"/>
        <v>-1.2107757139128188E+42</v>
      </c>
      <c r="AQ155" s="21">
        <f t="shared" ca="1" si="50"/>
        <v>1.0542555288668989E+44</v>
      </c>
      <c r="AR155" s="21">
        <f t="shared" ca="1" si="50"/>
        <v>-9.1796912291425037E+45</v>
      </c>
      <c r="AS155" s="21">
        <f t="shared" ca="1" si="50"/>
        <v>7.9930082181275976E+47</v>
      </c>
      <c r="AT155" s="21">
        <f t="shared" ca="1" si="50"/>
        <v>-6.959730864610272E+49</v>
      </c>
      <c r="AU155" s="21">
        <f t="shared" ca="1" si="50"/>
        <v>6.0600280127268136E+51</v>
      </c>
      <c r="AV155" s="21">
        <f t="shared" ca="1" si="50"/>
        <v>-5.2766321326837873E+53</v>
      </c>
      <c r="AW155" s="21">
        <f t="shared" ca="1" si="50"/>
        <v>4.5945079140224443E+55</v>
      </c>
      <c r="AX155" s="21">
        <f t="shared" ca="1" si="50"/>
        <v>-4.0005637007100224E+57</v>
      </c>
      <c r="AY155" s="21">
        <f t="shared" ca="1" si="50"/>
        <v>3.4834002297814954E+59</v>
      </c>
      <c r="AZ155" s="21">
        <f t="shared" ca="1" si="50"/>
        <v>-3.0330918512029209E+61</v>
      </c>
      <c r="BA155" s="21">
        <f t="shared" ca="1" si="50"/>
        <v>2.6409960300228357E+63</v>
      </c>
      <c r="BB155" s="21">
        <f t="shared" ca="1" si="50"/>
        <v>-2.2995874746853308E+65</v>
      </c>
      <c r="BC155" s="21">
        <f t="shared" ca="1" si="50"/>
        <v>2.0023137080156561E+67</v>
      </c>
      <c r="BD155" s="21">
        <f t="shared" ca="1" si="50"/>
        <v>-1.7434693089272566E+69</v>
      </c>
      <c r="BE155" s="21">
        <f t="shared" ca="1" si="50"/>
        <v>1.5180864112365753E+71</v>
      </c>
      <c r="BF155" s="21">
        <f t="shared" ca="1" si="50"/>
        <v>-1.3218393579862539E+73</v>
      </c>
      <c r="BG155" s="21">
        <f t="shared" ca="1" si="50"/>
        <v>1.1509616813566375E+75</v>
      </c>
      <c r="BH155" s="21">
        <f t="shared" ca="1" si="50"/>
        <v>-1.0021738148041088E+77</v>
      </c>
      <c r="BI155" s="21">
        <f t="shared" ca="1" si="50"/>
        <v>8.726201500428676E+78</v>
      </c>
      <c r="BJ155" s="21">
        <f t="shared" ca="1" si="50"/>
        <v>-7.5981423083746933E+80</v>
      </c>
      <c r="BK155" s="21">
        <f t="shared" ca="1" si="50"/>
        <v>6.6159103173903833E+82</v>
      </c>
      <c r="BL155" s="21">
        <f t="shared" ca="1" si="50"/>
        <v>-5.7606540587570752E+84</v>
      </c>
      <c r="BM155" s="21">
        <f t="shared" ca="1" si="50"/>
        <v>5.0159590430730185E+86</v>
      </c>
      <c r="BN155" s="21">
        <f t="shared" ca="1" si="50"/>
        <v>-4.3675327254791784E+88</v>
      </c>
      <c r="BO155" s="21">
        <f t="shared" ca="1" si="50"/>
        <v>3.8029301962651406E+90</v>
      </c>
      <c r="BP155" s="21">
        <f t="shared" ca="1" si="50"/>
        <v>-3.3113153321772793E+92</v>
      </c>
      <c r="BQ155" s="21">
        <f t="shared" ca="1" si="50"/>
        <v>2.8832528243302669E+94</v>
      </c>
      <c r="BR155" s="21">
        <f t="shared" ca="1" si="50"/>
        <v>-2.5105270912215858E+96</v>
      </c>
      <c r="BS155" s="21">
        <f t="shared" ca="1" si="50"/>
        <v>2.1859846013405158E+98</v>
      </c>
      <c r="BT155" s="21">
        <f t="shared" ca="1" si="50"/>
        <v>-1.9033965791513089E+100</v>
      </c>
      <c r="BU155" s="21">
        <f t="shared" ca="1" si="50"/>
        <v>1.6573394594377369E+102</v>
      </c>
      <c r="BV155" s="21">
        <f t="shared" ca="1" si="50"/>
        <v>-1.4430907956313062E+104</v>
      </c>
      <c r="BW155" s="21">
        <f t="shared" ref="BW155:EH163" ca="1" si="51">BW44</f>
        <v>1.2565386243457341E+106</v>
      </c>
      <c r="BX155" s="21">
        <f t="shared" ca="1" si="51"/>
        <v>-1.094102546598224E+108</v>
      </c>
      <c r="BY155" s="21">
        <f t="shared" ca="1" si="49"/>
        <v>9.5266501107040476E+109</v>
      </c>
      <c r="BZ155" s="21">
        <f t="shared" ca="1" si="49"/>
        <v>-8.295114805642178E+111</v>
      </c>
      <c r="CA155" s="21">
        <f t="shared" ca="1" si="49"/>
        <v>7.2227833329861714E+113</v>
      </c>
      <c r="CB155" s="21">
        <f t="shared" ca="1" si="49"/>
        <v>-6.2890749914369803E+115</v>
      </c>
      <c r="CC155" s="21">
        <f t="shared" ca="1" si="49"/>
        <v>5.4760696014905337E+117</v>
      </c>
      <c r="CD155" s="21">
        <f t="shared" ca="1" si="49"/>
        <v>-4.7681635727350302E+119</v>
      </c>
      <c r="CE155" s="21">
        <f t="shared" ca="1" si="49"/>
        <v>4.1517704322401115E+121</v>
      </c>
      <c r="CF155" s="21">
        <f t="shared" ca="1" si="49"/>
        <v>-3.6150600664347482E+123</v>
      </c>
      <c r="CG155" s="21">
        <f t="shared" ca="1" si="49"/>
        <v>3.1477316718785774E+125</v>
      </c>
      <c r="CH155" s="21">
        <f t="shared" ca="1" si="49"/>
        <v>-2.740816057288697E+127</v>
      </c>
      <c r="CI155" s="21">
        <f t="shared" ca="1" si="49"/>
        <v>2.3865035025073549E+129</v>
      </c>
      <c r="CJ155" s="21">
        <f t="shared" ca="1" si="49"/>
        <v>-2.0779938705970455E+131</v>
      </c>
      <c r="CK155" s="21">
        <f t="shared" ca="1" si="49"/>
        <v>1.8093660963422711E+133</v>
      </c>
      <c r="CL155" s="21">
        <f t="shared" ca="1" si="49"/>
        <v>-1.5754645463185339E+135</v>
      </c>
      <c r="CM155" s="21">
        <f t="shared" ca="1" si="49"/>
        <v>1.3718000694963489E+137</v>
      </c>
      <c r="CN155" s="21">
        <f t="shared" ca="1" si="49"/>
        <v>-1.1944638392958857E+139</v>
      </c>
      <c r="CO155" s="21">
        <f t="shared" ca="1" si="49"/>
        <v>1.0400523335075289E+141</v>
      </c>
      <c r="CP155" s="21">
        <f t="shared" ca="1" si="49"/>
        <v>-9.0560201225689962E+142</v>
      </c>
      <c r="CQ155" s="21">
        <f t="shared" ca="1" si="49"/>
        <v>7.8853244032244545E+144</v>
      </c>
      <c r="CR155" s="21">
        <f t="shared" ca="1" si="49"/>
        <v>-6.8659676218175688E+146</v>
      </c>
      <c r="CS155" s="21">
        <f t="shared" ca="1" si="49"/>
        <v>5.9783857927988549E+148</v>
      </c>
      <c r="CT155" s="21">
        <f t="shared" ca="1" si="49"/>
        <v>-5.2055440188746171E+150</v>
      </c>
      <c r="CU155" s="21">
        <f t="shared" ca="1" si="49"/>
        <v>4.5326095490661137E+152</v>
      </c>
      <c r="CV155" s="21">
        <f t="shared" ca="1" si="49"/>
        <v>-3.9466671014198496E+154</v>
      </c>
      <c r="CW155" s="21">
        <f t="shared" ca="1" si="49"/>
        <v>3.4364709867054484E+156</v>
      </c>
      <c r="CX155" s="21">
        <f t="shared" ca="1" si="49"/>
        <v>-2.9922292757399775E+158</v>
      </c>
      <c r="CY155" s="21">
        <f t="shared" ca="1" si="49"/>
        <v>2.6054158679742182E+160</v>
      </c>
      <c r="CZ155" s="21">
        <f t="shared" ca="1" si="49"/>
        <v>-2.2686068544707783E+162</v>
      </c>
      <c r="DA155" s="21">
        <f t="shared" ca="1" si="49"/>
        <v>1.9753380346736754E+164</v>
      </c>
      <c r="DB155" s="21">
        <f t="shared" ca="1" si="49"/>
        <v>-1.7199808523626754E+166</v>
      </c>
      <c r="DC155" s="21">
        <f t="shared" ca="1" si="49"/>
        <v>1.497634369695591E+168</v>
      </c>
      <c r="DD155" s="21">
        <f t="shared" ca="1" si="49"/>
        <v>-1.3040312060523857E+170</v>
      </c>
      <c r="DE155" s="21">
        <f t="shared" ca="1" si="49"/>
        <v>1.1354556364141685E+172</v>
      </c>
      <c r="DF155" s="21">
        <f t="shared" ca="1" si="49"/>
        <v>-9.8867227738176638E+173</v>
      </c>
      <c r="DG155" s="21">
        <f t="shared" ca="1" si="49"/>
        <v>8.6086399214165904E+175</v>
      </c>
      <c r="DH155" s="23" t="s">
        <v>19</v>
      </c>
    </row>
    <row r="156" spans="10:112" x14ac:dyDescent="0.2">
      <c r="J156" s="5" t="s">
        <v>51</v>
      </c>
      <c r="K156">
        <f t="shared" ca="1" si="34"/>
        <v>25.199999999999992</v>
      </c>
      <c r="L156" s="21">
        <f t="shared" ref="L156:BW159" ca="1" si="52">L45</f>
        <v>0</v>
      </c>
      <c r="M156" s="21">
        <f t="shared" ca="1" si="52"/>
        <v>1.5066914113035806E-14</v>
      </c>
      <c r="N156" s="21">
        <f t="shared" ca="1" si="52"/>
        <v>-1.0580788005940098E-12</v>
      </c>
      <c r="O156" s="21">
        <f t="shared" ca="1" si="52"/>
        <v>9.355631663640326E-11</v>
      </c>
      <c r="P156" s="21">
        <f t="shared" ca="1" si="52"/>
        <v>-8.1988524192519261E-9</v>
      </c>
      <c r="Q156" s="21">
        <f t="shared" ca="1" si="52"/>
        <v>7.1209378659037841E-7</v>
      </c>
      <c r="R156" s="21">
        <f t="shared" ca="1" si="52"/>
        <v>-6.2043499051111148E-5</v>
      </c>
      <c r="S156" s="21">
        <f t="shared" ca="1" si="52"/>
        <v>5.4015936820068656E-3</v>
      </c>
      <c r="T156" s="21">
        <f t="shared" ca="1" si="52"/>
        <v>-0.47034310816601055</v>
      </c>
      <c r="U156" s="21">
        <f t="shared" ca="1" si="52"/>
        <v>40.953881092732459</v>
      </c>
      <c r="V156" s="21">
        <f t="shared" ca="1" si="52"/>
        <v>-3565.9691751346254</v>
      </c>
      <c r="W156" s="21">
        <f t="shared" ca="1" si="52"/>
        <v>310498.64802174369</v>
      </c>
      <c r="X156" s="21">
        <f t="shared" ca="1" si="52"/>
        <v>-27035967.110056337</v>
      </c>
      <c r="Y156" s="21">
        <f t="shared" ca="1" si="52"/>
        <v>2354095590.6755595</v>
      </c>
      <c r="Z156" s="21">
        <f ca="1">Z45</f>
        <v>-204977541675.37192</v>
      </c>
      <c r="AA156" s="21">
        <f t="shared" ca="1" si="52"/>
        <v>17847955166058.047</v>
      </c>
      <c r="AB156" s="21">
        <f t="shared" ca="1" si="52"/>
        <v>-1554070270565202.7</v>
      </c>
      <c r="AC156" s="21">
        <f t="shared" ca="1" si="52"/>
        <v>1.3531714884592771E+17</v>
      </c>
      <c r="AD156" s="21">
        <f t="shared" ca="1" si="52"/>
        <v>-1.1782434242951367E+19</v>
      </c>
      <c r="AE156" s="21">
        <f t="shared" ca="1" si="52"/>
        <v>1.0259287745372975E+21</v>
      </c>
      <c r="AF156" s="21">
        <f t="shared" ca="1" si="52"/>
        <v>-8.9330424318164461E+22</v>
      </c>
      <c r="AG156" s="21">
        <f t="shared" ca="1" si="52"/>
        <v>7.7782443644415482E+24</v>
      </c>
      <c r="AH156" s="21">
        <f t="shared" ca="1" si="52"/>
        <v>-6.7727301034060581E+26</v>
      </c>
      <c r="AI156" s="21">
        <f t="shared" ca="1" si="52"/>
        <v>5.8972013354681878E+28</v>
      </c>
      <c r="AJ156" s="21">
        <f t="shared" ca="1" si="52"/>
        <v>-5.1348544914787282E+30</v>
      </c>
      <c r="AK156" s="21">
        <f t="shared" ca="1" si="52"/>
        <v>4.4710582442011816E+32</v>
      </c>
      <c r="AL156" s="21">
        <f t="shared" ca="1" si="52"/>
        <v>-3.8930726968433641E+34</v>
      </c>
      <c r="AM156" s="21">
        <f t="shared" ca="1" si="52"/>
        <v>3.3898048728316456E+36</v>
      </c>
      <c r="AN156" s="21">
        <f t="shared" ca="1" si="52"/>
        <v>-2.9515958140700238E+38</v>
      </c>
      <c r="AO156" s="21">
        <f t="shared" ca="1" si="52"/>
        <v>2.5700352015714273E+40</v>
      </c>
      <c r="AP156" s="21">
        <f t="shared" ca="1" si="52"/>
        <v>-2.2377999405712621E+42</v>
      </c>
      <c r="AQ156" s="21">
        <f t="shared" ca="1" si="52"/>
        <v>1.9485136121710695E+44</v>
      </c>
      <c r="AR156" s="21">
        <f t="shared" ca="1" si="52"/>
        <v>-1.696624094040655E+46</v>
      </c>
      <c r="AS156" s="21">
        <f t="shared" ca="1" si="52"/>
        <v>1.4772970014163562E+48</v>
      </c>
      <c r="AT156" s="21">
        <f t="shared" ca="1" si="52"/>
        <v>-1.2863229032638396E+50</v>
      </c>
      <c r="AU156" s="21">
        <f t="shared" ca="1" si="52"/>
        <v>1.1200365328534089E+52</v>
      </c>
      <c r="AV156" s="21">
        <f t="shared" ca="1" si="52"/>
        <v>-9.7524644219832961E+53</v>
      </c>
      <c r="AW156" s="21">
        <f t="shared" ca="1" si="52"/>
        <v>8.4917375025032445E+55</v>
      </c>
      <c r="AX156" s="21">
        <f t="shared" ca="1" si="52"/>
        <v>-7.3939880927815336E+57</v>
      </c>
      <c r="AY156" s="21">
        <f t="shared" ca="1" si="52"/>
        <v>6.4381476582476604E+59</v>
      </c>
      <c r="AZ156" s="21">
        <f t="shared" ca="1" si="52"/>
        <v>-5.6058712496258445E+61</v>
      </c>
      <c r="BA156" s="21">
        <f t="shared" ca="1" si="52"/>
        <v>4.8811854178465864E+63</v>
      </c>
      <c r="BB156" s="21">
        <f t="shared" ca="1" si="52"/>
        <v>-4.2501816439306162E+65</v>
      </c>
      <c r="BC156" s="21">
        <f t="shared" ca="1" si="52"/>
        <v>3.700749400004151E+67</v>
      </c>
      <c r="BD156" s="21">
        <f t="shared" ca="1" si="52"/>
        <v>-3.2223437182240704E+69</v>
      </c>
      <c r="BE156" s="21">
        <f t="shared" ca="1" si="52"/>
        <v>2.8057828066840964E+71</v>
      </c>
      <c r="BF156" s="21">
        <f t="shared" ca="1" si="52"/>
        <v>-2.4430718280490604E+73</v>
      </c>
      <c r="BG156" s="21">
        <f t="shared" ca="1" si="52"/>
        <v>2.1272494587921187E+75</v>
      </c>
      <c r="BH156" s="21">
        <f t="shared" ca="1" si="52"/>
        <v>-1.8522542841259804E+77</v>
      </c>
      <c r="BI156" s="21">
        <f t="shared" ca="1" si="52"/>
        <v>1.6128084644154184E+79</v>
      </c>
      <c r="BJ156" s="21">
        <f t="shared" ca="1" si="52"/>
        <v>-1.4043164403409227E+81</v>
      </c>
      <c r="BK156" s="21">
        <f t="shared" ca="1" si="52"/>
        <v>1.2227767327142669E+83</v>
      </c>
      <c r="BL156" s="21">
        <f t="shared" ca="1" si="52"/>
        <v>-1.0647051441656529E+85</v>
      </c>
      <c r="BM156" s="21">
        <f t="shared" ca="1" si="52"/>
        <v>9.2706788875226134E+86</v>
      </c>
      <c r="BN156" s="21">
        <f t="shared" ca="1" si="52"/>
        <v>-8.0722336607951621E+88</v>
      </c>
      <c r="BO156" s="21">
        <f t="shared" ca="1" si="52"/>
        <v>7.028714624359872E+90</v>
      </c>
      <c r="BP156" s="21">
        <f t="shared" ca="1" si="52"/>
        <v>-6.1200940590493072E+92</v>
      </c>
      <c r="BQ156" s="21">
        <f t="shared" ca="1" si="52"/>
        <v>5.3289332820254947E+94</v>
      </c>
      <c r="BR156" s="21">
        <f t="shared" ca="1" si="52"/>
        <v>-4.640047955192743E+96</v>
      </c>
      <c r="BS156" s="21">
        <f t="shared" ca="1" si="52"/>
        <v>4.0402166600789053E+98</v>
      </c>
      <c r="BT156" s="21">
        <f t="shared" ca="1" si="52"/>
        <v>-3.5179271460139657E+100</v>
      </c>
      <c r="BU156" s="21">
        <f t="shared" ca="1" si="52"/>
        <v>3.063155381479039E+102</v>
      </c>
      <c r="BV156" s="21">
        <f t="shared" ca="1" si="52"/>
        <v>-2.6671731680729772E+104</v>
      </c>
      <c r="BW156" s="21">
        <f t="shared" ca="1" si="52"/>
        <v>2.3223806247313349E+106</v>
      </c>
      <c r="BX156" s="21">
        <f t="shared" ca="1" si="51"/>
        <v>-2.0221603271542563E+108</v>
      </c>
      <c r="BY156" s="21">
        <f t="shared" ca="1" si="51"/>
        <v>1.7607503030170438E+110</v>
      </c>
      <c r="BZ156" s="21">
        <f t="shared" ca="1" si="51"/>
        <v>-1.5331334454264146E+112</v>
      </c>
      <c r="CA156" s="21">
        <f t="shared" ca="1" si="51"/>
        <v>1.3349412221923194E+114</v>
      </c>
      <c r="CB156" s="21">
        <f t="shared" ca="1" si="51"/>
        <v>-1.1623698328573559E+116</v>
      </c>
      <c r="CC156" s="21">
        <f t="shared" ca="1" si="51"/>
        <v>1.0121072043291727E+118</v>
      </c>
      <c r="CD156" s="21">
        <f t="shared" ca="1" si="51"/>
        <v>-8.8126942398093182E+119</v>
      </c>
      <c r="CE156" s="21">
        <f t="shared" ca="1" si="51"/>
        <v>7.6734539021332147E+121</v>
      </c>
      <c r="CF156" s="21">
        <f t="shared" ca="1" si="51"/>
        <v>-6.681486181850958E+123</v>
      </c>
      <c r="CG156" s="21">
        <f t="shared" ca="1" si="51"/>
        <v>5.817752757445349E+125</v>
      </c>
      <c r="CH156" s="21">
        <f t="shared" ca="1" si="51"/>
        <v>-5.0656764416725336E+127</v>
      </c>
      <c r="CI156" s="21">
        <f t="shared" ca="1" si="51"/>
        <v>4.4108230242125659E+129</v>
      </c>
      <c r="CJ156" s="21">
        <f t="shared" ca="1" si="51"/>
        <v>-3.8406242433636606E+131</v>
      </c>
      <c r="CK156" s="21">
        <f t="shared" ca="1" si="51"/>
        <v>3.3441365699196195E+133</v>
      </c>
      <c r="CL156" s="21">
        <f t="shared" ca="1" si="51"/>
        <v>-2.9118311736946558E+135</v>
      </c>
      <c r="CM156" s="21">
        <f t="shared" ca="1" si="51"/>
        <v>2.535411041632128E+137</v>
      </c>
      <c r="CN156" s="21">
        <f t="shared" ca="1" si="51"/>
        <v>-2.2076517375399895E+139</v>
      </c>
      <c r="CO156" s="21">
        <f t="shared" ca="1" si="51"/>
        <v>1.9222627472372112E+141</v>
      </c>
      <c r="CP156" s="21">
        <f t="shared" ca="1" si="51"/>
        <v>-1.6737667479805651E+143</v>
      </c>
      <c r="CQ156" s="21">
        <f t="shared" ca="1" si="51"/>
        <v>1.4573944850525295E+145</v>
      </c>
      <c r="CR156" s="21">
        <f t="shared" ca="1" si="51"/>
        <v>-1.2689932379312569E+147</v>
      </c>
      <c r="CS156" s="21">
        <f t="shared" ca="1" si="51"/>
        <v>1.1049471192813067E+149</v>
      </c>
      <c r="CT156" s="21">
        <f t="shared" ca="1" si="51"/>
        <v>-9.6210767710504999E+150</v>
      </c>
      <c r="CU156" s="21">
        <f t="shared" ca="1" si="51"/>
        <v>8.3773346813786786E+152</v>
      </c>
      <c r="CV156" s="21">
        <f t="shared" ca="1" si="51"/>
        <v>-7.2943744275067516E+154</v>
      </c>
      <c r="CW156" s="21">
        <f t="shared" ca="1" si="51"/>
        <v>6.3514113154552786E+156</v>
      </c>
      <c r="CX156" s="21">
        <f t="shared" ca="1" si="51"/>
        <v>-5.5303475437141575E+158</v>
      </c>
      <c r="CY156" s="21">
        <f t="shared" ca="1" si="51"/>
        <v>4.8154248615329781E+160</v>
      </c>
      <c r="CZ156" s="21">
        <f t="shared" ca="1" si="51"/>
        <v>-4.1929221289945799E+162</v>
      </c>
      <c r="DA156" s="21">
        <f t="shared" ca="1" si="51"/>
        <v>3.650891974299375E+164</v>
      </c>
      <c r="DB156" s="21">
        <f t="shared" ca="1" si="51"/>
        <v>-3.1789314940603851E+166</v>
      </c>
      <c r="DC156" s="21">
        <f t="shared" ca="1" si="51"/>
        <v>2.7679825957787516E+168</v>
      </c>
      <c r="DD156" s="21">
        <f t="shared" ca="1" si="51"/>
        <v>-2.4101581505765323E+170</v>
      </c>
      <c r="DE156" s="21">
        <f t="shared" ca="1" si="51"/>
        <v>2.0985906196264263E+172</v>
      </c>
      <c r="DF156" s="21">
        <f t="shared" ca="1" si="51"/>
        <v>-1.8273002490440426E+174</v>
      </c>
      <c r="DG156" s="21">
        <f t="shared" ca="1" si="51"/>
        <v>1.5910803035757426E+176</v>
      </c>
      <c r="DH156" s="23" t="s">
        <v>19</v>
      </c>
    </row>
    <row r="157" spans="10:112" x14ac:dyDescent="0.2">
      <c r="J157" s="5" t="s">
        <v>51</v>
      </c>
      <c r="K157">
        <f t="shared" ca="1" si="34"/>
        <v>25.919999999999991</v>
      </c>
      <c r="L157" s="21">
        <f t="shared" ca="1" si="52"/>
        <v>0</v>
      </c>
      <c r="M157" s="21">
        <f t="shared" ca="1" si="52"/>
        <v>-1.7529572765651232E-14</v>
      </c>
      <c r="N157" s="21">
        <f t="shared" ca="1" si="52"/>
        <v>7.7288382014374492E-13</v>
      </c>
      <c r="O157" s="21">
        <f t="shared" ca="1" si="52"/>
        <v>-8.6038026789236551E-11</v>
      </c>
      <c r="P157" s="21">
        <f t="shared" ca="1" si="52"/>
        <v>7.1274245305536658E-9</v>
      </c>
      <c r="Q157" s="21">
        <f t="shared" ca="1" si="52"/>
        <v>-6.2677736607714959E-7</v>
      </c>
      <c r="R157" s="21">
        <f t="shared" ca="1" si="52"/>
        <v>5.4477624514634322E-5</v>
      </c>
      <c r="S157" s="21">
        <f t="shared" ca="1" si="52"/>
        <v>-4.7450019093462732E-3</v>
      </c>
      <c r="T157" s="21">
        <f t="shared" ca="1" si="52"/>
        <v>0.41313802682755124</v>
      </c>
      <c r="U157" s="21">
        <f t="shared" ca="1" si="52"/>
        <v>-35.973388865755538</v>
      </c>
      <c r="V157" s="21">
        <f t="shared" ca="1" si="52"/>
        <v>3132.2964491800444</v>
      </c>
      <c r="W157" s="21">
        <f t="shared" ca="1" si="52"/>
        <v>-272737.69131868589</v>
      </c>
      <c r="X157" s="21">
        <f t="shared" ca="1" si="52"/>
        <v>23748015.646227933</v>
      </c>
      <c r="Y157" s="21">
        <f t="shared" ca="1" si="52"/>
        <v>-2067804689.1510375</v>
      </c>
      <c r="Z157" s="21">
        <f t="shared" ca="1" si="52"/>
        <v>180049409502.62653</v>
      </c>
      <c r="AA157" s="21">
        <f t="shared" ca="1" si="52"/>
        <v>-15677394524718.889</v>
      </c>
      <c r="AB157" s="21">
        <f t="shared" ca="1" si="52"/>
        <v>1365073618950826.5</v>
      </c>
      <c r="AC157" s="21">
        <f t="shared" ca="1" si="52"/>
        <v>-1.188606934844857E+17</v>
      </c>
      <c r="AD157" s="21">
        <f t="shared" ca="1" si="52"/>
        <v>1.0349525666143218E+19</v>
      </c>
      <c r="AE157" s="21">
        <f t="shared" ca="1" si="52"/>
        <v>-9.0116150574432807E+20</v>
      </c>
      <c r="AF157" s="21">
        <f t="shared" ca="1" si="52"/>
        <v>7.8466596985389802E+22</v>
      </c>
      <c r="AG157" s="21">
        <f t="shared" ca="1" si="52"/>
        <v>-6.8323012059667797E+24</v>
      </c>
      <c r="AH157" s="21">
        <f t="shared" ca="1" si="52"/>
        <v>5.9490715237397837E+26</v>
      </c>
      <c r="AI157" s="21">
        <f t="shared" ca="1" si="52"/>
        <v>-5.1800192830584789E+28</v>
      </c>
      <c r="AJ157" s="21">
        <f t="shared" ca="1" si="52"/>
        <v>4.5103844634884847E+30</v>
      </c>
      <c r="AK157" s="21">
        <f t="shared" ca="1" si="52"/>
        <v>-3.9273151115504509E+32</v>
      </c>
      <c r="AL157" s="21">
        <f t="shared" ca="1" si="52"/>
        <v>3.4196206798484836E+34</v>
      </c>
      <c r="AM157" s="21">
        <f t="shared" ca="1" si="52"/>
        <v>-2.9775572527030683E+36</v>
      </c>
      <c r="AN157" s="21">
        <f t="shared" ca="1" si="52"/>
        <v>2.5926405362355788E+38</v>
      </c>
      <c r="AO157" s="21">
        <f t="shared" ca="1" si="52"/>
        <v>-2.2574830237201244E+40</v>
      </c>
      <c r="AP157" s="21">
        <f t="shared" ca="1" si="52"/>
        <v>1.9656522110018761E+42</v>
      </c>
      <c r="AQ157" s="21">
        <f t="shared" ca="1" si="52"/>
        <v>-1.7115471407839844E+44</v>
      </c>
      <c r="AR157" s="21">
        <f t="shared" ca="1" si="52"/>
        <v>1.4902909063616835E+46</v>
      </c>
      <c r="AS157" s="21">
        <f t="shared" ca="1" si="52"/>
        <v>-1.2976370516835436E+48</v>
      </c>
      <c r="AT157" s="21">
        <f t="shared" ca="1" si="52"/>
        <v>1.1298880713248459E+50</v>
      </c>
      <c r="AU157" s="21">
        <f t="shared" ca="1" si="52"/>
        <v>-9.838244461853714E+51</v>
      </c>
      <c r="AV157" s="21">
        <f t="shared" ca="1" si="52"/>
        <v>8.5664285293058523E+53</v>
      </c>
      <c r="AW157" s="21">
        <f t="shared" ca="1" si="52"/>
        <v>-7.4590236126210613E+55</v>
      </c>
      <c r="AX157" s="21">
        <f t="shared" ca="1" si="52"/>
        <v>6.4947758640959413E+57</v>
      </c>
      <c r="AY157" s="21">
        <f t="shared" ca="1" si="52"/>
        <v>-5.6551789772415813E+59</v>
      </c>
      <c r="AZ157" s="21">
        <f t="shared" ca="1" si="52"/>
        <v>4.9241190048498833E+61</v>
      </c>
      <c r="BA157" s="21">
        <f t="shared" ca="1" si="52"/>
        <v>-4.2875650923696652E+63</v>
      </c>
      <c r="BB157" s="21">
        <f t="shared" ca="1" si="52"/>
        <v>3.7333001909988023E+65</v>
      </c>
      <c r="BC157" s="21">
        <f t="shared" ca="1" si="52"/>
        <v>-3.2506865822085195E+67</v>
      </c>
      <c r="BD157" s="21">
        <f t="shared" ca="1" si="52"/>
        <v>2.8304617135337908E+69</v>
      </c>
      <c r="BE157" s="21">
        <f t="shared" ca="1" si="52"/>
        <v>-2.4645604272121545E+71</v>
      </c>
      <c r="BF157" s="21">
        <f t="shared" ca="1" si="52"/>
        <v>2.1459601697974501E+73</v>
      </c>
      <c r="BG157" s="21">
        <f t="shared" ca="1" si="52"/>
        <v>-1.8685462119369982E+75</v>
      </c>
      <c r="BH157" s="21">
        <f t="shared" ca="1" si="52"/>
        <v>1.626994291545333E+77</v>
      </c>
      <c r="BI157" s="21">
        <f t="shared" ca="1" si="52"/>
        <v>-1.4166684280058646E+79</v>
      </c>
      <c r="BJ157" s="21">
        <f t="shared" ca="1" si="52"/>
        <v>1.2335319462014765E+81</v>
      </c>
      <c r="BK157" s="21">
        <f t="shared" ca="1" si="52"/>
        <v>-1.0740700027044746E+83</v>
      </c>
      <c r="BL157" s="21">
        <f t="shared" ca="1" si="52"/>
        <v>9.3522212721125954E+84</v>
      </c>
      <c r="BM157" s="21">
        <f t="shared" ca="1" si="52"/>
        <v>-8.1432348452450644E+86</v>
      </c>
      <c r="BN157" s="21">
        <f t="shared" ca="1" si="52"/>
        <v>7.0905372975455654E+88</v>
      </c>
      <c r="BO157" s="21">
        <f t="shared" ca="1" si="52"/>
        <v>-6.1739247514446137E+90</v>
      </c>
      <c r="BP157" s="21">
        <f t="shared" ca="1" si="52"/>
        <v>5.3758051381656219E+92</v>
      </c>
      <c r="BQ157" s="21">
        <f t="shared" ca="1" si="52"/>
        <v>-4.6808605622810471E+94</v>
      </c>
      <c r="BR157" s="21">
        <f t="shared" ca="1" si="52"/>
        <v>4.0757533132970888E+96</v>
      </c>
      <c r="BS157" s="21">
        <f t="shared" ca="1" si="52"/>
        <v>-3.5488698818998902E+98</v>
      </c>
      <c r="BT157" s="21">
        <f t="shared" ca="1" si="52"/>
        <v>3.0900980678999469E+100</v>
      </c>
      <c r="BU157" s="21">
        <f t="shared" ca="1" si="52"/>
        <v>-2.6906329020231854E+102</v>
      </c>
      <c r="BV157" s="21">
        <f t="shared" ca="1" si="52"/>
        <v>2.3428076567064196E+104</v>
      </c>
      <c r="BW157" s="21">
        <f t="shared" ca="1" si="52"/>
        <v>-2.0399467025750848E+106</v>
      </c>
      <c r="BX157" s="21">
        <f t="shared" ca="1" si="51"/>
        <v>1.7762373865540204E+108</v>
      </c>
      <c r="BY157" s="21">
        <f t="shared" ca="1" si="51"/>
        <v>-1.5466184726343992E+110</v>
      </c>
      <c r="BZ157" s="21">
        <f t="shared" ca="1" si="51"/>
        <v>1.3466830041983317E+112</v>
      </c>
      <c r="CA157" s="21">
        <f t="shared" ca="1" si="51"/>
        <v>-1.172593723588187E+114</v>
      </c>
      <c r="CB157" s="21">
        <f t="shared" ca="1" si="51"/>
        <v>1.0210094256123172E+116</v>
      </c>
      <c r="CC157" s="21">
        <f t="shared" ca="1" si="51"/>
        <v>-8.8902083152826523E+117</v>
      </c>
      <c r="CD157" s="21">
        <f t="shared" ca="1" si="51"/>
        <v>7.7409475276608358E+119</v>
      </c>
      <c r="CE157" s="21">
        <f t="shared" ca="1" si="51"/>
        <v>-6.7402547275511461E+121</v>
      </c>
      <c r="CF157" s="21">
        <f t="shared" ca="1" si="51"/>
        <v>5.8689241375085219E+123</v>
      </c>
      <c r="CG157" s="21">
        <f t="shared" ca="1" si="51"/>
        <v>-5.1102327618327769E+125</v>
      </c>
      <c r="CH157" s="21">
        <f t="shared" ca="1" si="51"/>
        <v>4.4496194307931876E+127</v>
      </c>
      <c r="CI157" s="21">
        <f t="shared" ca="1" si="51"/>
        <v>-3.8744053356566399E+129</v>
      </c>
      <c r="CJ157" s="21">
        <f t="shared" ca="1" si="51"/>
        <v>3.3735506908933084E+131</v>
      </c>
      <c r="CK157" s="21">
        <f t="shared" ca="1" si="51"/>
        <v>-2.9374428533038028E+133</v>
      </c>
      <c r="CL157" s="21">
        <f t="shared" ca="1" si="51"/>
        <v>2.5577118315482489E+135</v>
      </c>
      <c r="CM157" s="21">
        <f t="shared" ca="1" si="51"/>
        <v>-2.2270696452474306E+137</v>
      </c>
      <c r="CN157" s="21">
        <f t="shared" ca="1" si="51"/>
        <v>1.9391704505586143E+139</v>
      </c>
      <c r="CO157" s="21">
        <f t="shared" ca="1" si="51"/>
        <v>-1.688488747688855E+141</v>
      </c>
      <c r="CP157" s="21">
        <f t="shared" ca="1" si="51"/>
        <v>1.4702133328458041E+143</v>
      </c>
      <c r="CQ157" s="21">
        <f t="shared" ca="1" si="51"/>
        <v>-1.2801549593008478E+145</v>
      </c>
      <c r="CR157" s="21">
        <f t="shared" ca="1" si="51"/>
        <v>1.1146659353513245E+147</v>
      </c>
      <c r="CS157" s="21">
        <f t="shared" ca="1" si="51"/>
        <v>-9.7057011606721342E+148</v>
      </c>
      <c r="CT157" s="21">
        <f t="shared" ca="1" si="51"/>
        <v>8.4510194519025943E+150</v>
      </c>
      <c r="CU157" s="21">
        <f t="shared" ca="1" si="51"/>
        <v>-7.3585337724832746E+152</v>
      </c>
      <c r="CV157" s="21">
        <f t="shared" ca="1" si="51"/>
        <v>6.4072766118869244E+154</v>
      </c>
      <c r="CW157" s="21">
        <f t="shared" ca="1" si="51"/>
        <v>-5.5789909852352292E+156</v>
      </c>
      <c r="CX157" s="21">
        <f t="shared" ca="1" si="51"/>
        <v>4.8577800364653987E+158</v>
      </c>
      <c r="CY157" s="21">
        <f t="shared" ca="1" si="51"/>
        <v>-4.2298019382239218E+160</v>
      </c>
      <c r="CZ157" s="21">
        <f t="shared" ca="1" si="51"/>
        <v>3.6830042328595845E+162</v>
      </c>
      <c r="DA157" s="21">
        <f t="shared" ca="1" si="51"/>
        <v>-3.2068925158602854E+164</v>
      </c>
      <c r="DB157" s="21">
        <f t="shared" ca="1" si="51"/>
        <v>2.7923290221949606E+166</v>
      </c>
      <c r="DC157" s="21">
        <f t="shared" ca="1" si="51"/>
        <v>-2.4313572499328379E+168</v>
      </c>
      <c r="DD157" s="21">
        <f t="shared" ca="1" si="51"/>
        <v>2.1170492552321555E+170</v>
      </c>
      <c r="DE157" s="21">
        <f t="shared" ca="1" si="51"/>
        <v>-1.8433726879103554E+172</v>
      </c>
      <c r="DF157" s="21">
        <f t="shared" ca="1" si="51"/>
        <v>1.605075015678471E+174</v>
      </c>
      <c r="DG157" s="21">
        <f t="shared" ca="1" si="51"/>
        <v>-1.3975827150155378E+176</v>
      </c>
      <c r="DH157" s="23" t="s">
        <v>19</v>
      </c>
    </row>
    <row r="158" spans="10:112" x14ac:dyDescent="0.2">
      <c r="J158" s="5" t="s">
        <v>51</v>
      </c>
      <c r="K158">
        <f t="shared" ca="1" si="34"/>
        <v>26.63999999999999</v>
      </c>
      <c r="L158" s="21">
        <f t="shared" ca="1" si="52"/>
        <v>0</v>
      </c>
      <c r="M158" s="21">
        <f t="shared" ca="1" si="52"/>
        <v>-2.6173846091341529E-15</v>
      </c>
      <c r="N158" s="21">
        <f t="shared" ca="1" si="52"/>
        <v>3.3242510653051261E-13</v>
      </c>
      <c r="O158" s="21">
        <f t="shared" ca="1" si="52"/>
        <v>-2.3856081361951351E-11</v>
      </c>
      <c r="P158" s="21">
        <f t="shared" ca="1" si="52"/>
        <v>2.2193191508226508E-9</v>
      </c>
      <c r="Q158" s="21">
        <f t="shared" ca="1" si="52"/>
        <v>-1.9034364549114944E-7</v>
      </c>
      <c r="R158" s="21">
        <f t="shared" ca="1" si="52"/>
        <v>1.662580947899183E-5</v>
      </c>
      <c r="S158" s="21">
        <f t="shared" ca="1" si="52"/>
        <v>-1.4468041412765223E-3</v>
      </c>
      <c r="T158" s="21">
        <f t="shared" ca="1" si="52"/>
        <v>0.12599055199830655</v>
      </c>
      <c r="U158" s="21">
        <f t="shared" ca="1" si="52"/>
        <v>-10.970138817713311</v>
      </c>
      <c r="V158" s="21">
        <f t="shared" ca="1" si="52"/>
        <v>955.2030482940645</v>
      </c>
      <c r="W158" s="21">
        <f t="shared" ca="1" si="52"/>
        <v>-83172.096355633403</v>
      </c>
      <c r="X158" s="21">
        <f t="shared" ca="1" si="52"/>
        <v>7242022.5830711313</v>
      </c>
      <c r="Y158" s="21">
        <f t="shared" ca="1" si="52"/>
        <v>-630582703.23178303</v>
      </c>
      <c r="Z158" s="21">
        <f t="shared" ca="1" si="52"/>
        <v>54906560765.327293</v>
      </c>
      <c r="AA158" s="21">
        <f t="shared" ca="1" si="52"/>
        <v>-4780864413292.8057</v>
      </c>
      <c r="AB158" s="21">
        <f t="shared" ca="1" si="52"/>
        <v>416282940180840.75</v>
      </c>
      <c r="AC158" s="21">
        <f t="shared" ca="1" si="52"/>
        <v>-3.624689413652844E+16</v>
      </c>
      <c r="AD158" s="21">
        <f t="shared" ca="1" si="52"/>
        <v>3.1561162078715407E+18</v>
      </c>
      <c r="AE158" s="21">
        <f t="shared" ca="1" si="52"/>
        <v>-2.7481167020940984E+20</v>
      </c>
      <c r="AF158" s="21">
        <f t="shared" ca="1" si="52"/>
        <v>2.3928603736124948E+22</v>
      </c>
      <c r="AG158" s="21">
        <f t="shared" ca="1" si="52"/>
        <v>-2.0835289721289406E+24</v>
      </c>
      <c r="AH158" s="21">
        <f t="shared" ca="1" si="52"/>
        <v>1.814185660631339E+26</v>
      </c>
      <c r="AI158" s="21">
        <f t="shared" ca="1" si="52"/>
        <v>-1.5796610727602963E+28</v>
      </c>
      <c r="AJ158" s="21">
        <f t="shared" ca="1" si="52"/>
        <v>1.3754540998443533E+30</v>
      </c>
      <c r="AK158" s="21">
        <f t="shared" ca="1" si="52"/>
        <v>-1.1976455034577659E+32</v>
      </c>
      <c r="AL158" s="21">
        <f t="shared" ca="1" si="52"/>
        <v>1.0428226955119167E+34</v>
      </c>
      <c r="AM158" s="21">
        <f t="shared" ca="1" si="52"/>
        <v>-9.0801424222362884E+35</v>
      </c>
      <c r="AN158" s="21">
        <f t="shared" ca="1" si="52"/>
        <v>7.9063283492906025E+37</v>
      </c>
      <c r="AO158" s="21">
        <f t="shared" ca="1" si="52"/>
        <v>-6.8842563321161095E+39</v>
      </c>
      <c r="AP158" s="21">
        <f t="shared" ca="1" si="52"/>
        <v>5.9943102730527368E+41</v>
      </c>
      <c r="AQ158" s="21">
        <f t="shared" ca="1" si="52"/>
        <v>-5.2194098993668247E+43</v>
      </c>
      <c r="AR158" s="21">
        <f t="shared" ca="1" si="52"/>
        <v>4.5446829504430523E+45</v>
      </c>
      <c r="AS158" s="21">
        <f t="shared" ca="1" si="52"/>
        <v>-3.9571797422067499E+47</v>
      </c>
      <c r="AT158" s="21">
        <f t="shared" ca="1" si="52"/>
        <v>3.4456246305597358E+49</v>
      </c>
      <c r="AU158" s="21">
        <f t="shared" ca="1" si="52"/>
        <v>-3.0001996037964234E+51</v>
      </c>
      <c r="AV158" s="21">
        <f t="shared" ca="1" si="52"/>
        <v>2.6123558506017476E+53</v>
      </c>
      <c r="AW158" s="21">
        <f t="shared" ca="1" si="52"/>
        <v>-2.2746496871533646E+55</v>
      </c>
      <c r="AX158" s="21">
        <f t="shared" ca="1" si="52"/>
        <v>1.9805996943621123E+57</v>
      </c>
      <c r="AY158" s="21">
        <f t="shared" ca="1" si="52"/>
        <v>-1.7245623233599962E+59</v>
      </c>
      <c r="AZ158" s="21">
        <f t="shared" ca="1" si="52"/>
        <v>1.5016235817963681E+61</v>
      </c>
      <c r="BA158" s="21">
        <f t="shared" ca="1" si="52"/>
        <v>-1.3075047221336388E+63</v>
      </c>
      <c r="BB158" s="21">
        <f t="shared" ca="1" si="52"/>
        <v>1.1384801218669156E+65</v>
      </c>
      <c r="BC158" s="21">
        <f t="shared" ca="1" si="52"/>
        <v>-9.9130577958526859E+66</v>
      </c>
      <c r="BD158" s="21">
        <f t="shared" ca="1" si="52"/>
        <v>8.6315705453663627E+68</v>
      </c>
      <c r="BE158" s="21">
        <f t="shared" ca="1" si="52"/>
        <v>-7.5157445476416242E+70</v>
      </c>
      <c r="BF158" s="21">
        <f t="shared" ca="1" si="52"/>
        <v>6.5441643335381345E+72</v>
      </c>
      <c r="BG158" s="21">
        <f t="shared" ca="1" si="52"/>
        <v>-5.6981828683614639E+74</v>
      </c>
      <c r="BH158" s="21">
        <f t="shared" ca="1" si="52"/>
        <v>4.9615636690060632E+76</v>
      </c>
      <c r="BI158" s="21">
        <f t="shared" ca="1" si="52"/>
        <v>-4.3201691855634785E+78</v>
      </c>
      <c r="BJ158" s="21">
        <f t="shared" ca="1" si="52"/>
        <v>3.7616894666658753E+80</v>
      </c>
      <c r="BK158" s="21">
        <f t="shared" ca="1" si="52"/>
        <v>-3.2754059009796357E+82</v>
      </c>
      <c r="BL158" s="21">
        <f t="shared" ca="1" si="52"/>
        <v>2.8519855004621362E+84</v>
      </c>
      <c r="BM158" s="21">
        <f t="shared" ca="1" si="52"/>
        <v>-2.4833017771670761E+86</v>
      </c>
      <c r="BN158" s="21">
        <f t="shared" ca="1" si="52"/>
        <v>2.1622787757798518E+88</v>
      </c>
      <c r="BO158" s="21">
        <f t="shared" ca="1" si="52"/>
        <v>-1.8827552684803861E+90</v>
      </c>
      <c r="BP158" s="21">
        <f t="shared" ca="1" si="52"/>
        <v>1.6393665056959117E+92</v>
      </c>
      <c r="BQ158" s="21">
        <f t="shared" ca="1" si="52"/>
        <v>-1.4274412532473133E+94</v>
      </c>
      <c r="BR158" s="21">
        <f t="shared" ca="1" si="52"/>
        <v>1.2429121397763964E+96</v>
      </c>
      <c r="BS158" s="21">
        <f t="shared" ca="1" si="52"/>
        <v>-1.0822375937988175E+98</v>
      </c>
      <c r="BT158" s="21">
        <f t="shared" ca="1" si="52"/>
        <v>9.4233387216103946E+99</v>
      </c>
      <c r="BU158" s="21">
        <f t="shared" ca="1" si="52"/>
        <v>-8.2051587535878117E+101</v>
      </c>
      <c r="BV158" s="21">
        <f t="shared" ca="1" si="52"/>
        <v>7.1444561381609049E+103</v>
      </c>
      <c r="BW158" s="21">
        <f t="shared" ca="1" si="52"/>
        <v>-6.2208733606507838E+105</v>
      </c>
      <c r="BX158" s="21">
        <f t="shared" ca="1" si="51"/>
        <v>5.4166845762477288E+107</v>
      </c>
      <c r="BY158" s="21">
        <f t="shared" ca="1" si="51"/>
        <v>-4.7164554070733648E+109</v>
      </c>
      <c r="BZ158" s="21">
        <f t="shared" ca="1" si="51"/>
        <v>4.1067467181781511E+111</v>
      </c>
      <c r="CA158" s="21">
        <f t="shared" ca="1" si="51"/>
        <v>-3.5758566872006639E+113</v>
      </c>
      <c r="CB158" s="21">
        <f t="shared" ca="1" si="51"/>
        <v>3.1135962173655083E+115</v>
      </c>
      <c r="CC158" s="21">
        <f t="shared" ca="1" si="51"/>
        <v>-2.7110933834381549E+117</v>
      </c>
      <c r="CD158" s="21">
        <f t="shared" ca="1" si="51"/>
        <v>2.3606231574693988E+119</v>
      </c>
      <c r="CE158" s="21">
        <f t="shared" ca="1" si="51"/>
        <v>-2.0554591463440507E+121</v>
      </c>
      <c r="CF158" s="21">
        <f t="shared" ca="1" si="51"/>
        <v>1.789744495609601E+123</v>
      </c>
      <c r="CG158" s="21">
        <f t="shared" ca="1" si="51"/>
        <v>-1.5583794819090532E+125</v>
      </c>
      <c r="CH158" s="21">
        <f t="shared" ca="1" si="51"/>
        <v>1.3569236366378354E+127</v>
      </c>
      <c r="CI158" s="21">
        <f t="shared" ca="1" si="51"/>
        <v>-1.1815105223349593E+129</v>
      </c>
      <c r="CJ158" s="21">
        <f t="shared" ca="1" si="51"/>
        <v>1.028773526155926E+131</v>
      </c>
      <c r="CK158" s="21">
        <f t="shared" ca="1" si="51"/>
        <v>-8.9578124622003803E+132</v>
      </c>
      <c r="CL158" s="21">
        <f t="shared" ca="1" si="51"/>
        <v>7.7998123073581558E+134</v>
      </c>
      <c r="CM158" s="21">
        <f t="shared" ca="1" si="51"/>
        <v>-6.7915099011876258E+136</v>
      </c>
      <c r="CN158" s="21">
        <f t="shared" ca="1" si="51"/>
        <v>5.9135534190248E+138</v>
      </c>
      <c r="CO158" s="21">
        <f t="shared" ca="1" si="51"/>
        <v>-5.1490926978615949E+140</v>
      </c>
      <c r="CP158" s="21">
        <f t="shared" ca="1" si="51"/>
        <v>4.4834558399142438E+142</v>
      </c>
      <c r="CQ158" s="21">
        <f t="shared" ca="1" si="51"/>
        <v>-3.903867622505454E+144</v>
      </c>
      <c r="CR158" s="21">
        <f t="shared" ca="1" si="51"/>
        <v>3.3992043098472644E+146</v>
      </c>
      <c r="CS158" s="21">
        <f t="shared" ca="1" si="51"/>
        <v>-2.9597801609544919E+148</v>
      </c>
      <c r="CT158" s="21">
        <f t="shared" ca="1" si="51"/>
        <v>2.5771615362459394E+150</v>
      </c>
      <c r="CU158" s="21">
        <f t="shared" ca="1" si="51"/>
        <v>-2.2440050350778912E+152</v>
      </c>
      <c r="CV158" s="21">
        <f t="shared" ca="1" si="51"/>
        <v>1.9539165576675685E+154</v>
      </c>
      <c r="CW158" s="21">
        <f t="shared" ca="1" si="51"/>
        <v>-1.7013285864552273E+156</v>
      </c>
      <c r="CX158" s="21">
        <f t="shared" ca="1" si="51"/>
        <v>1.4813933316297752E+158</v>
      </c>
      <c r="CY158" s="21">
        <f t="shared" ca="1" si="51"/>
        <v>-1.2898896900154549E+160</v>
      </c>
      <c r="CZ158" s="21">
        <f t="shared" ca="1" si="51"/>
        <v>1.1231422316297972E+162</v>
      </c>
      <c r="DA158" s="21">
        <f t="shared" ca="1" si="51"/>
        <v>-9.7795065906391385E+163</v>
      </c>
      <c r="DB158" s="21">
        <f t="shared" ca="1" si="51"/>
        <v>8.5152838583562548E+165</v>
      </c>
      <c r="DC158" s="21">
        <f t="shared" ca="1" si="51"/>
        <v>-7.4144905488165002E+167</v>
      </c>
      <c r="DD158" s="21">
        <f t="shared" ca="1" si="51"/>
        <v>6.4559997074602779E+169</v>
      </c>
      <c r="DE158" s="21">
        <f t="shared" ca="1" si="51"/>
        <v>-5.6214155171295125E+171</v>
      </c>
      <c r="DF158" s="21">
        <f t="shared" ca="1" si="51"/>
        <v>4.8947202366983523E+173</v>
      </c>
      <c r="DG158" s="21">
        <f t="shared" ca="1" si="51"/>
        <v>-4.2619667808826735E+175</v>
      </c>
      <c r="DH158" s="23" t="s">
        <v>19</v>
      </c>
    </row>
    <row r="159" spans="10:112" x14ac:dyDescent="0.2">
      <c r="J159" s="5" t="s">
        <v>51</v>
      </c>
      <c r="K159">
        <f t="shared" ca="1" si="34"/>
        <v>27.359999999999989</v>
      </c>
      <c r="L159" s="21">
        <f t="shared" ca="1" si="52"/>
        <v>0</v>
      </c>
      <c r="M159" s="21">
        <f t="shared" ca="1" si="52"/>
        <v>1.2164427018235243E-14</v>
      </c>
      <c r="N159" s="21">
        <f t="shared" ca="1" si="52"/>
        <v>-6.07142180246284E-13</v>
      </c>
      <c r="O159" s="21">
        <f t="shared" ca="1" si="52"/>
        <v>6.3686711593002404E-11</v>
      </c>
      <c r="P159" s="21">
        <f t="shared" ca="1" si="52"/>
        <v>-5.3422347799135338E-9</v>
      </c>
      <c r="Q159" s="21">
        <f t="shared" ca="1" si="52"/>
        <v>4.6856744206656028E-7</v>
      </c>
      <c r="R159" s="21">
        <f t="shared" ca="1" si="52"/>
        <v>-4.0746242242369019E-5</v>
      </c>
      <c r="S159" s="21">
        <f t="shared" ca="1" si="52"/>
        <v>3.5486949730572466E-3</v>
      </c>
      <c r="T159" s="21">
        <f t="shared" ca="1" si="52"/>
        <v>-0.3089825159586968</v>
      </c>
      <c r="U159" s="21">
        <f t="shared" ca="1" si="52"/>
        <v>26.904131994436209</v>
      </c>
      <c r="V159" s="21">
        <f t="shared" ca="1" si="52"/>
        <v>-2342.6137019158205</v>
      </c>
      <c r="W159" s="21">
        <f t="shared" ca="1" si="52"/>
        <v>203977.82139078472</v>
      </c>
      <c r="X159" s="21">
        <f t="shared" ca="1" si="52"/>
        <v>-17760906.207089569</v>
      </c>
      <c r="Y159" s="21">
        <f t="shared" ca="1" si="52"/>
        <v>1546490688.2094152</v>
      </c>
      <c r="Z159" s="21">
        <f t="shared" ca="1" si="52"/>
        <v>-134657173753.04521</v>
      </c>
      <c r="AA159" s="21">
        <f t="shared" ca="1" si="52"/>
        <v>11724968408459.506</v>
      </c>
      <c r="AB159" s="21">
        <f t="shared" ca="1" si="52"/>
        <v>-1020925067130987.9</v>
      </c>
      <c r="AC159" s="21">
        <f t="shared" ca="1" si="52"/>
        <v>8.8894737829549632E+16</v>
      </c>
      <c r="AD159" s="21">
        <f t="shared" ca="1" si="52"/>
        <v>-7.7403079502675139E+18</v>
      </c>
      <c r="AE159" s="21">
        <f t="shared" ca="1" si="52"/>
        <v>6.7396978300232217E+20</v>
      </c>
      <c r="AF159" s="21">
        <f t="shared" ca="1" si="52"/>
        <v>-5.8684392315996533E+22</v>
      </c>
      <c r="AG159" s="21">
        <f t="shared" ca="1" si="52"/>
        <v>5.1098105409957511E+24</v>
      </c>
      <c r="AH159" s="21">
        <f t="shared" ca="1" si="52"/>
        <v>-4.4492517915626298E+26</v>
      </c>
      <c r="AI159" s="21">
        <f t="shared" ca="1" si="52"/>
        <v>3.8740852221236479E+28</v>
      </c>
      <c r="AJ159" s="21">
        <f t="shared" ca="1" si="52"/>
        <v>-3.373271959285013E+30</v>
      </c>
      <c r="AK159" s="21">
        <f t="shared" ca="1" si="52"/>
        <v>2.9372001540691407E+32</v>
      </c>
      <c r="AL159" s="21">
        <f t="shared" ca="1" si="52"/>
        <v>-2.5575005066867955E+34</v>
      </c>
      <c r="AM159" s="21">
        <f t="shared" ca="1" si="52"/>
        <v>2.2268856389108191E+36</v>
      </c>
      <c r="AN159" s="21">
        <f t="shared" ca="1" si="52"/>
        <v>-1.9390102312087469E+38</v>
      </c>
      <c r="AO159" s="21">
        <f t="shared" ca="1" si="52"/>
        <v>1.6883492403189198E+40</v>
      </c>
      <c r="AP159" s="21">
        <f t="shared" ca="1" si="52"/>
        <v>-1.4700918599632693E+42</v>
      </c>
      <c r="AQ159" s="21">
        <f t="shared" ca="1" si="52"/>
        <v>1.2800491895397373E+44</v>
      </c>
      <c r="AR159" s="21">
        <f t="shared" ca="1" si="52"/>
        <v>-1.1145738387275178E+46</v>
      </c>
      <c r="AS159" s="21">
        <f t="shared" ca="1" si="52"/>
        <v>9.7048992501801847E+47</v>
      </c>
      <c r="AT159" s="21">
        <f t="shared" ca="1" si="52"/>
        <v>-8.4503212065049749E+49</v>
      </c>
      <c r="AU159" s="21">
        <f t="shared" ca="1" si="52"/>
        <v>7.3579257911185243E+51</v>
      </c>
      <c r="AV159" s="21">
        <f t="shared" ca="1" si="52"/>
        <v>-6.4067472258843233E+53</v>
      </c>
      <c r="AW159" s="21">
        <f t="shared" ca="1" si="52"/>
        <v>5.5785300343640359E+55</v>
      </c>
      <c r="AX159" s="21">
        <f t="shared" ca="1" si="52"/>
        <v>-4.8573786739348269E+57</v>
      </c>
      <c r="AY159" s="21">
        <f t="shared" ca="1" si="52"/>
        <v>4.2294524608912717E+59</v>
      </c>
      <c r="AZ159" s="21">
        <f t="shared" ca="1" si="52"/>
        <v>-3.6826999333878286E+61</v>
      </c>
      <c r="BA159" s="21">
        <f t="shared" ca="1" si="52"/>
        <v>3.2066275539876224E+63</v>
      </c>
      <c r="BB159" s="21">
        <f t="shared" ca="1" si="52"/>
        <v>-2.7920983126457162E+65</v>
      </c>
      <c r="BC159" s="21">
        <f t="shared" ca="1" si="52"/>
        <v>2.4311563648183967E+67</v>
      </c>
      <c r="BD159" s="21">
        <f t="shared" ca="1" si="52"/>
        <v>-2.1168743390687959E+69</v>
      </c>
      <c r="BE159" s="21">
        <f t="shared" ca="1" si="52"/>
        <v>1.8432203836229537E+71</v>
      </c>
      <c r="BF159" s="21">
        <f t="shared" ca="1" si="52"/>
        <v>-1.6049424001699019E+73</v>
      </c>
      <c r="BG159" s="21">
        <f t="shared" ca="1" si="52"/>
        <v>1.3974672430651879E+75</v>
      </c>
      <c r="BH159" s="21">
        <f t="shared" ca="1" si="52"/>
        <v>-1.2168129493204726E+77</v>
      </c>
      <c r="BI159" s="21">
        <f t="shared" ca="1" si="52"/>
        <v>1.0595123148549673E+79</v>
      </c>
      <c r="BJ159" s="21">
        <f t="shared" ca="1" si="52"/>
        <v>-9.2254635024736306E+80</v>
      </c>
      <c r="BK159" s="21">
        <f t="shared" ca="1" si="52"/>
        <v>8.0328633883904681E+82</v>
      </c>
      <c r="BL159" s="21">
        <f t="shared" ca="1" si="52"/>
        <v>-6.9944338513986182E+84</v>
      </c>
      <c r="BM159" s="21">
        <f t="shared" ca="1" si="52"/>
        <v>6.0902448524514662E+86</v>
      </c>
      <c r="BN159" s="21">
        <f t="shared" ca="1" si="52"/>
        <v>-5.3029427614637876E+88</v>
      </c>
      <c r="BO159" s="21">
        <f t="shared" ca="1" si="52"/>
        <v>4.6174172980979152E+90</v>
      </c>
      <c r="BP159" s="21">
        <f t="shared" ca="1" si="52"/>
        <v>-4.0205115279970852E+92</v>
      </c>
      <c r="BQ159" s="21">
        <f t="shared" ca="1" si="52"/>
        <v>3.5007693485741934E+94</v>
      </c>
      <c r="BR159" s="21">
        <f t="shared" ca="1" si="52"/>
        <v>-3.0482156179818E+96</v>
      </c>
      <c r="BS159" s="21">
        <f t="shared" ca="1" si="52"/>
        <v>2.6541647073928165E+98</v>
      </c>
      <c r="BT159" s="21">
        <f t="shared" ca="1" si="52"/>
        <v>-2.3110538022352123E+100</v>
      </c>
      <c r="BU159" s="21">
        <f t="shared" ca="1" si="52"/>
        <v>2.0122977530178449E+102</v>
      </c>
      <c r="BV159" s="21">
        <f t="shared" ca="1" si="52"/>
        <v>-1.7521626899746828E+104</v>
      </c>
      <c r="BW159" s="21">
        <f t="shared" ca="1" si="52"/>
        <v>1.5256559758788792E+106</v>
      </c>
      <c r="BX159" s="21">
        <f t="shared" ca="1" si="51"/>
        <v>-1.3284303849481969E+108</v>
      </c>
      <c r="BY159" s="21">
        <f t="shared" ca="1" si="51"/>
        <v>1.1567006687972454E+110</v>
      </c>
      <c r="BZ159" s="21">
        <f t="shared" ca="1" si="51"/>
        <v>-1.0071709081301766E+112</v>
      </c>
      <c r="CA159" s="21">
        <f t="shared" ca="1" si="51"/>
        <v>8.7697125587257215E+113</v>
      </c>
      <c r="CB159" s="21">
        <f t="shared" ca="1" si="51"/>
        <v>-7.6360285768630733E+115</v>
      </c>
      <c r="CC159" s="21">
        <f t="shared" ca="1" si="51"/>
        <v>6.6488989275541387E+117</v>
      </c>
      <c r="CD159" s="21">
        <f t="shared" ca="1" si="51"/>
        <v>-5.7893781438664339E+119</v>
      </c>
      <c r="CE159" s="21">
        <f t="shared" ca="1" si="51"/>
        <v>5.0409698895825831E+121</v>
      </c>
      <c r="CF159" s="21">
        <f t="shared" ca="1" si="51"/>
        <v>-4.3893103535826835E+123</v>
      </c>
      <c r="CG159" s="21">
        <f t="shared" ca="1" si="51"/>
        <v>3.8218925726738407E+125</v>
      </c>
      <c r="CH159" s="21">
        <f t="shared" ca="1" si="51"/>
        <v>-3.3278263919380683E+127</v>
      </c>
      <c r="CI159" s="21">
        <f t="shared" ca="1" si="51"/>
        <v>2.8976294556421156E+129</v>
      </c>
      <c r="CJ159" s="21">
        <f t="shared" ca="1" si="51"/>
        <v>-2.5230452173062383E+131</v>
      </c>
      <c r="CK159" s="21">
        <f t="shared" ca="1" si="51"/>
        <v>2.1968844760936605E+133</v>
      </c>
      <c r="CL159" s="21">
        <f t="shared" ca="1" si="51"/>
        <v>-1.912887398210872E+135</v>
      </c>
      <c r="CM159" s="21">
        <f t="shared" ca="1" si="51"/>
        <v>1.6656033751671692E+137</v>
      </c>
      <c r="CN159" s="21">
        <f t="shared" ca="1" si="51"/>
        <v>-1.4502864130753408E+139</v>
      </c>
      <c r="CO159" s="21">
        <f t="shared" ca="1" si="51"/>
        <v>1.2628040452546725E+141</v>
      </c>
      <c r="CP159" s="21">
        <f t="shared" ca="1" si="51"/>
        <v>-1.0995580199431435E+143</v>
      </c>
      <c r="CQ159" s="21">
        <f t="shared" ca="1" si="51"/>
        <v>9.5741524091923447E+144</v>
      </c>
      <c r="CR159" s="21">
        <f t="shared" ca="1" si="51"/>
        <v>-8.3364763561256581E+146</v>
      </c>
      <c r="CS159" s="21">
        <f t="shared" ca="1" si="51"/>
        <v>7.2587979662321548E+148</v>
      </c>
      <c r="CT159" s="21">
        <f t="shared" ca="1" si="51"/>
        <v>-6.3204339176058802E+150</v>
      </c>
      <c r="CU159" s="21">
        <f t="shared" ca="1" si="51"/>
        <v>5.5033746761736515E+152</v>
      </c>
      <c r="CV159" s="21">
        <f t="shared" ca="1" si="51"/>
        <v>-4.7919388480564781E+154</v>
      </c>
      <c r="CW159" s="21">
        <f t="shared" ca="1" si="51"/>
        <v>4.1724722147172055E+156</v>
      </c>
      <c r="CX159" s="21">
        <f t="shared" ca="1" si="51"/>
        <v>-3.6330856746321113E+158</v>
      </c>
      <c r="CY159" s="21">
        <f t="shared" ca="1" si="51"/>
        <v>3.1634270619371082E+160</v>
      </c>
      <c r="CZ159" s="21">
        <f t="shared" ca="1" si="51"/>
        <v>-2.754482462682191E+162</v>
      </c>
      <c r="DA159" s="21">
        <f t="shared" ca="1" si="51"/>
        <v>2.3984032154601913E+164</v>
      </c>
      <c r="DB159" s="21">
        <f t="shared" ca="1" si="51"/>
        <v>-2.0883552761226935E+166</v>
      </c>
      <c r="DC159" s="21">
        <f t="shared" ca="1" si="51"/>
        <v>1.8183880555182987E+168</v>
      </c>
      <c r="DD159" s="21">
        <f t="shared" ca="1" si="51"/>
        <v>-1.5833202129240366E+170</v>
      </c>
      <c r="DE159" s="21">
        <f t="shared" ca="1" si="51"/>
        <v>1.3786402132625483E+172</v>
      </c>
      <c r="DF159" s="21">
        <f t="shared" ca="1" si="51"/>
        <v>-1.2004197395513145E+174</v>
      </c>
      <c r="DG159" s="21">
        <f t="shared" ca="1" si="51"/>
        <v>1.0452382987540352E+176</v>
      </c>
      <c r="DH159" s="23" t="s">
        <v>19</v>
      </c>
    </row>
    <row r="160" spans="10:112" x14ac:dyDescent="0.2">
      <c r="J160" s="5" t="s">
        <v>51</v>
      </c>
      <c r="K160">
        <f t="shared" ca="1" si="34"/>
        <v>28.079999999999988</v>
      </c>
      <c r="L160" s="21">
        <f t="shared" ref="L160:BW163" ca="1" si="53">L49</f>
        <v>0</v>
      </c>
      <c r="M160" s="21">
        <f t="shared" ca="1" si="53"/>
        <v>-8.3553511946550587E-16</v>
      </c>
      <c r="N160" s="21">
        <f t="shared" ca="1" si="53"/>
        <v>-6.7794527339348189E-14</v>
      </c>
      <c r="O160" s="21">
        <f t="shared" ca="1" si="53"/>
        <v>1.1439599729272941E-12</v>
      </c>
      <c r="P160" s="21">
        <f t="shared" ca="1" si="53"/>
        <v>-2.1509913622725436E-10</v>
      </c>
      <c r="Q160" s="21">
        <f t="shared" ca="1" si="53"/>
        <v>1.6495718090357776E-8</v>
      </c>
      <c r="R160" s="21">
        <f t="shared" ca="1" si="53"/>
        <v>-1.4752393182840986E-6</v>
      </c>
      <c r="S160" s="21">
        <f t="shared" ca="1" si="53"/>
        <v>1.2782575390234922E-4</v>
      </c>
      <c r="T160" s="21">
        <f t="shared" ca="1" si="53"/>
        <v>-1.1139909602075643E-2</v>
      </c>
      <c r="U160" s="21">
        <f t="shared" ca="1" si="53"/>
        <v>0.96983424974326926</v>
      </c>
      <c r="V160" s="21">
        <f t="shared" ca="1" si="53"/>
        <v>-84.448345825884871</v>
      </c>
      <c r="W160" s="21">
        <f t="shared" ca="1" si="53"/>
        <v>7353.1153131494211</v>
      </c>
      <c r="X160" s="21">
        <f t="shared" ca="1" si="53"/>
        <v>-640256.35343958461</v>
      </c>
      <c r="Y160" s="21">
        <f t="shared" ca="1" si="53"/>
        <v>55748864.502851218</v>
      </c>
      <c r="Z160" s="21">
        <f t="shared" ca="1" si="53"/>
        <v>-4854206213.7382507</v>
      </c>
      <c r="AA160" s="21">
        <f t="shared" ca="1" si="53"/>
        <v>422669009702.78674</v>
      </c>
      <c r="AB160" s="21">
        <f t="shared" ca="1" si="53"/>
        <v>-36802946699911.477</v>
      </c>
      <c r="AC160" s="21">
        <f t="shared" ca="1" si="53"/>
        <v>3204533225013324</v>
      </c>
      <c r="AD160" s="21">
        <f t="shared" ca="1" si="53"/>
        <v>-2.7902747231797472E+17</v>
      </c>
      <c r="AE160" s="21">
        <f t="shared" ca="1" si="53"/>
        <v>2.4295685155874468E+19</v>
      </c>
      <c r="AF160" s="21">
        <f t="shared" ca="1" si="53"/>
        <v>-2.115491755316808E+21</v>
      </c>
      <c r="AG160" s="21">
        <f t="shared" ca="1" si="53"/>
        <v>1.8420165301362084E+23</v>
      </c>
      <c r="AH160" s="21">
        <f t="shared" ca="1" si="53"/>
        <v>-1.6038941720135799E+25</v>
      </c>
      <c r="AI160" s="21">
        <f t="shared" ca="1" si="53"/>
        <v>1.396554522140393E+27</v>
      </c>
      <c r="AJ160" s="21">
        <f t="shared" ca="1" si="53"/>
        <v>-1.2160182182483008E+29</v>
      </c>
      <c r="AK160" s="21">
        <f t="shared" ca="1" si="53"/>
        <v>1.0588203207745015E+31</v>
      </c>
      <c r="AL160" s="21">
        <f t="shared" ca="1" si="53"/>
        <v>-9.2194381207543654E+32</v>
      </c>
      <c r="AM160" s="21">
        <f t="shared" ca="1" si="53"/>
        <v>8.0276169237330816E+34</v>
      </c>
      <c r="AN160" s="21">
        <f t="shared" ca="1" si="53"/>
        <v>-6.9898656111304214E+36</v>
      </c>
      <c r="AO160" s="21">
        <f t="shared" ca="1" si="53"/>
        <v>6.086267160708396E+38</v>
      </c>
      <c r="AP160" s="21">
        <f t="shared" ca="1" si="53"/>
        <v>-5.2994792764730725E+40</v>
      </c>
      <c r="AQ160" s="21">
        <f t="shared" ca="1" si="53"/>
        <v>4.6144015469900519E+42</v>
      </c>
      <c r="AR160" s="21">
        <f t="shared" ca="1" si="53"/>
        <v>-4.0178856310265573E+44</v>
      </c>
      <c r="AS160" s="21">
        <f t="shared" ca="1" si="53"/>
        <v>3.4984829082635687E+46</v>
      </c>
      <c r="AT160" s="21">
        <f t="shared" ca="1" si="53"/>
        <v>-3.0462247518691073E+48</v>
      </c>
      <c r="AU160" s="21">
        <f t="shared" ca="1" si="53"/>
        <v>2.6524312058182305E+50</v>
      </c>
      <c r="AV160" s="21">
        <f t="shared" ca="1" si="53"/>
        <v>-2.3095443950028826E+52</v>
      </c>
      <c r="AW160" s="21">
        <f t="shared" ca="1" si="53"/>
        <v>2.0109834708583096E+54</v>
      </c>
      <c r="AX160" s="21">
        <f t="shared" ca="1" si="53"/>
        <v>-1.7510183085527069E+56</v>
      </c>
      <c r="AY160" s="21">
        <f t="shared" ca="1" si="53"/>
        <v>1.5246595316758884E+58</v>
      </c>
      <c r="AZ160" s="21">
        <f t="shared" ca="1" si="53"/>
        <v>-1.327562753727865E+60</v>
      </c>
      <c r="BA160" s="21">
        <f t="shared" ca="1" si="53"/>
        <v>1.155945198563955E+62</v>
      </c>
      <c r="BB160" s="21">
        <f t="shared" ca="1" si="53"/>
        <v>-1.0065130995359097E+64</v>
      </c>
      <c r="BC160" s="21">
        <f t="shared" ca="1" si="53"/>
        <v>8.7639848393845352E+65</v>
      </c>
      <c r="BD160" s="21">
        <f t="shared" ca="1" si="53"/>
        <v>-7.6310412949793597E+67</v>
      </c>
      <c r="BE160" s="21">
        <f t="shared" ca="1" si="53"/>
        <v>6.6445563648156324E+69</v>
      </c>
      <c r="BF160" s="21">
        <f t="shared" ca="1" si="53"/>
        <v>-5.7855969557207586E+71</v>
      </c>
      <c r="BG160" s="21">
        <f t="shared" ca="1" si="53"/>
        <v>5.0376775056484987E+73</v>
      </c>
      <c r="BH160" s="21">
        <f t="shared" ca="1" si="53"/>
        <v>-4.386443584844448E+75</v>
      </c>
      <c r="BI160" s="21">
        <f t="shared" ca="1" si="53"/>
        <v>3.819396398727219E+77</v>
      </c>
      <c r="BJ160" s="21">
        <f t="shared" ca="1" si="53"/>
        <v>-3.3256529050122925E+79</v>
      </c>
      <c r="BK160" s="21">
        <f t="shared" ca="1" si="53"/>
        <v>2.8957369411308896E+81</v>
      </c>
      <c r="BL160" s="21">
        <f t="shared" ca="1" si="53"/>
        <v>-2.5213973531609699E+83</v>
      </c>
      <c r="BM160" s="21">
        <f t="shared" ca="1" si="53"/>
        <v>2.1954496357132253E+85</v>
      </c>
      <c r="BN160" s="21">
        <f t="shared" ca="1" si="53"/>
        <v>-1.9116380434486865E+87</v>
      </c>
      <c r="BO160" s="21">
        <f t="shared" ca="1" si="53"/>
        <v>1.6645155278058334E+89</v>
      </c>
      <c r="BP160" s="21">
        <f t="shared" ca="1" si="53"/>
        <v>-1.4493391946251575E+91</v>
      </c>
      <c r="BQ160" s="21">
        <f t="shared" ca="1" si="53"/>
        <v>1.2619792762436371E+93</v>
      </c>
      <c r="BR160" s="21">
        <f t="shared" ca="1" si="53"/>
        <v>-1.0988398710077694E+95</v>
      </c>
      <c r="BS160" s="21">
        <f t="shared" ca="1" si="53"/>
        <v>9.5678992899980361E+96</v>
      </c>
      <c r="BT160" s="21">
        <f t="shared" ca="1" si="53"/>
        <v>-8.3310315942201179E+98</v>
      </c>
      <c r="BU160" s="21">
        <f t="shared" ca="1" si="53"/>
        <v>7.2540570631265498E+100</v>
      </c>
      <c r="BV160" s="21">
        <f t="shared" ca="1" si="53"/>
        <v>-6.3163058836079494E+102</v>
      </c>
      <c r="BW160" s="21">
        <f t="shared" ca="1" si="53"/>
        <v>5.4997802840697577E+104</v>
      </c>
      <c r="BX160" s="21">
        <f t="shared" ca="1" si="51"/>
        <v>-4.788809112544854E+106</v>
      </c>
      <c r="BY160" s="21">
        <f t="shared" ca="1" si="51"/>
        <v>4.1697470684088434E+108</v>
      </c>
      <c r="BZ160" s="21">
        <f t="shared" ca="1" si="51"/>
        <v>-3.6307128152085658E+110</v>
      </c>
      <c r="CA160" s="21">
        <f t="shared" ca="1" si="51"/>
        <v>3.161360948339228E+112</v>
      </c>
      <c r="CB160" s="21">
        <f t="shared" ca="1" si="51"/>
        <v>-2.7526834410642282E+114</v>
      </c>
      <c r="CC160" s="21">
        <f t="shared" ca="1" si="51"/>
        <v>2.3968367581341196E+116</v>
      </c>
      <c r="CD160" s="21">
        <f t="shared" ca="1" si="51"/>
        <v>-2.0869913188862145E+118</v>
      </c>
      <c r="CE160" s="21">
        <f t="shared" ca="1" si="51"/>
        <v>1.8172004206482131E+120</v>
      </c>
      <c r="CF160" s="21">
        <f t="shared" ca="1" si="51"/>
        <v>-1.5822861067607925E+122</v>
      </c>
      <c r="CG160" s="21">
        <f t="shared" ca="1" si="51"/>
        <v>1.3777397887433676E+124</v>
      </c>
      <c r="CH160" s="21">
        <f t="shared" ca="1" si="51"/>
        <v>-1.199635715295818E+126</v>
      </c>
      <c r="CI160" s="21">
        <f t="shared" ca="1" si="51"/>
        <v>1.0445556273916795E+128</v>
      </c>
      <c r="CJ160" s="21">
        <f t="shared" ca="1" si="51"/>
        <v>-9.0952315340709347E+129</v>
      </c>
      <c r="CK160" s="21">
        <f t="shared" ca="1" si="51"/>
        <v>7.9194668516528287E+131</v>
      </c>
      <c r="CL160" s="21">
        <f t="shared" ca="1" si="51"/>
        <v>-6.895696385461443E+133</v>
      </c>
      <c r="CM160" s="21">
        <f t="shared" ca="1" si="51"/>
        <v>6.004271440386425E+135</v>
      </c>
      <c r="CN160" s="21">
        <f t="shared" ca="1" si="51"/>
        <v>-5.2280833602025851E+137</v>
      </c>
      <c r="CO160" s="21">
        <f t="shared" ca="1" si="51"/>
        <v>4.5522351700122441E+139</v>
      </c>
      <c r="CP160" s="21">
        <f t="shared" ca="1" si="51"/>
        <v>-3.9637556663391407E+141</v>
      </c>
      <c r="CQ160" s="21">
        <f t="shared" ca="1" si="51"/>
        <v>3.4513504675535932E+143</v>
      </c>
      <c r="CR160" s="21">
        <f t="shared" ca="1" si="51"/>
        <v>-3.0051852466688381E+145</v>
      </c>
      <c r="CS160" s="21">
        <f t="shared" ca="1" si="51"/>
        <v>2.6166969862082868E+147</v>
      </c>
      <c r="CT160" s="21">
        <f t="shared" ca="1" si="51"/>
        <v>-2.278429632656206E+149</v>
      </c>
      <c r="CU160" s="21">
        <f t="shared" ca="1" si="51"/>
        <v>1.9838909962930934E+151</v>
      </c>
      <c r="CV160" s="21">
        <f t="shared" ca="1" si="51"/>
        <v>-1.7274281499685359E+153</v>
      </c>
      <c r="CW160" s="21">
        <f t="shared" ca="1" si="51"/>
        <v>1.5041189354048947E+155</v>
      </c>
      <c r="CX160" s="21">
        <f t="shared" ca="1" si="51"/>
        <v>-1.3096774947686009E+157</v>
      </c>
      <c r="CY160" s="21">
        <f t="shared" ca="1" si="51"/>
        <v>1.1403720144255937E+159</v>
      </c>
      <c r="CZ160" s="21">
        <f t="shared" ca="1" si="51"/>
        <v>-9.9295310217944519E+160</v>
      </c>
      <c r="DA160" s="21">
        <f t="shared" ca="1" si="51"/>
        <v>8.6459142337372271E+162</v>
      </c>
      <c r="DB160" s="21">
        <f t="shared" ca="1" si="51"/>
        <v>-7.5282339894065781E+164</v>
      </c>
      <c r="DC160" s="21">
        <f t="shared" ca="1" si="51"/>
        <v>6.5550392320695944E+166</v>
      </c>
      <c r="DD160" s="21">
        <f t="shared" ca="1" si="51"/>
        <v>-5.7076519399417108E+168</v>
      </c>
      <c r="DE160" s="21">
        <f t="shared" ca="1" si="51"/>
        <v>4.9698086486104587E+170</v>
      </c>
      <c r="DF160" s="21">
        <f t="shared" ca="1" si="51"/>
        <v>-4.327348314805541E+172</v>
      </c>
      <c r="DG160" s="21">
        <f t="shared" ca="1" si="51"/>
        <v>3.7679405308464066E+174</v>
      </c>
      <c r="DH160" s="23" t="s">
        <v>19</v>
      </c>
    </row>
    <row r="161" spans="10:112" x14ac:dyDescent="0.2">
      <c r="J161" s="5" t="s">
        <v>51</v>
      </c>
      <c r="K161">
        <f t="shared" ca="1" si="34"/>
        <v>28.799999999999986</v>
      </c>
      <c r="L161" s="21">
        <f t="shared" ca="1" si="53"/>
        <v>0</v>
      </c>
      <c r="M161" s="21">
        <f t="shared" ca="1" si="53"/>
        <v>-7.9392106681165036E-15</v>
      </c>
      <c r="N161" s="21">
        <f t="shared" ca="1" si="53"/>
        <v>4.0819909143172869E-13</v>
      </c>
      <c r="O161" s="21">
        <f t="shared" ca="1" si="53"/>
        <v>-4.2363567246968137E-11</v>
      </c>
      <c r="P161" s="21">
        <f t="shared" ca="1" si="53"/>
        <v>3.5600979410448921E-9</v>
      </c>
      <c r="Q161" s="21">
        <f t="shared" ca="1" si="53"/>
        <v>-3.1217007820131145E-7</v>
      </c>
      <c r="R161" s="21">
        <f t="shared" ca="1" si="53"/>
        <v>2.714711834764454E-5</v>
      </c>
      <c r="S161" s="21">
        <f t="shared" ca="1" si="53"/>
        <v>-2.3643005840313985E-3</v>
      </c>
      <c r="T161" s="21">
        <f t="shared" ca="1" si="53"/>
        <v>0.2058582246231602</v>
      </c>
      <c r="U161" s="21">
        <f t="shared" ca="1" si="53"/>
        <v>-17.924756402584435</v>
      </c>
      <c r="V161" s="21">
        <f t="shared" ca="1" si="53"/>
        <v>1560.7558186447109</v>
      </c>
      <c r="W161" s="21">
        <f t="shared" ca="1" si="53"/>
        <v>-135899.30369343411</v>
      </c>
      <c r="X161" s="21">
        <f t="shared" ca="1" si="53"/>
        <v>11833123.674579276</v>
      </c>
      <c r="Y161" s="21">
        <f t="shared" ca="1" si="53"/>
        <v>-1030342447.660428</v>
      </c>
      <c r="Z161" s="21">
        <f t="shared" ca="1" si="53"/>
        <v>89714734824.427917</v>
      </c>
      <c r="AA161" s="21">
        <f t="shared" ca="1" si="53"/>
        <v>-7811707332556.2012</v>
      </c>
      <c r="AB161" s="21">
        <f t="shared" ca="1" si="53"/>
        <v>680186722477293.75</v>
      </c>
      <c r="AC161" s="21">
        <f t="shared" ca="1" si="53"/>
        <v>-5.9225718239709832E+16</v>
      </c>
      <c r="AD161" s="21">
        <f t="shared" ca="1" si="53"/>
        <v>5.1569452696979282E+18</v>
      </c>
      <c r="AE161" s="21">
        <f t="shared" ca="1" si="53"/>
        <v>-4.490293288980883E+20</v>
      </c>
      <c r="AF161" s="21">
        <f t="shared" ca="1" si="53"/>
        <v>3.9098211764121872E+22</v>
      </c>
      <c r="AG161" s="21">
        <f t="shared" ca="1" si="53"/>
        <v>-3.4043882320638034E+24</v>
      </c>
      <c r="AH161" s="21">
        <f t="shared" ca="1" si="53"/>
        <v>2.9642939438089038E+26</v>
      </c>
      <c r="AI161" s="21">
        <f t="shared" ca="1" si="53"/>
        <v>-2.5810918104294143E+28</v>
      </c>
      <c r="AJ161" s="21">
        <f t="shared" ca="1" si="53"/>
        <v>2.2474272323025955E+30</v>
      </c>
      <c r="AK161" s="21">
        <f t="shared" ca="1" si="53"/>
        <v>-1.9568963583883458E+32</v>
      </c>
      <c r="AL161" s="21">
        <f t="shared" ca="1" si="53"/>
        <v>1.7039231804404737E+34</v>
      </c>
      <c r="AM161" s="21">
        <f t="shared" ca="1" si="53"/>
        <v>-1.4836525155749758E+36</v>
      </c>
      <c r="AN161" s="21">
        <f t="shared" ca="1" si="53"/>
        <v>1.29185682326531E+38</v>
      </c>
      <c r="AO161" s="21">
        <f t="shared" ca="1" si="53"/>
        <v>-1.1248550683516175E+40</v>
      </c>
      <c r="AP161" s="21">
        <f t="shared" ca="1" si="53"/>
        <v>9.7944207284375388E+41</v>
      </c>
      <c r="AQ161" s="21">
        <f t="shared" ca="1" si="53"/>
        <v>-8.5282700060395689E+43</v>
      </c>
      <c r="AR161" s="21">
        <f t="shared" ca="1" si="53"/>
        <v>7.4257979427760043E+45</v>
      </c>
      <c r="AS161" s="21">
        <f t="shared" ca="1" si="53"/>
        <v>-6.4658453646384866E+47</v>
      </c>
      <c r="AT161" s="21">
        <f t="shared" ca="1" si="53"/>
        <v>5.629988400113689E+49</v>
      </c>
      <c r="AU161" s="21">
        <f t="shared" ca="1" si="53"/>
        <v>-4.902184880381357E+51</v>
      </c>
      <c r="AV161" s="21">
        <f t="shared" ca="1" si="53"/>
        <v>4.2684664502957623E+53</v>
      </c>
      <c r="AW161" s="21">
        <f t="shared" ca="1" si="53"/>
        <v>-3.7166704809964486E+55</v>
      </c>
      <c r="AX161" s="21">
        <f t="shared" ca="1" si="53"/>
        <v>3.2362066388862515E+57</v>
      </c>
      <c r="AY161" s="21">
        <f t="shared" ca="1" si="53"/>
        <v>-2.8178536308560779E+59</v>
      </c>
      <c r="AZ161" s="21">
        <f t="shared" ca="1" si="53"/>
        <v>2.4535822247931155E+61</v>
      </c>
      <c r="BA161" s="21">
        <f t="shared" ca="1" si="53"/>
        <v>-2.1364011486969289E+63</v>
      </c>
      <c r="BB161" s="21">
        <f t="shared" ca="1" si="53"/>
        <v>1.8602229108251751E+65</v>
      </c>
      <c r="BC161" s="21">
        <f t="shared" ca="1" si="53"/>
        <v>-1.6197469656246582E+67</v>
      </c>
      <c r="BD161" s="21">
        <f t="shared" ca="1" si="53"/>
        <v>1.4103579831120868E+69</v>
      </c>
      <c r="BE161" s="21">
        <f t="shared" ca="1" si="53"/>
        <v>-1.2280372692415503E+71</v>
      </c>
      <c r="BF161" s="21">
        <f t="shared" ca="1" si="53"/>
        <v>1.0692856371958376E+73</v>
      </c>
      <c r="BG161" s="21">
        <f t="shared" ca="1" si="53"/>
        <v>-9.3105624931030619E+74</v>
      </c>
      <c r="BH161" s="21">
        <f t="shared" ca="1" si="53"/>
        <v>8.1069614069922299E+76</v>
      </c>
      <c r="BI161" s="21">
        <f t="shared" ca="1" si="53"/>
        <v>-7.0589530227788692E+78</v>
      </c>
      <c r="BJ161" s="21">
        <f t="shared" ca="1" si="53"/>
        <v>6.1464234595741063E+80</v>
      </c>
      <c r="BK161" s="21">
        <f t="shared" ca="1" si="53"/>
        <v>-5.3518590111725679E+82</v>
      </c>
      <c r="BL161" s="21">
        <f t="shared" ca="1" si="53"/>
        <v>4.6600100145806869E+84</v>
      </c>
      <c r="BM161" s="21">
        <f t="shared" ca="1" si="53"/>
        <v>-4.0575981711510911E+86</v>
      </c>
      <c r="BN161" s="21">
        <f t="shared" ca="1" si="53"/>
        <v>3.533061703089523E+88</v>
      </c>
      <c r="BO161" s="21">
        <f t="shared" ca="1" si="53"/>
        <v>-3.0763334542554524E+90</v>
      </c>
      <c r="BP161" s="21">
        <f t="shared" ca="1" si="53"/>
        <v>2.678647676460205E+92</v>
      </c>
      <c r="BQ161" s="21">
        <f t="shared" ca="1" si="53"/>
        <v>-2.3323717930123466E+94</v>
      </c>
      <c r="BR161" s="21">
        <f t="shared" ca="1" si="53"/>
        <v>2.0308599106353753E+96</v>
      </c>
      <c r="BS161" s="21">
        <f t="shared" ca="1" si="53"/>
        <v>-1.7683252682880015E+98</v>
      </c>
      <c r="BT161" s="21">
        <f t="shared" ca="1" si="53"/>
        <v>1.5397291748634333E+100</v>
      </c>
      <c r="BU161" s="21">
        <f t="shared" ca="1" si="53"/>
        <v>-1.3406843042065893E+102</v>
      </c>
      <c r="BV161" s="21">
        <f t="shared" ca="1" si="53"/>
        <v>1.1673704914406974E+104</v>
      </c>
      <c r="BW161" s="21">
        <f t="shared" ca="1" si="53"/>
        <v>-1.0164614145258957E+106</v>
      </c>
      <c r="BX161" s="21">
        <f t="shared" ca="1" si="51"/>
        <v>8.8506075388703661E+107</v>
      </c>
      <c r="BY161" s="21">
        <f t="shared" ca="1" si="51"/>
        <v>-7.7064660485558831E+109</v>
      </c>
      <c r="BZ161" s="21">
        <f t="shared" ca="1" si="51"/>
        <v>6.7102307606246674E+111</v>
      </c>
      <c r="CA161" s="21">
        <f t="shared" ca="1" si="51"/>
        <v>-5.8427814483489675E+113</v>
      </c>
      <c r="CB161" s="21">
        <f t="shared" ca="1" si="51"/>
        <v>5.0874696073779878E+115</v>
      </c>
      <c r="CC161" s="21">
        <f t="shared" ca="1" si="51"/>
        <v>-4.4297989296362388E+117</v>
      </c>
      <c r="CD161" s="21">
        <f t="shared" ca="1" si="51"/>
        <v>3.857147083207806E+119</v>
      </c>
      <c r="CE161" s="21">
        <f t="shared" ca="1" si="51"/>
        <v>-3.3585234584722299E+121</v>
      </c>
      <c r="CF161" s="21">
        <f t="shared" ca="1" si="51"/>
        <v>2.9243582310393766E+123</v>
      </c>
      <c r="CG161" s="21">
        <f t="shared" ca="1" si="51"/>
        <v>-2.5463186930776841E+125</v>
      </c>
      <c r="CH161" s="21">
        <f t="shared" ca="1" si="51"/>
        <v>2.2171493279783274E+127</v>
      </c>
      <c r="CI161" s="21">
        <f t="shared" ca="1" si="51"/>
        <v>-1.9305325589913415E+129</v>
      </c>
      <c r="CJ161" s="21">
        <f t="shared" ca="1" si="51"/>
        <v>1.6809674992545597E+131</v>
      </c>
      <c r="CK161" s="21">
        <f t="shared" ca="1" si="51"/>
        <v>-1.4636643761276246E+133</v>
      </c>
      <c r="CL161" s="21">
        <f t="shared" ca="1" si="51"/>
        <v>1.2744526035721073E+135</v>
      </c>
      <c r="CM161" s="21">
        <f t="shared" ca="1" si="51"/>
        <v>-1.109700738258659E+137</v>
      </c>
      <c r="CN161" s="21">
        <f t="shared" ca="1" si="51"/>
        <v>9.6624678316029517E+138</v>
      </c>
      <c r="CO161" s="21">
        <f t="shared" ca="1" si="51"/>
        <v>-8.4133750098488207E+140</v>
      </c>
      <c r="CP161" s="21">
        <f t="shared" ca="1" si="51"/>
        <v>7.3257557272100971E+142</v>
      </c>
      <c r="CQ161" s="21">
        <f t="shared" ca="1" si="51"/>
        <v>-6.3787358713867476E+144</v>
      </c>
      <c r="CR161" s="21">
        <f t="shared" ca="1" si="51"/>
        <v>5.5541397818913603E+146</v>
      </c>
      <c r="CS161" s="21">
        <f t="shared" ca="1" si="51"/>
        <v>-4.8361414140325099E+148</v>
      </c>
      <c r="CT161" s="21">
        <f t="shared" ca="1" si="51"/>
        <v>4.2109605978544396E+150</v>
      </c>
      <c r="CU161" s="21">
        <f t="shared" ca="1" si="51"/>
        <v>-3.666598562488482E+152</v>
      </c>
      <c r="CV161" s="21">
        <f t="shared" ca="1" si="51"/>
        <v>3.1926076499724403E+154</v>
      </c>
      <c r="CW161" s="21">
        <f t="shared" ca="1" si="51"/>
        <v>-2.779890798774775E+156</v>
      </c>
      <c r="CX161" s="21">
        <f t="shared" ca="1" si="51"/>
        <v>2.4205269486149877E+158</v>
      </c>
      <c r="CY161" s="21">
        <f t="shared" ca="1" si="51"/>
        <v>-2.1076190156655392E+160</v>
      </c>
      <c r="CZ161" s="21">
        <f t="shared" ca="1" si="51"/>
        <v>1.8351615204022825E+162</v>
      </c>
      <c r="DA161" s="21">
        <f t="shared" ca="1" si="51"/>
        <v>-1.5979253275534409E+164</v>
      </c>
      <c r="DB161" s="21">
        <f t="shared" ca="1" si="51"/>
        <v>1.3913572860208245E+166</v>
      </c>
      <c r="DC161" s="21">
        <f t="shared" ca="1" si="51"/>
        <v>-1.2114928426143823E+168</v>
      </c>
      <c r="DD161" s="21">
        <f t="shared" ca="1" si="51"/>
        <v>1.0548799524408486E+170</v>
      </c>
      <c r="DE161" s="21">
        <f t="shared" ca="1" si="51"/>
        <v>-9.1851282559809742E+171</v>
      </c>
      <c r="DF161" s="21">
        <f t="shared" ca="1" si="51"/>
        <v>7.9977423860987489E+173</v>
      </c>
      <c r="DG161" s="21">
        <f t="shared" ca="1" si="51"/>
        <v>-6.9638530341424344E+175</v>
      </c>
      <c r="DH161" s="23" t="s">
        <v>19</v>
      </c>
    </row>
    <row r="162" spans="10:112" x14ac:dyDescent="0.2">
      <c r="J162" s="5" t="s">
        <v>51</v>
      </c>
      <c r="K162">
        <f t="shared" ca="1" si="34"/>
        <v>29.519999999999985</v>
      </c>
      <c r="L162" s="21">
        <f t="shared" ca="1" si="53"/>
        <v>0</v>
      </c>
      <c r="M162" s="21">
        <f t="shared" ca="1" si="53"/>
        <v>8.8544556834981898E-16</v>
      </c>
      <c r="N162" s="21">
        <f t="shared" ca="1" si="53"/>
        <v>1.4774116480616602E-14</v>
      </c>
      <c r="O162" s="21">
        <f t="shared" ca="1" si="53"/>
        <v>1.685811629710341E-12</v>
      </c>
      <c r="P162" s="21">
        <f t="shared" ca="1" si="53"/>
        <v>-7.6100963978528228E-11</v>
      </c>
      <c r="Q162" s="21">
        <f t="shared" ca="1" si="53"/>
        <v>7.9864055199170779E-9</v>
      </c>
      <c r="R162" s="21">
        <f t="shared" ca="1" si="53"/>
        <v>-6.7175466564283485E-7</v>
      </c>
      <c r="S162" s="21">
        <f t="shared" ca="1" si="53"/>
        <v>5.8872947893720778E-5</v>
      </c>
      <c r="T162" s="21">
        <f t="shared" ca="1" si="53"/>
        <v>-5.1202853761450505E-3</v>
      </c>
      <c r="U162" s="21">
        <f t="shared" ca="1" si="53"/>
        <v>0.44592743519571937</v>
      </c>
      <c r="V162" s="21">
        <f t="shared" ca="1" si="53"/>
        <v>-38.826766409200545</v>
      </c>
      <c r="W162" s="21">
        <f t="shared" ca="1" si="53"/>
        <v>3380.7729217536839</v>
      </c>
      <c r="X162" s="21">
        <f t="shared" ca="1" si="53"/>
        <v>-294372.8447814174</v>
      </c>
      <c r="Y162" s="21">
        <f t="shared" ca="1" si="53"/>
        <v>25631853.151014071</v>
      </c>
      <c r="Z162" s="21">
        <f t="shared" ca="1" si="53"/>
        <v>-2231835491.1996689</v>
      </c>
      <c r="AA162" s="21">
        <f t="shared" ca="1" si="53"/>
        <v>194332021272.74512</v>
      </c>
      <c r="AB162" s="21">
        <f t="shared" ca="1" si="53"/>
        <v>-16921020576612.488</v>
      </c>
      <c r="AC162" s="21">
        <f t="shared" ca="1" si="53"/>
        <v>1473359540876685.5</v>
      </c>
      <c r="AD162" s="21">
        <f t="shared" ca="1" si="53"/>
        <v>-1.2828944486506032E+17</v>
      </c>
      <c r="AE162" s="21">
        <f t="shared" ca="1" si="53"/>
        <v>1.1170512836579797E+19</v>
      </c>
      <c r="AF162" s="21">
        <f t="shared" ca="1" si="53"/>
        <v>-9.7264710407649572E+20</v>
      </c>
      <c r="AG162" s="21">
        <f t="shared" ca="1" si="53"/>
        <v>8.4691043545574751E+22</v>
      </c>
      <c r="AH162" s="21">
        <f t="shared" ca="1" si="53"/>
        <v>-7.3742807918475158E+24</v>
      </c>
      <c r="AI162" s="21">
        <f t="shared" ca="1" si="53"/>
        <v>6.4209879723289774E+26</v>
      </c>
      <c r="AJ162" s="21">
        <f t="shared" ca="1" si="53"/>
        <v>-5.5909298417783679E+28</v>
      </c>
      <c r="AK162" s="21">
        <f t="shared" ca="1" si="53"/>
        <v>4.8681755253857035E+30</v>
      </c>
      <c r="AL162" s="21">
        <f t="shared" ca="1" si="53"/>
        <v>-4.2388535747438538E+32</v>
      </c>
      <c r="AM162" s="21">
        <f t="shared" ca="1" si="53"/>
        <v>3.6908857403401066E+34</v>
      </c>
      <c r="AN162" s="21">
        <f t="shared" ca="1" si="53"/>
        <v>-3.2137551599831098E+36</v>
      </c>
      <c r="AO162" s="21">
        <f t="shared" ca="1" si="53"/>
        <v>2.7983045141262887E+38</v>
      </c>
      <c r="AP162" s="21">
        <f t="shared" ca="1" si="53"/>
        <v>-2.4365602741873843E+40</v>
      </c>
      <c r="AQ162" s="21">
        <f t="shared" ca="1" si="53"/>
        <v>2.1215796707535038E+42</v>
      </c>
      <c r="AR162" s="21">
        <f t="shared" ca="1" si="53"/>
        <v>-1.8473174446118329E+44</v>
      </c>
      <c r="AS162" s="21">
        <f t="shared" ca="1" si="53"/>
        <v>1.6085098232276973E+46</v>
      </c>
      <c r="AT162" s="21">
        <f t="shared" ca="1" si="53"/>
        <v>-1.4005734958907733E+48</v>
      </c>
      <c r="AU162" s="21">
        <f t="shared" ca="1" si="53"/>
        <v>1.2195176486118433E+50</v>
      </c>
      <c r="AV162" s="21">
        <f t="shared" ca="1" si="53"/>
        <v>-1.0618673705015951E+52</v>
      </c>
      <c r="AW162" s="21">
        <f t="shared" ca="1" si="53"/>
        <v>9.2459696160974663E+53</v>
      </c>
      <c r="AX162" s="21">
        <f t="shared" ca="1" si="53"/>
        <v>-8.0507186223657409E+55</v>
      </c>
      <c r="AY162" s="21">
        <f t="shared" ca="1" si="53"/>
        <v>7.0099808919622412E+57</v>
      </c>
      <c r="AZ162" s="21">
        <f t="shared" ca="1" si="53"/>
        <v>-6.1037820858823673E+59</v>
      </c>
      <c r="BA162" s="21">
        <f t="shared" ca="1" si="53"/>
        <v>5.3147300008559388E+61</v>
      </c>
      <c r="BB162" s="21">
        <f t="shared" ca="1" si="53"/>
        <v>-4.6276807698181236E+63</v>
      </c>
      <c r="BC162" s="21">
        <f t="shared" ca="1" si="53"/>
        <v>4.0294482135302199E+65</v>
      </c>
      <c r="BD162" s="21">
        <f t="shared" ca="1" si="53"/>
        <v>-3.5085507650865913E+67</v>
      </c>
      <c r="BE162" s="21">
        <f t="shared" ca="1" si="53"/>
        <v>3.0549911101611884E+69</v>
      </c>
      <c r="BF162" s="21">
        <f t="shared" ca="1" si="53"/>
        <v>-2.660064313743386E+71</v>
      </c>
      <c r="BG162" s="21">
        <f t="shared" ca="1" si="53"/>
        <v>2.3161907508391186E+73</v>
      </c>
      <c r="BH162" s="21">
        <f t="shared" ca="1" si="53"/>
        <v>-2.0167706346630104E+75</v>
      </c>
      <c r="BI162" s="21">
        <f t="shared" ca="1" si="53"/>
        <v>1.7560573503566189E+77</v>
      </c>
      <c r="BJ162" s="21">
        <f t="shared" ca="1" si="53"/>
        <v>-1.5290471631925411E+79</v>
      </c>
      <c r="BK162" s="21">
        <f t="shared" ca="1" si="53"/>
        <v>1.331383184491308E+81</v>
      </c>
      <c r="BL162" s="21">
        <f t="shared" ca="1" si="53"/>
        <v>-1.1592717521186142E+83</v>
      </c>
      <c r="BM162" s="21">
        <f t="shared" ca="1" si="53"/>
        <v>1.0094096206973219E+85</v>
      </c>
      <c r="BN162" s="21">
        <f t="shared" ca="1" si="53"/>
        <v>-8.7892056413366237E+86</v>
      </c>
      <c r="BO162" s="21">
        <f t="shared" ca="1" si="53"/>
        <v>7.6530017370289575E+88</v>
      </c>
      <c r="BP162" s="21">
        <f t="shared" ca="1" si="53"/>
        <v>-6.663677922327167E+90</v>
      </c>
      <c r="BQ162" s="21">
        <f t="shared" ca="1" si="53"/>
        <v>5.8022466188213888E+92</v>
      </c>
      <c r="BR162" s="21">
        <f t="shared" ca="1" si="53"/>
        <v>-5.0521748226791518E+94</v>
      </c>
      <c r="BS162" s="21">
        <f t="shared" ca="1" si="53"/>
        <v>4.3990667952852223E+96</v>
      </c>
      <c r="BT162" s="21">
        <f t="shared" ca="1" si="53"/>
        <v>-3.8303877733033057E+98</v>
      </c>
      <c r="BU162" s="21">
        <f t="shared" ca="1" si="53"/>
        <v>3.335223395470213E+100</v>
      </c>
      <c r="BV162" s="21">
        <f t="shared" ca="1" si="53"/>
        <v>-2.9040702289258865E+102</v>
      </c>
      <c r="BW162" s="21">
        <f t="shared" ca="1" si="53"/>
        <v>2.5286533747598208E+104</v>
      </c>
      <c r="BX162" s="21">
        <f t="shared" ca="1" si="51"/>
        <v>-2.2017676521718177E+106</v>
      </c>
      <c r="BY162" s="21">
        <f t="shared" ca="1" si="51"/>
        <v>1.9171393131771811E+108</v>
      </c>
      <c r="BZ162" s="21">
        <f t="shared" ca="1" si="51"/>
        <v>-1.6693056338183756E+110</v>
      </c>
      <c r="CA162" s="21">
        <f t="shared" ca="1" si="51"/>
        <v>1.4535100709398633E+112</v>
      </c>
      <c r="CB162" s="21">
        <f t="shared" ca="1" si="51"/>
        <v>-1.2656109723244803E+114</v>
      </c>
      <c r="CC162" s="21">
        <f t="shared" ca="1" si="51"/>
        <v>1.1020020881123897E+116</v>
      </c>
      <c r="CD162" s="21">
        <f t="shared" ca="1" si="51"/>
        <v>-9.5954335791955734E+117</v>
      </c>
      <c r="CE162" s="21">
        <f t="shared" ca="1" si="51"/>
        <v>8.355006452888298E+119</v>
      </c>
      <c r="CF162" s="21">
        <f t="shared" ca="1" si="51"/>
        <v>-7.2749326282822576E+121</v>
      </c>
      <c r="CG162" s="21">
        <f t="shared" ca="1" si="51"/>
        <v>6.3344828091365463E+123</v>
      </c>
      <c r="CH162" s="21">
        <f t="shared" ca="1" si="51"/>
        <v>-5.5156074302671286E+125</v>
      </c>
      <c r="CI162" s="21">
        <f t="shared" ca="1" si="51"/>
        <v>4.8025902416119711E+127</v>
      </c>
      <c r="CJ162" s="21">
        <f t="shared" ca="1" si="51"/>
        <v>-4.1817466744020016E+129</v>
      </c>
      <c r="CK162" s="21">
        <f t="shared" ca="1" si="51"/>
        <v>3.6411612003364978E+131</v>
      </c>
      <c r="CL162" s="21">
        <f t="shared" ca="1" si="51"/>
        <v>-3.1704586430338598E+133</v>
      </c>
      <c r="CM162" s="21">
        <f t="shared" ca="1" si="51"/>
        <v>2.7606050526571485E+135</v>
      </c>
      <c r="CN162" s="21">
        <f t="shared" ca="1" si="51"/>
        <v>-2.4037343220044614E+137</v>
      </c>
      <c r="CO162" s="21">
        <f t="shared" ca="1" si="51"/>
        <v>2.09299721639676E+139</v>
      </c>
      <c r="CP162" s="21">
        <f t="shared" ca="1" si="51"/>
        <v>-1.8224299198721769E+141</v>
      </c>
      <c r="CQ162" s="21">
        <f t="shared" ca="1" si="51"/>
        <v>1.5868395747621081E+143</v>
      </c>
      <c r="CR162" s="21">
        <f t="shared" ca="1" si="51"/>
        <v>-1.3817046178696404E+145</v>
      </c>
      <c r="CS162" s="21">
        <f t="shared" ca="1" si="51"/>
        <v>1.2030880004542936E+147</v>
      </c>
      <c r="CT162" s="21">
        <f t="shared" ca="1" si="51"/>
        <v>-1.0475616264992992E+149</v>
      </c>
      <c r="CU162" s="21">
        <f t="shared" ca="1" si="51"/>
        <v>9.1214055904429033E+150</v>
      </c>
      <c r="CV162" s="21">
        <f t="shared" ca="1" si="51"/>
        <v>-7.9422573183973703E+152</v>
      </c>
      <c r="CW162" s="21">
        <f t="shared" ca="1" si="51"/>
        <v>6.9155406681760674E+154</v>
      </c>
      <c r="CX162" s="21">
        <f t="shared" ca="1" si="51"/>
        <v>-6.0215504000879556E+156</v>
      </c>
      <c r="CY162" s="21">
        <f t="shared" ca="1" si="51"/>
        <v>5.2431286229949288E+158</v>
      </c>
      <c r="CZ162" s="21">
        <f t="shared" ca="1" si="51"/>
        <v>-4.5653354918140606E+160</v>
      </c>
      <c r="DA162" s="21">
        <f t="shared" ca="1" si="51"/>
        <v>3.9751624748262989E+162</v>
      </c>
      <c r="DB162" s="21">
        <f t="shared" ca="1" si="51"/>
        <v>-3.4612826876800162E+164</v>
      </c>
      <c r="DC162" s="21">
        <f t="shared" ca="1" si="51"/>
        <v>3.0138335023795252E+166</v>
      </c>
      <c r="DD162" s="21">
        <f t="shared" ca="1" si="51"/>
        <v>-2.6242272589857141E+168</v>
      </c>
      <c r="DE162" s="21">
        <f t="shared" ca="1" si="51"/>
        <v>2.2849864471167653E+170</v>
      </c>
      <c r="DF162" s="21">
        <f t="shared" ca="1" si="51"/>
        <v>-1.9896001939730329E+172</v>
      </c>
      <c r="DG162" s="21">
        <f t="shared" ca="1" si="51"/>
        <v>1.7323993045352399E+174</v>
      </c>
      <c r="DH162" s="23" t="s">
        <v>19</v>
      </c>
    </row>
    <row r="163" spans="10:112" x14ac:dyDescent="0.2">
      <c r="J163" s="5" t="s">
        <v>51</v>
      </c>
      <c r="K163">
        <f t="shared" ca="1" si="34"/>
        <v>30.239999999999984</v>
      </c>
      <c r="L163" s="21">
        <f t="shared" ca="1" si="53"/>
        <v>0</v>
      </c>
      <c r="M163" s="21">
        <f t="shared" ca="1" si="53"/>
        <v>5.3698313157732861E-15</v>
      </c>
      <c r="N163" s="21">
        <f t="shared" ca="1" si="53"/>
        <v>-2.7254014267323778E-13</v>
      </c>
      <c r="O163" s="21">
        <f t="shared" ca="1" si="53"/>
        <v>2.8571592642768414E-11</v>
      </c>
      <c r="P163" s="21">
        <f t="shared" ca="1" si="53"/>
        <v>-2.3939844430231164E-9</v>
      </c>
      <c r="Q163" s="21">
        <f t="shared" ca="1" si="53"/>
        <v>2.1008171837963442E-7</v>
      </c>
      <c r="R163" s="21">
        <f t="shared" ca="1" si="53"/>
        <v>-1.8266215461822406E-5</v>
      </c>
      <c r="S163" s="21">
        <f t="shared" ca="1" si="53"/>
        <v>1.5908955801935819E-3</v>
      </c>
      <c r="T163" s="21">
        <f t="shared" ca="1" si="53"/>
        <v>-0.13851748912627365</v>
      </c>
      <c r="U163" s="21">
        <f t="shared" ca="1" si="53"/>
        <v>12.061188693502631</v>
      </c>
      <c r="V163" s="21">
        <f t="shared" ca="1" si="53"/>
        <v>-1050.1993181261089</v>
      </c>
      <c r="W163" s="21">
        <f t="shared" ca="1" si="53"/>
        <v>91443.747262030171</v>
      </c>
      <c r="X163" s="21">
        <f t="shared" ca="1" si="53"/>
        <v>-7962256.871957032</v>
      </c>
      <c r="Y163" s="21">
        <f t="shared" ca="1" si="53"/>
        <v>693295487.10766971</v>
      </c>
      <c r="Z163" s="21">
        <f t="shared" ca="1" si="53"/>
        <v>-60367134162.27607</v>
      </c>
      <c r="AA163" s="21">
        <f t="shared" ca="1" si="53"/>
        <v>5256331476834.9434</v>
      </c>
      <c r="AB163" s="21">
        <f t="shared" ca="1" si="53"/>
        <v>-457683157760636.75</v>
      </c>
      <c r="AC163" s="21">
        <f t="shared" ca="1" si="53"/>
        <v>3.9851724311654872E+16</v>
      </c>
      <c r="AD163" s="21">
        <f t="shared" ca="1" si="53"/>
        <v>-3.469998630434071E+18</v>
      </c>
      <c r="AE163" s="21">
        <f t="shared" ca="1" si="53"/>
        <v>3.021422712117324E+20</v>
      </c>
      <c r="AF163" s="21">
        <f t="shared" ca="1" si="53"/>
        <v>-2.6308353914695263E+22</v>
      </c>
      <c r="AG163" s="21">
        <f t="shared" ca="1" si="53"/>
        <v>2.2907403288031141E+24</v>
      </c>
      <c r="AH163" s="21">
        <f t="shared" ca="1" si="53"/>
        <v>-1.9946102561262246E+26</v>
      </c>
      <c r="AI163" s="21">
        <f t="shared" ca="1" si="53"/>
        <v>1.7367617026774194E+28</v>
      </c>
      <c r="AJ163" s="21">
        <f t="shared" ca="1" si="53"/>
        <v>-1.5122459150215487E+30</v>
      </c>
      <c r="AK163" s="21">
        <f t="shared" ca="1" si="53"/>
        <v>1.316753878194031E+32</v>
      </c>
      <c r="AL163" s="21">
        <f t="shared" ca="1" si="53"/>
        <v>-1.1465336150134786E+34</v>
      </c>
      <c r="AM163" s="21">
        <f t="shared" ca="1" si="53"/>
        <v>9.983181763313331E+35</v>
      </c>
      <c r="AN163" s="21">
        <f t="shared" ca="1" si="53"/>
        <v>-8.6926294017275895E+37</v>
      </c>
      <c r="AO163" s="21">
        <f t="shared" ca="1" si="53"/>
        <v>7.5689101638374513E+39</v>
      </c>
      <c r="AP163" s="21">
        <f t="shared" ca="1" si="53"/>
        <v>-6.5904570896415161E+41</v>
      </c>
      <c r="AQ163" s="21">
        <f t="shared" ca="1" si="53"/>
        <v>5.7384912372093637E+43</v>
      </c>
      <c r="AR163" s="21">
        <f t="shared" ca="1" si="53"/>
        <v>-4.9966612681973895E+45</v>
      </c>
      <c r="AS163" s="21">
        <f t="shared" ca="1" si="53"/>
        <v>4.3507296251000737E+47</v>
      </c>
      <c r="AT163" s="21">
        <f t="shared" ca="1" si="53"/>
        <v>-3.7882992771996034E+49</v>
      </c>
      <c r="AU163" s="21">
        <f t="shared" ca="1" si="53"/>
        <v>3.2985757907907078E+51</v>
      </c>
      <c r="AV163" s="21">
        <f t="shared" ca="1" si="53"/>
        <v>-2.8721601572180263E+53</v>
      </c>
      <c r="AW163" s="21">
        <f t="shared" ca="1" si="53"/>
        <v>2.5008684025820797E+55</v>
      </c>
      <c r="AX163" s="21">
        <f t="shared" ca="1" si="53"/>
        <v>-2.1775745169765862E+57</v>
      </c>
      <c r="AY163" s="21">
        <f t="shared" ca="1" si="53"/>
        <v>1.8960736886795009E+59</v>
      </c>
      <c r="AZ163" s="21">
        <f t="shared" ca="1" si="53"/>
        <v>-1.6509632184225928E+61</v>
      </c>
      <c r="BA163" s="21">
        <f t="shared" ca="1" si="53"/>
        <v>1.4375388281889799E+63</v>
      </c>
      <c r="BB163" s="21">
        <f t="shared" ca="1" si="53"/>
        <v>-1.2517043744471746E+65</v>
      </c>
      <c r="BC163" s="21">
        <f t="shared" ca="1" si="53"/>
        <v>1.0898932329946255E+67</v>
      </c>
      <c r="BD163" s="21">
        <f t="shared" ca="1" si="53"/>
        <v>-9.4899984659085972E+68</v>
      </c>
      <c r="BE163" s="21">
        <f t="shared" ca="1" si="53"/>
        <v>8.2632012160948687E+70</v>
      </c>
      <c r="BF163" s="21">
        <f t="shared" ca="1" si="53"/>
        <v>-7.194995297729408E+72</v>
      </c>
      <c r="BG163" s="21">
        <f t="shared" ca="1" si="53"/>
        <v>6.2648791891350701E+74</v>
      </c>
      <c r="BH163" s="21">
        <f t="shared" ca="1" si="53"/>
        <v>-5.4550016546701212E+76</v>
      </c>
      <c r="BI163" s="21">
        <f t="shared" ca="1" si="53"/>
        <v>4.7498191352293294E+78</v>
      </c>
      <c r="BJ163" s="21">
        <f t="shared" ca="1" si="53"/>
        <v>-4.1357974287828175E+80</v>
      </c>
      <c r="BK163" s="21">
        <f t="shared" ca="1" si="53"/>
        <v>3.601151935462215E+82</v>
      </c>
      <c r="BL163" s="21">
        <f t="shared" ca="1" si="53"/>
        <v>-3.1356214818528678E+84</v>
      </c>
      <c r="BM163" s="21">
        <f t="shared" ca="1" si="53"/>
        <v>2.730271383619142E+86</v>
      </c>
      <c r="BN163" s="21">
        <f t="shared" ca="1" si="53"/>
        <v>-2.3773219667460367E+88</v>
      </c>
      <c r="BO163" s="21">
        <f t="shared" ca="1" si="53"/>
        <v>2.069999256294304E+90</v>
      </c>
      <c r="BP163" s="21">
        <f t="shared" ca="1" si="53"/>
        <v>-1.8024049670158615E+92</v>
      </c>
      <c r="BQ163" s="21">
        <f t="shared" ca="1" si="53"/>
        <v>1.5694033006268705E+94</v>
      </c>
      <c r="BR163" s="21">
        <f t="shared" ca="1" si="53"/>
        <v>-1.3665223770973117E+96</v>
      </c>
      <c r="BS163" s="21">
        <f t="shared" ca="1" si="53"/>
        <v>1.1898684081789507E+98</v>
      </c>
      <c r="BT163" s="21">
        <f t="shared" ca="1" si="53"/>
        <v>-1.0360509659487932E+100</v>
      </c>
      <c r="BU163" s="21">
        <f t="shared" ca="1" si="53"/>
        <v>9.0211791208594978E+101</v>
      </c>
      <c r="BV163" s="21">
        <f t="shared" ca="1" si="53"/>
        <v>-7.8549873901332369E+103</v>
      </c>
      <c r="BW163" s="21">
        <f t="shared" ref="BW163:EH167" ca="1" si="54">BW52</f>
        <v>6.8395523548005556E+105</v>
      </c>
      <c r="BX163" s="21">
        <f t="shared" ca="1" si="54"/>
        <v>-5.9553852973485588E+107</v>
      </c>
      <c r="BY163" s="21">
        <f t="shared" ca="1" si="51"/>
        <v>5.185516858421594E+109</v>
      </c>
      <c r="BZ163" s="21">
        <f t="shared" ref="BZ163:DI163" ca="1" si="55">BZ52</f>
        <v>-4.5151713527160475E+111</v>
      </c>
      <c r="CA163" s="21">
        <f t="shared" ca="1" si="55"/>
        <v>3.931483186922497E+113</v>
      </c>
      <c r="CB163" s="21">
        <f t="shared" ca="1" si="55"/>
        <v>-3.423249937071949E+115</v>
      </c>
      <c r="CC163" s="21">
        <f t="shared" ca="1" si="55"/>
        <v>2.9807173462278665E+117</v>
      </c>
      <c r="CD163" s="21">
        <f t="shared" ca="1" si="55"/>
        <v>-2.5953921160963012E+119</v>
      </c>
      <c r="CE163" s="21">
        <f t="shared" ca="1" si="55"/>
        <v>2.2598788995606715E+121</v>
      </c>
      <c r="CF163" s="21">
        <f t="shared" ca="1" si="55"/>
        <v>-1.9677383656235377E+123</v>
      </c>
      <c r="CG163" s="21">
        <f t="shared" ca="1" si="55"/>
        <v>1.7133636126694763E+125</v>
      </c>
      <c r="CH163" s="21">
        <f t="shared" ca="1" si="55"/>
        <v>-1.4918725581129577E+127</v>
      </c>
      <c r="CI163" s="21">
        <f t="shared" ca="1" si="55"/>
        <v>1.2990142391216153E+129</v>
      </c>
      <c r="CJ163" s="21">
        <f t="shared" ca="1" si="55"/>
        <v>-1.1310872260933049E+131</v>
      </c>
      <c r="CK163" s="21">
        <f t="shared" ca="1" si="55"/>
        <v>9.8486858303919826E+132</v>
      </c>
      <c r="CL163" s="21">
        <f t="shared" ca="1" si="55"/>
        <v>-8.5755201144639598E+134</v>
      </c>
      <c r="CM163" s="21">
        <f t="shared" ca="1" si="55"/>
        <v>7.4669399044734347E+136</v>
      </c>
      <c r="CN163" s="21">
        <f t="shared" ca="1" si="55"/>
        <v>-6.5016687959226943E+138</v>
      </c>
      <c r="CO163" s="21">
        <f t="shared" ca="1" si="55"/>
        <v>5.6611808415050895E+140</v>
      </c>
      <c r="CP163" s="21">
        <f t="shared" ca="1" si="55"/>
        <v>-4.9293449922153413E+142</v>
      </c>
      <c r="CQ163" s="21">
        <f t="shared" ca="1" si="55"/>
        <v>4.2921155024997295E+144</v>
      </c>
      <c r="CR163" s="21">
        <f t="shared" ca="1" si="55"/>
        <v>-3.7372623575529445E+146</v>
      </c>
      <c r="CS163" s="21">
        <f t="shared" ca="1" si="55"/>
        <v>3.2541365489926202E+148</v>
      </c>
      <c r="CT163" s="21">
        <f t="shared" ca="1" si="55"/>
        <v>-2.8334656939694326E+150</v>
      </c>
      <c r="CU163" s="21">
        <f t="shared" ca="1" si="55"/>
        <v>2.4671760751364492E+152</v>
      </c>
      <c r="CV163" s="21">
        <f t="shared" ca="1" si="55"/>
        <v>-2.1482376859832066E+154</v>
      </c>
      <c r="CW163" s="21">
        <f t="shared" ca="1" si="55"/>
        <v>1.870529307570093E+156</v>
      </c>
      <c r="CX163" s="21">
        <f t="shared" ca="1" si="55"/>
        <v>-1.628721027150812E+158</v>
      </c>
      <c r="CY163" s="21">
        <f t="shared" ca="1" si="55"/>
        <v>1.4181719439238417E+160</v>
      </c>
      <c r="CZ163" s="21">
        <f t="shared" ca="1" si="55"/>
        <v>-1.234841098632478E+162</v>
      </c>
      <c r="DA163" s="21">
        <f t="shared" ca="1" si="55"/>
        <v>1.0752099175315178E+164</v>
      </c>
      <c r="DB163" s="21">
        <f t="shared" ca="1" si="55"/>
        <v>-9.3621468222788124E+165</v>
      </c>
      <c r="DC163" s="21">
        <f t="shared" ca="1" si="55"/>
        <v>8.1518772932389725E+167</v>
      </c>
      <c r="DD163" s="21">
        <f t="shared" ca="1" si="55"/>
        <v>-7.0980625133851491E+169</v>
      </c>
      <c r="DE163" s="21">
        <f t="shared" ca="1" si="55"/>
        <v>6.1804771626910889E+171</v>
      </c>
      <c r="DF163" s="21">
        <f t="shared" ca="1" si="55"/>
        <v>-5.3815105018466312E+173</v>
      </c>
      <c r="DG163" s="21">
        <f t="shared" ca="1" si="55"/>
        <v>4.6858283784800214E+175</v>
      </c>
      <c r="DH163" s="23" t="s">
        <v>19</v>
      </c>
    </row>
    <row r="164" spans="10:112" x14ac:dyDescent="0.2">
      <c r="J164" s="5" t="s">
        <v>51</v>
      </c>
      <c r="K164">
        <f t="shared" ca="1" si="34"/>
        <v>30.959999999999983</v>
      </c>
      <c r="L164" s="21">
        <f t="shared" ref="L164:BW167" ca="1" si="56">L53</f>
        <v>0</v>
      </c>
      <c r="M164" s="21">
        <f t="shared" ca="1" si="56"/>
        <v>-2.8814384884855292E-17</v>
      </c>
      <c r="N164" s="21">
        <f t="shared" ca="1" si="56"/>
        <v>-3.0576902131733394E-14</v>
      </c>
      <c r="O164" s="21">
        <f t="shared" ca="1" si="56"/>
        <v>1.4692251500864436E-12</v>
      </c>
      <c r="P164" s="21">
        <f t="shared" ca="1" si="56"/>
        <v>-1.5825506746197862E-10</v>
      </c>
      <c r="Q164" s="21">
        <f t="shared" ca="1" si="56"/>
        <v>1.3178735621670842E-8</v>
      </c>
      <c r="R164" s="21">
        <f t="shared" ca="1" si="56"/>
        <v>-1.1581874383788905E-6</v>
      </c>
      <c r="S164" s="21">
        <f t="shared" ca="1" si="56"/>
        <v>1.0067234945768E-4</v>
      </c>
      <c r="T164" s="21">
        <f t="shared" ca="1" si="56"/>
        <v>-8.7685537251097137E-3</v>
      </c>
      <c r="U164" s="21">
        <f t="shared" ca="1" si="56"/>
        <v>0.76346026894238328</v>
      </c>
      <c r="V164" s="21">
        <f t="shared" ca="1" si="56"/>
        <v>-66.477201839473466</v>
      </c>
      <c r="W164" s="21">
        <f t="shared" ca="1" si="56"/>
        <v>5788.342415610743</v>
      </c>
      <c r="X164" s="21">
        <f t="shared" ca="1" si="56"/>
        <v>-504006.94458724</v>
      </c>
      <c r="Y164" s="21">
        <f t="shared" ca="1" si="56"/>
        <v>43885261.061192691</v>
      </c>
      <c r="Z164" s="21">
        <f t="shared" ca="1" si="56"/>
        <v>-3821209737.5726418</v>
      </c>
      <c r="AA164" s="21">
        <f t="shared" ca="1" si="56"/>
        <v>332723182420.80652</v>
      </c>
      <c r="AB164" s="21">
        <f t="shared" ca="1" si="56"/>
        <v>-28971117499293.484</v>
      </c>
      <c r="AC164" s="21">
        <f t="shared" ca="1" si="56"/>
        <v>2522594436683523</v>
      </c>
      <c r="AD164" s="21">
        <f t="shared" ca="1" si="56"/>
        <v>-2.1964919690913021E+17</v>
      </c>
      <c r="AE164" s="21">
        <f t="shared" ca="1" si="56"/>
        <v>1.9125456316266602E+19</v>
      </c>
      <c r="AF164" s="21">
        <f t="shared" ca="1" si="56"/>
        <v>-1.6653057896552886E+21</v>
      </c>
      <c r="AG164" s="21">
        <f t="shared" ca="1" si="56"/>
        <v>1.4500272972311233E+23</v>
      </c>
      <c r="AH164" s="21">
        <f t="shared" ca="1" si="56"/>
        <v>-1.2625784260022913E+25</v>
      </c>
      <c r="AI164" s="21">
        <f t="shared" ca="1" si="56"/>
        <v>1.0993615670893987E+27</v>
      </c>
      <c r="AJ164" s="21">
        <f t="shared" ca="1" si="56"/>
        <v>-9.5724418404648563E+28</v>
      </c>
      <c r="AK164" s="21">
        <f t="shared" ca="1" si="56"/>
        <v>8.3349869171505093E+30</v>
      </c>
      <c r="AL164" s="21">
        <f t="shared" ca="1" si="56"/>
        <v>-7.2575010709802849E+32</v>
      </c>
      <c r="AM164" s="21">
        <f t="shared" ca="1" si="56"/>
        <v>6.3193046754399414E+34</v>
      </c>
      <c r="AN164" s="21">
        <f t="shared" ca="1" si="56"/>
        <v>-5.5023914141349486E+36</v>
      </c>
      <c r="AO164" s="21">
        <f t="shared" ca="1" si="56"/>
        <v>4.7910826949071265E+38</v>
      </c>
      <c r="AP164" s="21">
        <f t="shared" ca="1" si="56"/>
        <v>-4.1717267387542421E+40</v>
      </c>
      <c r="AQ164" s="21">
        <f t="shared" ca="1" si="56"/>
        <v>3.6324365683223637E+42</v>
      </c>
      <c r="AR164" s="21">
        <f t="shared" ca="1" si="56"/>
        <v>-3.1628618673201276E+44</v>
      </c>
      <c r="AS164" s="21">
        <f t="shared" ca="1" si="56"/>
        <v>2.7539903322710901E+46</v>
      </c>
      <c r="AT164" s="21">
        <f t="shared" ca="1" si="56"/>
        <v>-2.3979747040514591E+48</v>
      </c>
      <c r="AU164" s="21">
        <f t="shared" ca="1" si="56"/>
        <v>2.0879821595193072E+50</v>
      </c>
      <c r="AV164" s="21">
        <f t="shared" ca="1" si="56"/>
        <v>-1.8180631726869758E+52</v>
      </c>
      <c r="AW164" s="21">
        <f t="shared" ca="1" si="56"/>
        <v>1.5830373285572462E+54</v>
      </c>
      <c r="AX164" s="21">
        <f t="shared" ca="1" si="56"/>
        <v>-1.3783938981074851E+56</v>
      </c>
      <c r="AY164" s="21">
        <f t="shared" ca="1" si="56"/>
        <v>1.2002052662090717E+58</v>
      </c>
      <c r="AZ164" s="21">
        <f t="shared" ca="1" si="56"/>
        <v>-1.0450515509490901E+60</v>
      </c>
      <c r="BA164" s="21">
        <f t="shared" ca="1" si="56"/>
        <v>9.0995496761205891E+61</v>
      </c>
      <c r="BB164" s="21">
        <f t="shared" ca="1" si="56"/>
        <v>-7.9232267760368143E+63</v>
      </c>
      <c r="BC164" s="21">
        <f t="shared" ca="1" si="56"/>
        <v>6.8989702544566652E+65</v>
      </c>
      <c r="BD164" s="21">
        <f t="shared" ca="1" si="56"/>
        <v>-6.0071220876610092E+67</v>
      </c>
      <c r="BE164" s="21">
        <f t="shared" ca="1" si="56"/>
        <v>5.2305654967498779E+69</v>
      </c>
      <c r="BF164" s="21">
        <f t="shared" ca="1" si="56"/>
        <v>-4.5543964341905005E+71</v>
      </c>
      <c r="BG164" s="21">
        <f t="shared" ca="1" si="56"/>
        <v>3.9656375381698108E+73</v>
      </c>
      <c r="BH164" s="21">
        <f t="shared" ca="1" si="56"/>
        <v>-3.4529890648258238E+75</v>
      </c>
      <c r="BI164" s="21">
        <f t="shared" ca="1" si="56"/>
        <v>3.0066120181294694E+77</v>
      </c>
      <c r="BJ164" s="21">
        <f t="shared" ca="1" si="56"/>
        <v>-2.6179393151413131E+79</v>
      </c>
      <c r="BK164" s="21">
        <f t="shared" ca="1" si="56"/>
        <v>2.2795113624359376E+81</v>
      </c>
      <c r="BL164" s="21">
        <f t="shared" ca="1" si="56"/>
        <v>-1.9848328879976578E+83</v>
      </c>
      <c r="BM164" s="21">
        <f t="shared" ca="1" si="56"/>
        <v>1.7282482808364761E+85</v>
      </c>
      <c r="BN164" s="21">
        <f t="shared" ca="1" si="56"/>
        <v>-1.5048330457822193E+87</v>
      </c>
      <c r="BO164" s="21">
        <f t="shared" ca="1" si="56"/>
        <v>1.3102992902050845E+89</v>
      </c>
      <c r="BP164" s="21">
        <f t="shared" ca="1" si="56"/>
        <v>-1.1409134287182695E+91</v>
      </c>
      <c r="BQ164" s="21">
        <f t="shared" ca="1" si="56"/>
        <v>9.9342452641177988E+92</v>
      </c>
      <c r="BR164" s="21">
        <f t="shared" ca="1" si="56"/>
        <v>-8.6500190534628778E+94</v>
      </c>
      <c r="BS164" s="21">
        <f t="shared" ca="1" si="56"/>
        <v>7.531808168208678E+96</v>
      </c>
      <c r="BT164" s="21">
        <f t="shared" ca="1" si="56"/>
        <v>-6.558151367306516E+98</v>
      </c>
      <c r="BU164" s="21">
        <f t="shared" ca="1" si="56"/>
        <v>5.7103617612095144E+100</v>
      </c>
      <c r="BV164" s="21">
        <f t="shared" ca="1" si="56"/>
        <v>-4.9721681641020555E+102</v>
      </c>
      <c r="BW164" s="21">
        <f t="shared" ca="1" si="56"/>
        <v>4.3294028094769135E+104</v>
      </c>
      <c r="BX164" s="21">
        <f t="shared" ca="1" si="54"/>
        <v>-3.7697294355472777E+106</v>
      </c>
      <c r="BY164" s="21">
        <f t="shared" ca="1" si="54"/>
        <v>3.2824065217781351E+108</v>
      </c>
      <c r="BZ164" s="21">
        <f t="shared" ca="1" si="54"/>
        <v>-2.8580811324586406E+110</v>
      </c>
      <c r="CA164" s="21">
        <f t="shared" ca="1" si="54"/>
        <v>2.488609410662205E+112</v>
      </c>
      <c r="CB164" s="21">
        <f t="shared" ca="1" si="54"/>
        <v>-2.1669002774280453E+114</v>
      </c>
      <c r="CC164" s="21">
        <f t="shared" ca="1" si="54"/>
        <v>1.8867793363637176E+116</v>
      </c>
      <c r="CD164" s="21">
        <f t="shared" ca="1" si="54"/>
        <v>-1.6428703716603426E+118</v>
      </c>
      <c r="CE164" s="21">
        <f t="shared" ca="1" si="54"/>
        <v>1.4304921651734135E+120</v>
      </c>
      <c r="CF164" s="21">
        <f t="shared" ca="1" si="54"/>
        <v>-1.2455686522330126E+122</v>
      </c>
      <c r="CG164" s="21">
        <f t="shared" ca="1" si="54"/>
        <v>1.0845506918505126E+124</v>
      </c>
      <c r="CH164" s="21">
        <f t="shared" ca="1" si="54"/>
        <v>-9.4434794989797176E+125</v>
      </c>
      <c r="CI164" s="21">
        <f t="shared" ca="1" si="54"/>
        <v>8.2226958792943291E+127</v>
      </c>
      <c r="CJ164" s="21">
        <f t="shared" ca="1" si="54"/>
        <v>-7.1597261931546399E+129</v>
      </c>
      <c r="CK164" s="21">
        <f t="shared" ca="1" si="54"/>
        <v>6.2341694151704318E+131</v>
      </c>
      <c r="CL164" s="21">
        <f t="shared" ca="1" si="54"/>
        <v>-5.4282618145655948E+133</v>
      </c>
      <c r="CM164" s="21">
        <f t="shared" ca="1" si="54"/>
        <v>4.7265360251146505E+135</v>
      </c>
      <c r="CN164" s="21">
        <f t="shared" ca="1" si="54"/>
        <v>-4.1155241880119967E+137</v>
      </c>
      <c r="CO164" s="21">
        <f t="shared" ca="1" si="54"/>
        <v>3.5834994702491353E+139</v>
      </c>
      <c r="CP164" s="21">
        <f t="shared" ca="1" si="54"/>
        <v>-3.1202509975962263E+141</v>
      </c>
      <c r="CQ164" s="21">
        <f t="shared" ca="1" si="54"/>
        <v>2.7168878825935403E+143</v>
      </c>
      <c r="CR164" s="21">
        <f t="shared" ca="1" si="54"/>
        <v>-2.3656685863637706E+145</v>
      </c>
      <c r="CS164" s="21">
        <f t="shared" ca="1" si="54"/>
        <v>2.0598523392750576E+147</v>
      </c>
      <c r="CT164" s="21">
        <f t="shared" ca="1" si="54"/>
        <v>-1.7935697688486267E+149</v>
      </c>
      <c r="CU164" s="21">
        <f t="shared" ca="1" si="54"/>
        <v>1.5617102519396447E+151</v>
      </c>
      <c r="CV164" s="21">
        <f t="shared" ca="1" si="54"/>
        <v>-1.3598238292001616E+153</v>
      </c>
      <c r="CW164" s="21">
        <f t="shared" ca="1" si="54"/>
        <v>1.1840357993193571E+155</v>
      </c>
      <c r="CX164" s="21">
        <f t="shared" ca="1" si="54"/>
        <v>-1.030972353892665E+157</v>
      </c>
      <c r="CY164" s="21">
        <f t="shared" ca="1" si="54"/>
        <v>8.9769582566844087E+158</v>
      </c>
      <c r="CZ164" s="21">
        <f t="shared" ca="1" si="54"/>
        <v>-7.8164830742536287E+160</v>
      </c>
      <c r="DA164" s="21">
        <f t="shared" ca="1" si="54"/>
        <v>6.8060255938696391E+162</v>
      </c>
      <c r="DB164" s="21">
        <f t="shared" ca="1" si="54"/>
        <v>-5.9261926296477907E+164</v>
      </c>
      <c r="DC164" s="21">
        <f t="shared" ca="1" si="54"/>
        <v>5.1600980042339359E+166</v>
      </c>
      <c r="DD164" s="21">
        <f t="shared" ca="1" si="54"/>
        <v>-4.4930384611682004E+168</v>
      </c>
      <c r="DE164" s="21">
        <f t="shared" ca="1" si="54"/>
        <v>3.9122114729163393E+170</v>
      </c>
      <c r="DF164" s="21">
        <f t="shared" ca="1" si="54"/>
        <v>-3.4064695286046577E+172</v>
      </c>
      <c r="DG164" s="21">
        <f t="shared" ca="1" si="54"/>
        <v>2.9661061856305697E+174</v>
      </c>
      <c r="DH164" s="23" t="s">
        <v>19</v>
      </c>
    </row>
    <row r="165" spans="10:112" x14ac:dyDescent="0.2">
      <c r="J165" s="5" t="s">
        <v>51</v>
      </c>
      <c r="K165">
        <f t="shared" ca="1" si="34"/>
        <v>31.679999999999982</v>
      </c>
      <c r="L165" s="21">
        <f t="shared" ca="1" si="56"/>
        <v>0</v>
      </c>
      <c r="M165" s="21">
        <f t="shared" ca="1" si="56"/>
        <v>-3.6727569044127466E-15</v>
      </c>
      <c r="N165" s="21">
        <f t="shared" ca="1" si="56"/>
        <v>1.807999092140733E-13</v>
      </c>
      <c r="O165" s="21">
        <f t="shared" ca="1" si="56"/>
        <v>-1.9306265995332202E-11</v>
      </c>
      <c r="P165" s="21">
        <f t="shared" ca="1" si="56"/>
        <v>1.6098991772025542E-9</v>
      </c>
      <c r="Q165" s="21">
        <f t="shared" ca="1" si="56"/>
        <v>-1.4144243453637185E-7</v>
      </c>
      <c r="R165" s="21">
        <f t="shared" ca="1" si="56"/>
        <v>1.2295140387024148E-5</v>
      </c>
      <c r="S165" s="21">
        <f t="shared" ca="1" si="56"/>
        <v>-1.0708953425278627E-3</v>
      </c>
      <c r="T165" s="21">
        <f t="shared" ca="1" si="56"/>
        <v>9.3240854300181336E-2</v>
      </c>
      <c r="U165" s="21">
        <f t="shared" ca="1" si="56"/>
        <v>-8.1188104536029631</v>
      </c>
      <c r="V165" s="21">
        <f t="shared" ca="1" si="56"/>
        <v>706.92592423831661</v>
      </c>
      <c r="W165" s="21">
        <f t="shared" ca="1" si="56"/>
        <v>-61553.990131109298</v>
      </c>
      <c r="X165" s="21">
        <f t="shared" ca="1" si="56"/>
        <v>5359674.0270964699</v>
      </c>
      <c r="Y165" s="21">
        <f t="shared" ca="1" si="56"/>
        <v>-466681479.88571644</v>
      </c>
      <c r="Z165" s="21">
        <f t="shared" ca="1" si="56"/>
        <v>40635232775.770111</v>
      </c>
      <c r="AA165" s="21">
        <f t="shared" ca="1" si="56"/>
        <v>-3538220856099.4634</v>
      </c>
      <c r="AB165" s="21">
        <f t="shared" ca="1" si="56"/>
        <v>308082566976687.12</v>
      </c>
      <c r="AC165" s="21">
        <f t="shared" ca="1" si="56"/>
        <v>-2.682559171385644E+16</v>
      </c>
      <c r="AD165" s="21">
        <f t="shared" ca="1" si="56"/>
        <v>2.3357776386208932E+18</v>
      </c>
      <c r="AE165" s="21">
        <f t="shared" ca="1" si="56"/>
        <v>-2.0338254735571272E+20</v>
      </c>
      <c r="AF165" s="21">
        <f t="shared" ca="1" si="56"/>
        <v>1.7709074650321765E+22</v>
      </c>
      <c r="AG165" s="21">
        <f t="shared" ca="1" si="56"/>
        <v>-1.5419775641917767E+24</v>
      </c>
      <c r="AH165" s="21">
        <f t="shared" ca="1" si="56"/>
        <v>1.3426420382883124E+26</v>
      </c>
      <c r="AI165" s="21">
        <f t="shared" ca="1" si="56"/>
        <v>-1.1690751440497574E+28</v>
      </c>
      <c r="AJ165" s="21">
        <f t="shared" ca="1" si="56"/>
        <v>1.0179457021749197E+30</v>
      </c>
      <c r="AK165" s="21">
        <f t="shared" ca="1" si="56"/>
        <v>-8.8635316373836733E+31</v>
      </c>
      <c r="AL165" s="21">
        <f t="shared" ca="1" si="56"/>
        <v>7.7177194146060155E+33</v>
      </c>
      <c r="AM165" s="21">
        <f t="shared" ca="1" si="56"/>
        <v>-6.7200293742245164E+35</v>
      </c>
      <c r="AN165" s="21">
        <f t="shared" ca="1" si="56"/>
        <v>5.8513133692028226E+37</v>
      </c>
      <c r="AO165" s="21">
        <f t="shared" ca="1" si="56"/>
        <v>-5.0948985842138066E+39</v>
      </c>
      <c r="AP165" s="21">
        <f t="shared" ca="1" si="56"/>
        <v>4.436267542949993E+41</v>
      </c>
      <c r="AQ165" s="21">
        <f t="shared" ca="1" si="56"/>
        <v>-3.8627794817369185E+43</v>
      </c>
      <c r="AR165" s="21">
        <f t="shared" ca="1" si="56"/>
        <v>3.3634277419178477E+45</v>
      </c>
      <c r="AS165" s="21">
        <f t="shared" ca="1" si="56"/>
        <v>-2.9286285247678196E+47</v>
      </c>
      <c r="AT165" s="21">
        <f t="shared" ca="1" si="56"/>
        <v>2.5500369546197389E+49</v>
      </c>
      <c r="AU165" s="21">
        <f t="shared" ca="1" si="56"/>
        <v>-2.2203869199975934E+51</v>
      </c>
      <c r="AV165" s="21">
        <f t="shared" ca="1" si="56"/>
        <v>1.9333516189107843E+53</v>
      </c>
      <c r="AW165" s="21">
        <f t="shared" ca="1" si="56"/>
        <v>-1.6834221318278171E+55</v>
      </c>
      <c r="AX165" s="21">
        <f t="shared" ca="1" si="56"/>
        <v>1.4658016918434569E+57</v>
      </c>
      <c r="AY165" s="21">
        <f t="shared" ca="1" si="56"/>
        <v>-1.2763136228215512E+59</v>
      </c>
      <c r="AZ165" s="21">
        <f t="shared" ca="1" si="56"/>
        <v>1.1113211786180978E+61</v>
      </c>
      <c r="BA165" s="21">
        <f t="shared" ca="1" si="56"/>
        <v>-9.6765774490036625E+62</v>
      </c>
      <c r="BB165" s="21">
        <f t="shared" ca="1" si="56"/>
        <v>8.4256606396182048E+64</v>
      </c>
      <c r="BC165" s="21">
        <f t="shared" ca="1" si="56"/>
        <v>-7.3364531610627525E+66</v>
      </c>
      <c r="BD165" s="21">
        <f t="shared" ca="1" si="56"/>
        <v>6.3880504196174909E+68</v>
      </c>
      <c r="BE165" s="21">
        <f t="shared" ca="1" si="56"/>
        <v>-5.5622502137891241E+70</v>
      </c>
      <c r="BF165" s="21">
        <f t="shared" ca="1" si="56"/>
        <v>4.8432033889065208E+72</v>
      </c>
      <c r="BG165" s="21">
        <f t="shared" ca="1" si="56"/>
        <v>-4.2171096525225303E+74</v>
      </c>
      <c r="BH165" s="21">
        <f t="shared" ca="1" si="56"/>
        <v>3.6719527125648727E+76</v>
      </c>
      <c r="BI165" s="21">
        <f t="shared" ca="1" si="56"/>
        <v>-3.1972696548801669E+78</v>
      </c>
      <c r="BJ165" s="21">
        <f t="shared" ca="1" si="56"/>
        <v>2.7839501339539496E+80</v>
      </c>
      <c r="BK165" s="21">
        <f t="shared" ca="1" si="56"/>
        <v>-2.4240615227784696E+82</v>
      </c>
      <c r="BL165" s="21">
        <f t="shared" ca="1" si="56"/>
        <v>2.1106966660604243E+84</v>
      </c>
      <c r="BM165" s="21">
        <f t="shared" ca="1" si="56"/>
        <v>-1.8378413147749668E+86</v>
      </c>
      <c r="BN165" s="21">
        <f t="shared" ca="1" si="56"/>
        <v>1.6002586978062173E+88</v>
      </c>
      <c r="BO165" s="21">
        <f t="shared" ca="1" si="56"/>
        <v>-1.3933890153176846E+90</v>
      </c>
      <c r="BP165" s="21">
        <f t="shared" ca="1" si="56"/>
        <v>1.2132619248810338E+92</v>
      </c>
      <c r="BQ165" s="21">
        <f t="shared" ca="1" si="56"/>
        <v>-1.0564203407548911E+94</v>
      </c>
      <c r="BR165" s="21">
        <f t="shared" ca="1" si="56"/>
        <v>9.1985408383281445E+95</v>
      </c>
      <c r="BS165" s="21">
        <f t="shared" ca="1" si="56"/>
        <v>-8.0094210883830795E+97</v>
      </c>
      <c r="BT165" s="21">
        <f t="shared" ca="1" si="56"/>
        <v>6.9740219996343689E+99</v>
      </c>
      <c r="BU165" s="21">
        <f t="shared" ca="1" si="56"/>
        <v>-6.0724716948553904E+101</v>
      </c>
      <c r="BV165" s="21">
        <f t="shared" ca="1" si="56"/>
        <v>5.2874671870483293E+103</v>
      </c>
      <c r="BW165" s="21">
        <f t="shared" ca="1" si="56"/>
        <v>-4.6039422921968128E+105</v>
      </c>
      <c r="BX165" s="21">
        <f t="shared" ca="1" si="54"/>
        <v>4.0087784718170558E+107</v>
      </c>
      <c r="BY165" s="21">
        <f t="shared" ca="1" si="54"/>
        <v>-3.4905530556587006E+109</v>
      </c>
      <c r="BZ165" s="21">
        <f t="shared" ca="1" si="54"/>
        <v>3.0393200123242688E+111</v>
      </c>
      <c r="CA165" s="21">
        <f t="shared" ca="1" si="54"/>
        <v>-2.6464190602516434E+113</v>
      </c>
      <c r="CB165" s="21">
        <f t="shared" ca="1" si="54"/>
        <v>2.3043094554256409E+115</v>
      </c>
      <c r="CC165" s="21">
        <f t="shared" ca="1" si="54"/>
        <v>-2.0064252657926021E+117</v>
      </c>
      <c r="CD165" s="21">
        <f t="shared" ca="1" si="54"/>
        <v>1.7470493547349094E+119</v>
      </c>
      <c r="CE165" s="21">
        <f t="shared" ca="1" si="54"/>
        <v>-1.5212036550356905E+121</v>
      </c>
      <c r="CF165" s="21">
        <f t="shared" ca="1" si="54"/>
        <v>1.3245536274188835E+123</v>
      </c>
      <c r="CG165" s="21">
        <f t="shared" ca="1" si="54"/>
        <v>-1.1533250699870031E+125</v>
      </c>
      <c r="CH165" s="21">
        <f t="shared" ca="1" si="54"/>
        <v>1.0042316819233392E+127</v>
      </c>
      <c r="CI165" s="21">
        <f t="shared" ca="1" si="54"/>
        <v>-8.744119912263273E+128</v>
      </c>
      <c r="CJ165" s="21">
        <f t="shared" ca="1" si="54"/>
        <v>7.6137443596283428E+130</v>
      </c>
      <c r="CK165" s="21">
        <f t="shared" ca="1" si="54"/>
        <v>-6.629495450133645E+132</v>
      </c>
      <c r="CL165" s="21">
        <f t="shared" ca="1" si="54"/>
        <v>5.7724830053905451E+134</v>
      </c>
      <c r="CM165" s="21">
        <f t="shared" ca="1" si="54"/>
        <v>-5.0262588304289329E+136</v>
      </c>
      <c r="CN165" s="21">
        <f t="shared" ca="1" si="54"/>
        <v>4.3765010320295584E+138</v>
      </c>
      <c r="CO165" s="21">
        <f t="shared" ca="1" si="54"/>
        <v>-3.8107391460620909E+140</v>
      </c>
      <c r="CP165" s="21">
        <f t="shared" ca="1" si="54"/>
        <v>3.3181147983405644E+142</v>
      </c>
      <c r="CQ165" s="21">
        <f t="shared" ca="1" si="54"/>
        <v>-2.8891733054843049E+144</v>
      </c>
      <c r="CR165" s="21">
        <f t="shared" ca="1" si="54"/>
        <v>2.5156822160877971E+146</v>
      </c>
      <c r="CS165" s="21">
        <f t="shared" ca="1" si="54"/>
        <v>-2.1904733095543923E+148</v>
      </c>
      <c r="CT165" s="21">
        <f t="shared" ca="1" si="54"/>
        <v>1.9073050201594761E+150</v>
      </c>
      <c r="CU165" s="21">
        <f t="shared" ca="1" si="54"/>
        <v>-1.6607426459195613E+152</v>
      </c>
      <c r="CV165" s="21">
        <f t="shared" ca="1" si="54"/>
        <v>1.4460540431783142E+154</v>
      </c>
      <c r="CW165" s="21">
        <f t="shared" ca="1" si="54"/>
        <v>-1.2591188050298501E+156</v>
      </c>
      <c r="CX165" s="21">
        <f t="shared" ca="1" si="54"/>
        <v>1.0963491804879264E+158</v>
      </c>
      <c r="CY165" s="21">
        <f t="shared" ca="1" si="54"/>
        <v>-9.5462121664369288E+159</v>
      </c>
      <c r="CZ165" s="21">
        <f t="shared" ca="1" si="54"/>
        <v>8.3121480225917876E+161</v>
      </c>
      <c r="DA165" s="21">
        <f t="shared" ca="1" si="54"/>
        <v>-7.2376146208433449E+163</v>
      </c>
      <c r="DB165" s="21">
        <f t="shared" ca="1" si="54"/>
        <v>6.3019889994105228E+165</v>
      </c>
      <c r="DC165" s="21">
        <f t="shared" ca="1" si="54"/>
        <v>-5.4873141814317179E+167</v>
      </c>
      <c r="DD165" s="21">
        <f t="shared" ca="1" si="54"/>
        <v>4.77795453602952E+169</v>
      </c>
      <c r="DE165" s="21">
        <f t="shared" ca="1" si="54"/>
        <v>-4.1602956917638521E+171</v>
      </c>
      <c r="DF165" s="21">
        <f t="shared" ca="1" si="54"/>
        <v>3.6224832430682504E+173</v>
      </c>
      <c r="DG165" s="21">
        <f t="shared" ca="1" si="54"/>
        <v>-3.1541952347975375E+175</v>
      </c>
      <c r="DH165" s="23" t="s">
        <v>19</v>
      </c>
    </row>
    <row r="166" spans="10:112" x14ac:dyDescent="0.2">
      <c r="J166" s="5" t="s">
        <v>51</v>
      </c>
      <c r="K166">
        <f t="shared" ca="1" si="34"/>
        <v>32.399999999999984</v>
      </c>
      <c r="L166" s="21">
        <f t="shared" ca="1" si="56"/>
        <v>0</v>
      </c>
      <c r="M166" s="21">
        <f t="shared" ca="1" si="56"/>
        <v>-8.5040355475568655E-16</v>
      </c>
      <c r="N166" s="21">
        <f t="shared" ca="1" si="56"/>
        <v>5.8547280641027271E-14</v>
      </c>
      <c r="O166" s="21">
        <f t="shared" ca="1" si="56"/>
        <v>-5.32296738897069E-12</v>
      </c>
      <c r="P166" s="21">
        <f t="shared" ca="1" si="56"/>
        <v>4.6232078976924826E-10</v>
      </c>
      <c r="Q166" s="21">
        <f t="shared" ca="1" si="56"/>
        <v>-4.0244819323695473E-8</v>
      </c>
      <c r="R166" s="21">
        <f t="shared" ca="1" si="56"/>
        <v>3.5048492378664974E-6</v>
      </c>
      <c r="S166" s="21">
        <f t="shared" ca="1" si="56"/>
        <v>-3.0516363633282167E-4</v>
      </c>
      <c r="T166" s="21">
        <f t="shared" ca="1" si="56"/>
        <v>2.6571676980401825E-2</v>
      </c>
      <c r="U166" s="21">
        <f t="shared" ca="1" si="56"/>
        <v>-2.3136646583259042</v>
      </c>
      <c r="V166" s="21">
        <f t="shared" ca="1" si="56"/>
        <v>201.45717184109665</v>
      </c>
      <c r="W166" s="21">
        <f t="shared" ca="1" si="56"/>
        <v>-17541.42600259991</v>
      </c>
      <c r="X166" s="21">
        <f t="shared" ca="1" si="56"/>
        <v>1527379.952064089</v>
      </c>
      <c r="Y166" s="21">
        <f t="shared" ca="1" si="56"/>
        <v>-132993149.60671227</v>
      </c>
      <c r="Z166" s="21">
        <f t="shared" ca="1" si="56"/>
        <v>11580077276.166767</v>
      </c>
      <c r="AA166" s="21">
        <f t="shared" ca="1" si="56"/>
        <v>-1008308999946.1583</v>
      </c>
      <c r="AB166" s="21">
        <f t="shared" ca="1" si="56"/>
        <v>87796222355046.594</v>
      </c>
      <c r="AC166" s="21">
        <f t="shared" ca="1" si="56"/>
        <v>-7644657203454403</v>
      </c>
      <c r="AD166" s="21">
        <f t="shared" ca="1" si="56"/>
        <v>6.656412108721984E+17</v>
      </c>
      <c r="AE166" s="21">
        <f t="shared" ca="1" si="56"/>
        <v>-5.7959200761948529E+19</v>
      </c>
      <c r="AF166" s="21">
        <f t="shared" ca="1" si="56"/>
        <v>5.0466661289830761E+21</v>
      </c>
      <c r="AG166" s="21">
        <f t="shared" ca="1" si="56"/>
        <v>-4.3942702250210575E+23</v>
      </c>
      <c r="AH166" s="21">
        <f t="shared" ca="1" si="56"/>
        <v>3.8262112683879126E+25</v>
      </c>
      <c r="AI166" s="21">
        <f t="shared" ca="1" si="56"/>
        <v>-3.3315867984128073E+27</v>
      </c>
      <c r="AJ166" s="21">
        <f t="shared" ca="1" si="56"/>
        <v>2.9009037444069329E+29</v>
      </c>
      <c r="AK166" s="21">
        <f t="shared" ca="1" si="56"/>
        <v>-2.5258962300856908E+31</v>
      </c>
      <c r="AL166" s="21">
        <f t="shared" ca="1" si="56"/>
        <v>2.1993669308960397E+33</v>
      </c>
      <c r="AM166" s="21">
        <f t="shared" ca="1" si="56"/>
        <v>-1.91504893950254E+35</v>
      </c>
      <c r="AN166" s="21">
        <f t="shared" ca="1" si="56"/>
        <v>1.6674854882880638E+37</v>
      </c>
      <c r="AO166" s="21">
        <f t="shared" ca="1" si="56"/>
        <v>-1.4519252204455705E+39</v>
      </c>
      <c r="AP166" s="21">
        <f t="shared" ca="1" si="56"/>
        <v>1.2642309996533776E+41</v>
      </c>
      <c r="AQ166" s="21">
        <f t="shared" ca="1" si="56"/>
        <v>-1.1008005081653542E+43</v>
      </c>
      <c r="AR166" s="21">
        <f t="shared" ca="1" si="56"/>
        <v>9.5849710939641453E+44</v>
      </c>
      <c r="AS166" s="21">
        <f t="shared" ca="1" si="56"/>
        <v>-8.3458964808479142E+46</v>
      </c>
      <c r="AT166" s="21">
        <f t="shared" ca="1" si="56"/>
        <v>7.2670003264686049E+48</v>
      </c>
      <c r="AU166" s="21">
        <f t="shared" ca="1" si="56"/>
        <v>-6.3275759369986295E+50</v>
      </c>
      <c r="AV166" s="21">
        <f t="shared" ca="1" si="56"/>
        <v>5.5095934277934259E+52</v>
      </c>
      <c r="AW166" s="21">
        <f t="shared" ca="1" si="56"/>
        <v>-4.7973536851749162E+54</v>
      </c>
      <c r="AX166" s="21">
        <f t="shared" ca="1" si="56"/>
        <v>4.1771870614922347E+56</v>
      </c>
      <c r="AY166" s="21">
        <f t="shared" ca="1" si="56"/>
        <v>-3.6371910206703725E+58</v>
      </c>
      <c r="AZ166" s="21">
        <f t="shared" ca="1" si="56"/>
        <v>3.1670016990139977E+60</v>
      </c>
      <c r="BA166" s="21">
        <f t="shared" ca="1" si="56"/>
        <v>-2.7575949969515017E+62</v>
      </c>
      <c r="BB166" s="21">
        <f t="shared" ca="1" si="56"/>
        <v>2.4011133841764129E+64</v>
      </c>
      <c r="BC166" s="21">
        <f t="shared" ca="1" si="56"/>
        <v>-2.0907150941471276E+66</v>
      </c>
      <c r="BD166" s="21">
        <f t="shared" ca="1" si="56"/>
        <v>1.820442813613289E+68</v>
      </c>
      <c r="BE166" s="21">
        <f t="shared" ca="1" si="56"/>
        <v>-1.5851093469950584E+70</v>
      </c>
      <c r="BF166" s="21">
        <f t="shared" ca="1" si="56"/>
        <v>1.3801980612310735E+72</v>
      </c>
      <c r="BG166" s="21">
        <f t="shared" ca="1" si="56"/>
        <v>-1.2017762003847124E+74</v>
      </c>
      <c r="BH166" s="21">
        <f t="shared" ca="1" si="56"/>
        <v>1.0464194063009312E+76</v>
      </c>
      <c r="BI166" s="21">
        <f t="shared" ca="1" si="56"/>
        <v>-9.1114599667780385E+77</v>
      </c>
      <c r="BJ166" s="21">
        <f t="shared" ca="1" si="56"/>
        <v>7.9335973918591689E+79</v>
      </c>
      <c r="BK166" s="21">
        <f t="shared" ca="1" si="56"/>
        <v>-6.9080002332899392E+81</v>
      </c>
      <c r="BL166" s="21">
        <f t="shared" ca="1" si="56"/>
        <v>6.014984737201413E+83</v>
      </c>
      <c r="BM166" s="21">
        <f t="shared" ca="1" si="56"/>
        <v>-5.2374117207484769E+85</v>
      </c>
      <c r="BN166" s="21">
        <f t="shared" ca="1" si="56"/>
        <v>4.5603576286705738E+87</v>
      </c>
      <c r="BO166" s="21">
        <f t="shared" ca="1" si="56"/>
        <v>-3.9708281132425132E+89</v>
      </c>
      <c r="BP166" s="21">
        <f t="shared" ca="1" si="56"/>
        <v>3.4575086405040572E+91</v>
      </c>
      <c r="BQ166" s="21">
        <f t="shared" ca="1" si="56"/>
        <v>-3.0105473362830777E+93</v>
      </c>
      <c r="BR166" s="21">
        <f t="shared" ca="1" si="56"/>
        <v>2.6213659042887655E+95</v>
      </c>
      <c r="BS166" s="21">
        <f t="shared" ca="1" si="56"/>
        <v>-2.2824949873239708E+97</v>
      </c>
      <c r="BT166" s="21">
        <f t="shared" ca="1" si="56"/>
        <v>1.9874308117899252E+99</v>
      </c>
      <c r="BU166" s="21">
        <f t="shared" ca="1" si="56"/>
        <v>-1.7305103641357208E+101</v>
      </c>
      <c r="BV166" s="21">
        <f t="shared" ca="1" si="56"/>
        <v>1.5068027035789385E+103</v>
      </c>
      <c r="BW166" s="21">
        <f t="shared" ca="1" si="56"/>
        <v>-1.3120143251189053E+105</v>
      </c>
      <c r="BX166" s="21">
        <f t="shared" ca="1" si="54"/>
        <v>1.1424067565240049E+107</v>
      </c>
      <c r="BY166" s="21">
        <f t="shared" ca="1" si="54"/>
        <v>-9.9472480777480752E+108</v>
      </c>
      <c r="BZ166" s="21">
        <f t="shared" ca="1" si="54"/>
        <v>8.6613409589182172E+110</v>
      </c>
      <c r="CA166" s="21">
        <f t="shared" ca="1" si="54"/>
        <v>-7.5416664609432024E+112</v>
      </c>
      <c r="CB166" s="21">
        <f t="shared" ca="1" si="54"/>
        <v>6.5667352524151532E+114</v>
      </c>
      <c r="CC166" s="21">
        <f t="shared" ca="1" si="54"/>
        <v>-5.7178359847431979E+116</v>
      </c>
      <c r="CD166" s="21">
        <f t="shared" ca="1" si="54"/>
        <v>4.9786761749531386E+118</v>
      </c>
      <c r="CE166" s="21">
        <f t="shared" ca="1" si="54"/>
        <v>-4.3350695125193018E+120</v>
      </c>
      <c r="CF166" s="21">
        <f t="shared" ca="1" si="54"/>
        <v>3.7746635888708366E+122</v>
      </c>
      <c r="CG166" s="21">
        <f t="shared" ca="1" si="54"/>
        <v>-3.2867028240262433E+124</v>
      </c>
      <c r="CH166" s="21">
        <f t="shared" ca="1" si="54"/>
        <v>2.8618220403301011E+126</v>
      </c>
      <c r="CI166" s="21">
        <f t="shared" ca="1" si="54"/>
        <v>-2.4918667214598624E+128</v>
      </c>
      <c r="CJ166" s="21">
        <f t="shared" ca="1" si="54"/>
        <v>2.1697365070271427E+130</v>
      </c>
      <c r="CK166" s="21">
        <f t="shared" ca="1" si="54"/>
        <v>-1.8892489190466425E+132</v>
      </c>
      <c r="CL166" s="21">
        <f t="shared" ca="1" si="54"/>
        <v>1.6450207048455472E+134</v>
      </c>
      <c r="CM166" s="21">
        <f t="shared" ca="1" si="54"/>
        <v>-1.4323645190894681E+136</v>
      </c>
      <c r="CN166" s="21">
        <f t="shared" ca="1" si="54"/>
        <v>1.2471989619966739E+138</v>
      </c>
      <c r="CO166" s="21">
        <f t="shared" ca="1" si="54"/>
        <v>-1.0859702471507682E+140</v>
      </c>
      <c r="CP166" s="21">
        <f t="shared" ca="1" si="54"/>
        <v>9.4558399552279739E+141</v>
      </c>
      <c r="CQ166" s="21">
        <f t="shared" ca="1" si="54"/>
        <v>-8.2334584666086477E+143</v>
      </c>
      <c r="CR166" s="21">
        <f t="shared" ca="1" si="54"/>
        <v>7.1690974722863999E+145</v>
      </c>
      <c r="CS166" s="21">
        <f t="shared" ca="1" si="54"/>
        <v>-6.2423292442153021E+147</v>
      </c>
      <c r="CT166" s="21">
        <f t="shared" ca="1" si="54"/>
        <v>5.4353668008866084E+149</v>
      </c>
      <c r="CU166" s="21">
        <f t="shared" ca="1" si="54"/>
        <v>-4.7327225310260085E+151</v>
      </c>
      <c r="CV166" s="21">
        <f t="shared" ca="1" si="54"/>
        <v>4.1209109479101938E+153</v>
      </c>
      <c r="CW166" s="21">
        <f t="shared" ca="1" si="54"/>
        <v>-3.5881898694205887E+155</v>
      </c>
      <c r="CX166" s="21">
        <f t="shared" ca="1" si="54"/>
        <v>3.1243350564374118E+157</v>
      </c>
      <c r="CY166" s="21">
        <f t="shared" ca="1" si="54"/>
        <v>-2.7204439843257295E+159</v>
      </c>
      <c r="CZ166" s="21">
        <f t="shared" ca="1" si="54"/>
        <v>2.3687649814015087E+161</v>
      </c>
      <c r="DA166" s="21">
        <f t="shared" ca="1" si="54"/>
        <v>-2.0625484551209415E+163</v>
      </c>
      <c r="DB166" s="21">
        <f t="shared" ca="1" si="54"/>
        <v>1.7959173506545118E+165</v>
      </c>
      <c r="DC166" s="21">
        <f t="shared" ca="1" si="54"/>
        <v>-1.5637543556244835E+167</v>
      </c>
      <c r="DD166" s="21">
        <f t="shared" ca="1" si="54"/>
        <v>1.3616036861848661E+169</v>
      </c>
      <c r="DE166" s="21">
        <f t="shared" ca="1" si="54"/>
        <v>-1.1855855694750966E+171</v>
      </c>
      <c r="DF166" s="21">
        <f t="shared" ca="1" si="54"/>
        <v>1.0323217811535418E+173</v>
      </c>
      <c r="DG166" s="21">
        <f t="shared" ca="1" si="54"/>
        <v>-8.9887080889137467E+174</v>
      </c>
      <c r="DH166" s="23" t="s">
        <v>19</v>
      </c>
    </row>
    <row r="167" spans="10:112" x14ac:dyDescent="0.2">
      <c r="J167" s="5" t="s">
        <v>51</v>
      </c>
      <c r="K167">
        <f t="shared" ca="1" si="34"/>
        <v>33.119999999999983</v>
      </c>
      <c r="L167" s="21">
        <f t="shared" ca="1" si="56"/>
        <v>0</v>
      </c>
      <c r="M167" s="21">
        <f t="shared" ca="1" si="56"/>
        <v>2.2923634646790095E-15</v>
      </c>
      <c r="N167" s="21">
        <f t="shared" ca="1" si="56"/>
        <v>-1.0908551784582787E-13</v>
      </c>
      <c r="O167" s="21">
        <f t="shared" ca="1" si="56"/>
        <v>1.1878887938726657E-11</v>
      </c>
      <c r="P167" s="21">
        <f t="shared" ca="1" si="56"/>
        <v>-9.8569189556181487E-10</v>
      </c>
      <c r="Q167" s="21">
        <f t="shared" ca="1" si="56"/>
        <v>8.6704256093343675E-8</v>
      </c>
      <c r="R167" s="21">
        <f t="shared" ca="1" si="56"/>
        <v>-7.5350775475471969E-6</v>
      </c>
      <c r="S167" s="21">
        <f t="shared" ca="1" si="56"/>
        <v>6.563289545676829E-4</v>
      </c>
      <c r="T167" s="21">
        <f t="shared" ca="1" si="56"/>
        <v>-5.714484911910156E-2</v>
      </c>
      <c r="U167" s="21">
        <f t="shared" ca="1" si="56"/>
        <v>4.9758112578116993</v>
      </c>
      <c r="V167" s="21">
        <f t="shared" ca="1" si="56"/>
        <v>-433.25670423867263</v>
      </c>
      <c r="W167" s="21">
        <f t="shared" ca="1" si="56"/>
        <v>37724.857966909287</v>
      </c>
      <c r="X167" s="21">
        <f t="shared" ca="1" si="56"/>
        <v>-3284806.3862431413</v>
      </c>
      <c r="Y167" s="21">
        <f t="shared" ca="1" si="56"/>
        <v>286017078.59641039</v>
      </c>
      <c r="Z167" s="21">
        <f t="shared" ca="1" si="56"/>
        <v>-24904289252.895737</v>
      </c>
      <c r="AA167" s="21">
        <f t="shared" ca="1" si="56"/>
        <v>2168484579145.3757</v>
      </c>
      <c r="AB167" s="21">
        <f t="shared" ca="1" si="56"/>
        <v>-188815883111571.28</v>
      </c>
      <c r="AC167" s="21">
        <f t="shared" ca="1" si="56"/>
        <v>1.6440715354825752E+16</v>
      </c>
      <c r="AD167" s="21">
        <f t="shared" ca="1" si="56"/>
        <v>-1.4315380513634685E+18</v>
      </c>
      <c r="AE167" s="21">
        <f t="shared" ca="1" si="56"/>
        <v>1.2464793339439936E+20</v>
      </c>
      <c r="AF167" s="21">
        <f t="shared" ca="1" si="56"/>
        <v>-1.0853436473234042E+22</v>
      </c>
      <c r="AG167" s="21">
        <f t="shared" ca="1" si="56"/>
        <v>9.4503839791558748E+23</v>
      </c>
      <c r="AH167" s="21">
        <f t="shared" ca="1" si="56"/>
        <v>-8.2287077990215037E+25</v>
      </c>
      <c r="AI167" s="21">
        <f t="shared" ca="1" si="56"/>
        <v>7.1649609360873312E+27</v>
      </c>
      <c r="AJ167" s="21">
        <f t="shared" ca="1" si="56"/>
        <v>-6.2387274490123463E+29</v>
      </c>
      <c r="AK167" s="21">
        <f t="shared" ca="1" si="56"/>
        <v>5.4322306192941568E+31</v>
      </c>
      <c r="AL167" s="21">
        <f t="shared" ca="1" si="56"/>
        <v>-4.7299917719387717E+33</v>
      </c>
      <c r="AM167" s="21">
        <f t="shared" ca="1" si="56"/>
        <v>4.1185332012865692E+35</v>
      </c>
      <c r="AN167" s="21">
        <f t="shared" ca="1" si="56"/>
        <v>-3.5861195004039372E+37</v>
      </c>
      <c r="AO167" s="21">
        <f t="shared" ca="1" si="56"/>
        <v>3.1225323295099399E+39</v>
      </c>
      <c r="AP167" s="21">
        <f t="shared" ca="1" si="56"/>
        <v>-2.7188743006853269E+41</v>
      </c>
      <c r="AQ167" s="21">
        <f t="shared" ca="1" si="56"/>
        <v>2.367398214924902E+43</v>
      </c>
      <c r="AR167" s="21">
        <f t="shared" ca="1" si="56"/>
        <v>-2.0613583741686419E+45</v>
      </c>
      <c r="AS167" s="21">
        <f t="shared" ca="1" si="56"/>
        <v>1.7948811146205845E+47</v>
      </c>
      <c r="AT167" s="21">
        <f t="shared" ca="1" si="56"/>
        <v>-1.5628520765686468E+49</v>
      </c>
      <c r="AU167" s="21">
        <f t="shared" ca="1" si="56"/>
        <v>1.360818047133582E+51</v>
      </c>
      <c r="AV167" s="21">
        <f t="shared" ca="1" si="56"/>
        <v>-1.1849014920658847E+53</v>
      </c>
      <c r="AW167" s="21">
        <f t="shared" ca="1" si="56"/>
        <v>1.0317261362437976E+55</v>
      </c>
      <c r="AX167" s="21">
        <f t="shared" ca="1" si="56"/>
        <v>-8.983521645775485E+56</v>
      </c>
      <c r="AY167" s="21">
        <f t="shared" ca="1" si="56"/>
        <v>7.8221979966441777E+58</v>
      </c>
      <c r="AZ167" s="21">
        <f t="shared" ca="1" si="56"/>
        <v>-6.8110017330984375E+60</v>
      </c>
      <c r="BA167" s="21">
        <f t="shared" ca="1" si="56"/>
        <v>5.930525490171908E+62</v>
      </c>
      <c r="BB167" s="21">
        <f t="shared" ca="1" si="56"/>
        <v>-5.1638707443961876E+64</v>
      </c>
      <c r="BC167" s="21">
        <f t="shared" ca="1" si="56"/>
        <v>4.4963234892120633E+66</v>
      </c>
      <c r="BD167" s="21">
        <f t="shared" ca="1" si="56"/>
        <v>-3.9150718366797768E+68</v>
      </c>
      <c r="BE167" s="21">
        <f t="shared" ca="1" si="56"/>
        <v>3.4089601255645431E+70</v>
      </c>
      <c r="BF167" s="21">
        <f t="shared" ca="1" si="56"/>
        <v>-2.9682748165214659E+72</v>
      </c>
      <c r="BG167" s="21">
        <f t="shared" ca="1" si="56"/>
        <v>2.5845580651772656E+74</v>
      </c>
      <c r="BH167" s="21">
        <f t="shared" ca="1" si="56"/>
        <v>-2.2504453951137513E+76</v>
      </c>
      <c r="BI167" s="21">
        <f t="shared" ca="1" si="56"/>
        <v>1.95952435529489E+78</v>
      </c>
      <c r="BJ167" s="21">
        <f t="shared" ca="1" si="56"/>
        <v>-1.7062114492228198E+80</v>
      </c>
      <c r="BK167" s="21">
        <f t="shared" ca="1" si="56"/>
        <v>1.4856449737880054E+82</v>
      </c>
      <c r="BL167" s="21">
        <f t="shared" ca="1" si="56"/>
        <v>-1.2935917111252045E+84</v>
      </c>
      <c r="BM167" s="21">
        <f t="shared" ca="1" si="56"/>
        <v>1.1263656826604779E+86</v>
      </c>
      <c r="BN167" s="21">
        <f t="shared" ca="1" si="56"/>
        <v>-9.8075740603783871E+87</v>
      </c>
      <c r="BO167" s="21">
        <f t="shared" ca="1" si="56"/>
        <v>8.539722971904609E+89</v>
      </c>
      <c r="BP167" s="21">
        <f t="shared" ca="1" si="56"/>
        <v>-7.4357703533937619E+91</v>
      </c>
      <c r="BQ167" s="21">
        <f t="shared" ca="1" si="56"/>
        <v>6.4745286153091832E+93</v>
      </c>
      <c r="BR167" s="21">
        <f t="shared" ca="1" si="56"/>
        <v>-5.637549143959909E+95</v>
      </c>
      <c r="BS167" s="21">
        <f t="shared" ca="1" si="56"/>
        <v>4.9087682268349022E+97</v>
      </c>
      <c r="BT167" s="21">
        <f t="shared" ca="1" si="56"/>
        <v>-4.2741987501076448E+99</v>
      </c>
      <c r="BU167" s="21">
        <f t="shared" ca="1" si="56"/>
        <v>3.7216617512212805E+101</v>
      </c>
      <c r="BV167" s="21">
        <f t="shared" ca="1" si="56"/>
        <v>-3.2405526743824469E+103</v>
      </c>
      <c r="BW167" s="21">
        <f t="shared" ref="BW167:EH169" ca="1" si="57">BW56</f>
        <v>2.821637842826854E+105</v>
      </c>
      <c r="BX167" s="21">
        <f t="shared" ca="1" si="57"/>
        <v>-2.4568772416544166E+107</v>
      </c>
      <c r="BY167" s="21">
        <f t="shared" ca="1" si="54"/>
        <v>2.1392702099969038E+109</v>
      </c>
      <c r="BZ167" s="21">
        <f t="shared" ca="1" si="54"/>
        <v>-1.8627210809680008E+111</v>
      </c>
      <c r="CA167" s="21">
        <f t="shared" ca="1" si="54"/>
        <v>1.6219221906930677E+113</v>
      </c>
      <c r="CB167" s="21">
        <f t="shared" ca="1" si="54"/>
        <v>-1.412252011071641E+115</v>
      </c>
      <c r="CC167" s="21">
        <f t="shared" ca="1" si="54"/>
        <v>1.229686451187673E+117</v>
      </c>
      <c r="CD167" s="21">
        <f t="shared" ca="1" si="54"/>
        <v>-1.0707216250215171E+119</v>
      </c>
      <c r="CE167" s="21">
        <f t="shared" ca="1" si="54"/>
        <v>9.3230660318444817E+120</v>
      </c>
      <c r="CF167" s="21">
        <f t="shared" ca="1" si="54"/>
        <v>-8.1178485801466577E+122</v>
      </c>
      <c r="CG167" s="21">
        <f t="shared" ca="1" si="54"/>
        <v>7.068432782209041E+124</v>
      </c>
      <c r="CH167" s="21">
        <f t="shared" ca="1" si="54"/>
        <v>-6.1546777453817452E+126</v>
      </c>
      <c r="CI167" s="21">
        <f t="shared" ca="1" si="54"/>
        <v>5.3590462435803169E+128</v>
      </c>
      <c r="CJ167" s="21">
        <f t="shared" ca="1" si="54"/>
        <v>-4.6662681344092022E+130</v>
      </c>
      <c r="CK167" s="21">
        <f t="shared" ca="1" si="54"/>
        <v>4.0630472872456E+132</v>
      </c>
      <c r="CL167" s="21">
        <f t="shared" ca="1" si="54"/>
        <v>-3.5378063975065509E+134</v>
      </c>
      <c r="CM167" s="21">
        <f t="shared" ca="1" si="54"/>
        <v>3.0804647894519368E+136</v>
      </c>
      <c r="CN167" s="21">
        <f t="shared" ca="1" si="54"/>
        <v>-2.6822449430079624E+138</v>
      </c>
      <c r="CO167" s="21">
        <f t="shared" ca="1" si="54"/>
        <v>2.3355040313808592E+140</v>
      </c>
      <c r="CP167" s="21">
        <f t="shared" ca="1" si="54"/>
        <v>-2.0335872362496803E+142</v>
      </c>
      <c r="CQ167" s="21">
        <f t="shared" ca="1" si="54"/>
        <v>1.7707000252928393E+144</v>
      </c>
      <c r="CR167" s="21">
        <f t="shared" ca="1" si="54"/>
        <v>-1.5417969407372422E+146</v>
      </c>
      <c r="CS167" s="21">
        <f t="shared" ca="1" si="54"/>
        <v>1.3424847645063917E+148</v>
      </c>
      <c r="CT167" s="21">
        <f t="shared" ca="1" si="54"/>
        <v>-1.1689382014663948E+150</v>
      </c>
      <c r="CU167" s="21">
        <f t="shared" ca="1" si="54"/>
        <v>1.0178264625222007E+152</v>
      </c>
      <c r="CV167" s="21">
        <f t="shared" ca="1" si="54"/>
        <v>-8.8624933851153605E+153</v>
      </c>
      <c r="CW167" s="21">
        <f t="shared" ca="1" si="54"/>
        <v>7.7168153799597537E+155</v>
      </c>
      <c r="CX167" s="21">
        <f t="shared" ca="1" si="54"/>
        <v>-6.7192422065326343E+157</v>
      </c>
      <c r="CY167" s="21">
        <f t="shared" ca="1" si="54"/>
        <v>5.850627960764433E+159</v>
      </c>
      <c r="CZ167" s="21">
        <f t="shared" ca="1" si="54"/>
        <v>-5.0943017803405541E+161</v>
      </c>
      <c r="DA167" s="21">
        <f t="shared" ca="1" si="54"/>
        <v>4.4357478894949427E+163</v>
      </c>
      <c r="DB167" s="21">
        <f t="shared" ca="1" si="54"/>
        <v>-3.8623270052610637E+165</v>
      </c>
      <c r="DC167" s="21">
        <f t="shared" ca="1" si="54"/>
        <v>3.3630337582750727E+167</v>
      </c>
      <c r="DD167" s="21">
        <f t="shared" ca="1" si="54"/>
        <v>-2.9282854724345879E+169</v>
      </c>
      <c r="DE167" s="21">
        <f t="shared" ca="1" si="54"/>
        <v>2.5497382495707007E+171</v>
      </c>
      <c r="DF167" s="21">
        <f t="shared" ca="1" si="54"/>
        <v>-2.2201268293417996E+173</v>
      </c>
      <c r="DG167" s="21">
        <f t="shared" ca="1" si="54"/>
        <v>1.9331251508632953E+175</v>
      </c>
      <c r="DH167" s="23" t="s">
        <v>19</v>
      </c>
    </row>
    <row r="168" spans="10:112" x14ac:dyDescent="0.2">
      <c r="J168" s="5" t="s">
        <v>51</v>
      </c>
      <c r="K168">
        <f t="shared" ca="1" si="34"/>
        <v>33.839999999999982</v>
      </c>
      <c r="L168" s="21">
        <f t="shared" ref="L168:BW169" ca="1" si="58">L57</f>
        <v>0</v>
      </c>
      <c r="M168" s="21">
        <f t="shared" ca="1" si="58"/>
        <v>1.4021659192407174E-15</v>
      </c>
      <c r="N168" s="21">
        <f t="shared" ca="1" si="58"/>
        <v>-7.6252158730757229E-14</v>
      </c>
      <c r="O168" s="21">
        <f t="shared" ca="1" si="58"/>
        <v>7.7583214778896154E-12</v>
      </c>
      <c r="P168" s="21">
        <f t="shared" ca="1" si="58"/>
        <v>-6.5436088227542828E-10</v>
      </c>
      <c r="Q168" s="21">
        <f t="shared" ca="1" si="58"/>
        <v>5.7344550641370479E-8</v>
      </c>
      <c r="R168" s="21">
        <f t="shared" ca="1" si="58"/>
        <v>-4.9872845049853901E-6</v>
      </c>
      <c r="S168" s="21">
        <f t="shared" ca="1" si="58"/>
        <v>4.3434767886057926E-4</v>
      </c>
      <c r="T168" s="21">
        <f t="shared" ca="1" si="58"/>
        <v>-3.7818464758521186E-2</v>
      </c>
      <c r="U168" s="21">
        <f t="shared" ca="1" si="58"/>
        <v>3.2929778241735486</v>
      </c>
      <c r="V168" s="21">
        <f t="shared" ca="1" si="58"/>
        <v>-286.72827850974568</v>
      </c>
      <c r="W168" s="21">
        <f t="shared" ca="1" si="58"/>
        <v>24966.21997735271</v>
      </c>
      <c r="X168" s="21">
        <f t="shared" ca="1" si="58"/>
        <v>-2173876.988571445</v>
      </c>
      <c r="Y168" s="21">
        <f t="shared" ca="1" si="58"/>
        <v>189285415.95879605</v>
      </c>
      <c r="Z168" s="21">
        <f t="shared" ca="1" si="58"/>
        <v>-16481598849.061384</v>
      </c>
      <c r="AA168" s="21">
        <f t="shared" ca="1" si="58"/>
        <v>1435097889244.4929</v>
      </c>
      <c r="AB168" s="21">
        <f t="shared" ca="1" si="58"/>
        <v>-124957898211594.59</v>
      </c>
      <c r="AC168" s="21">
        <f t="shared" ca="1" si="58"/>
        <v>1.0880425957670728E+16</v>
      </c>
      <c r="AD168" s="21">
        <f t="shared" ca="1" si="58"/>
        <v>-9.4738844614111706E+17</v>
      </c>
      <c r="AE168" s="21">
        <f t="shared" ca="1" si="58"/>
        <v>8.2491703116613566E+19</v>
      </c>
      <c r="AF168" s="21">
        <f t="shared" ca="1" si="58"/>
        <v>-7.1827782054932141E+21</v>
      </c>
      <c r="AG168" s="21">
        <f t="shared" ca="1" si="58"/>
        <v>6.254241432787088E+23</v>
      </c>
      <c r="AH168" s="21">
        <f t="shared" ca="1" si="58"/>
        <v>-5.4457390692748798E+25</v>
      </c>
      <c r="AI168" s="21">
        <f t="shared" ca="1" si="58"/>
        <v>4.7417539487936219E+27</v>
      </c>
      <c r="AJ168" s="21">
        <f t="shared" ca="1" si="58"/>
        <v>-4.1287748503700822E+29</v>
      </c>
      <c r="AK168" s="21">
        <f t="shared" ca="1" si="58"/>
        <v>3.595037184370454E+31</v>
      </c>
      <c r="AL168" s="21">
        <f t="shared" ca="1" si="58"/>
        <v>-3.1302972008385893E+33</v>
      </c>
      <c r="AM168" s="21">
        <f t="shared" ca="1" si="58"/>
        <v>2.7256353865207169E+35</v>
      </c>
      <c r="AN168" s="21">
        <f t="shared" ca="1" si="58"/>
        <v>-2.3732852772777373E+37</v>
      </c>
      <c r="AO168" s="21">
        <f t="shared" ca="1" si="58"/>
        <v>2.0664844003706423E+39</v>
      </c>
      <c r="AP168" s="21">
        <f t="shared" ca="1" si="58"/>
        <v>-1.7993444858316826E+41</v>
      </c>
      <c r="AQ168" s="21">
        <f t="shared" ca="1" si="58"/>
        <v>1.5667384559555259E+43</v>
      </c>
      <c r="AR168" s="21">
        <f t="shared" ca="1" si="58"/>
        <v>-1.3642020239583655E+45</v>
      </c>
      <c r="AS168" s="21">
        <f t="shared" ca="1" si="58"/>
        <v>1.1878480132391221E+47</v>
      </c>
      <c r="AT168" s="21">
        <f t="shared" ca="1" si="58"/>
        <v>-1.034291752816804E+49</v>
      </c>
      <c r="AU168" s="21">
        <f t="shared" ca="1" si="58"/>
        <v>9.005861170973786E+50</v>
      </c>
      <c r="AV168" s="21">
        <f t="shared" ca="1" si="58"/>
        <v>-7.841649632221222E+52</v>
      </c>
      <c r="AW168" s="21">
        <f t="shared" ca="1" si="58"/>
        <v>6.8279388041983644E+54</v>
      </c>
      <c r="AX168" s="21">
        <f t="shared" ca="1" si="58"/>
        <v>-5.9452730612081697E+56</v>
      </c>
      <c r="AY168" s="21">
        <f t="shared" ca="1" si="58"/>
        <v>5.1767118578441043E+58</v>
      </c>
      <c r="AZ168" s="21">
        <f t="shared" ca="1" si="58"/>
        <v>-4.5075045978961186E+60</v>
      </c>
      <c r="BA168" s="21">
        <f t="shared" ca="1" si="58"/>
        <v>3.9248075338147417E+62</v>
      </c>
      <c r="BB168" s="21">
        <f t="shared" ca="1" si="58"/>
        <v>-3.4174372633316531E+64</v>
      </c>
      <c r="BC168" s="21">
        <f t="shared" ca="1" si="58"/>
        <v>2.9756560922253371E+66</v>
      </c>
      <c r="BD168" s="21">
        <f t="shared" ca="1" si="58"/>
        <v>-2.5909851438108052E+68</v>
      </c>
      <c r="BE168" s="21">
        <f t="shared" ca="1" si="58"/>
        <v>2.256041628260826E+70</v>
      </c>
      <c r="BF168" s="21">
        <f t="shared" ca="1" si="58"/>
        <v>-1.9643971485532422E+72</v>
      </c>
      <c r="BG168" s="21">
        <f t="shared" ca="1" si="58"/>
        <v>1.7104543235839532E+74</v>
      </c>
      <c r="BH168" s="21">
        <f t="shared" ca="1" si="58"/>
        <v>-1.4893393605370231E+76</v>
      </c>
      <c r="BI168" s="21">
        <f t="shared" ca="1" si="58"/>
        <v>1.2968085147091961E+78</v>
      </c>
      <c r="BJ168" s="21">
        <f t="shared" ca="1" si="58"/>
        <v>-1.1291666415207629E+80</v>
      </c>
      <c r="BK168" s="21">
        <f t="shared" ca="1" si="58"/>
        <v>9.8319627752382335E+81</v>
      </c>
      <c r="BL168" s="21">
        <f t="shared" ca="1" si="58"/>
        <v>-8.5609588929653764E+83</v>
      </c>
      <c r="BM168" s="21">
        <f t="shared" ca="1" si="58"/>
        <v>7.4542610506646405E+85</v>
      </c>
      <c r="BN168" s="21">
        <f t="shared" ca="1" si="58"/>
        <v>-6.4906289711442308E+87</v>
      </c>
      <c r="BO168" s="21">
        <f t="shared" ca="1" si="58"/>
        <v>5.6515681641308434E+89</v>
      </c>
      <c r="BP168" s="21">
        <f t="shared" ca="1" si="58"/>
        <v>-4.9209749711184818E+91</v>
      </c>
      <c r="BQ168" s="21">
        <f t="shared" ca="1" si="58"/>
        <v>4.284827496210291E+93</v>
      </c>
      <c r="BR168" s="21">
        <f t="shared" ca="1" si="58"/>
        <v>-3.730916491149474E+95</v>
      </c>
      <c r="BS168" s="21">
        <f t="shared" ca="1" si="58"/>
        <v>3.2486110295554241E+97</v>
      </c>
      <c r="BT168" s="21">
        <f t="shared" ca="1" si="58"/>
        <v>-2.8286544730722959E+99</v>
      </c>
      <c r="BU168" s="21">
        <f t="shared" ca="1" si="58"/>
        <v>2.4629868135142334E+101</v>
      </c>
      <c r="BV168" s="21">
        <f t="shared" ca="1" si="58"/>
        <v>-2.1445899813122738E+103</v>
      </c>
      <c r="BW168" s="21">
        <f t="shared" ca="1" si="58"/>
        <v>1.8673531513482458E+105</v>
      </c>
      <c r="BX168" s="21">
        <f t="shared" ca="1" si="57"/>
        <v>-1.6259554610604531E+107</v>
      </c>
      <c r="BY168" s="21">
        <f t="shared" ca="1" si="57"/>
        <v>1.4157638898906255E+109</v>
      </c>
      <c r="BZ168" s="21">
        <f t="shared" ca="1" si="57"/>
        <v>-1.2327443401253857E+111</v>
      </c>
      <c r="CA168" s="21">
        <f t="shared" ca="1" si="57"/>
        <v>1.0733842125529651E+113</v>
      </c>
      <c r="CB168" s="21">
        <f t="shared" ca="1" si="57"/>
        <v>-9.3462499096995299E+114</v>
      </c>
      <c r="CC168" s="21">
        <f t="shared" ca="1" si="57"/>
        <v>8.1380354166750098E+116</v>
      </c>
      <c r="CD168" s="21">
        <f t="shared" ca="1" si="57"/>
        <v>-7.0860100128850455E+118</v>
      </c>
      <c r="CE168" s="21">
        <f t="shared" ca="1" si="57"/>
        <v>6.1699827208692883E+120</v>
      </c>
      <c r="CF168" s="21">
        <f t="shared" ca="1" si="57"/>
        <v>-5.3723727043289972E+122</v>
      </c>
      <c r="CG168" s="21">
        <f t="shared" ca="1" si="57"/>
        <v>4.6778718482622992E+124</v>
      </c>
      <c r="CH168" s="21">
        <f t="shared" ca="1" si="57"/>
        <v>-4.0731509582595188E+126</v>
      </c>
      <c r="CI168" s="21">
        <f t="shared" ca="1" si="57"/>
        <v>3.5466039401941653E+128</v>
      </c>
      <c r="CJ168" s="21">
        <f t="shared" ca="1" si="57"/>
        <v>-3.088125050483178E+130</v>
      </c>
      <c r="CK168" s="21">
        <f t="shared" ca="1" si="57"/>
        <v>2.6889149417963024E+132</v>
      </c>
      <c r="CL168" s="21">
        <f t="shared" ca="1" si="57"/>
        <v>-2.3413117817505935E+134</v>
      </c>
      <c r="CM168" s="21">
        <f t="shared" ca="1" si="57"/>
        <v>2.0386442033388071E+136</v>
      </c>
      <c r="CN168" s="21">
        <f t="shared" ca="1" si="57"/>
        <v>-1.7751032648455896E+138</v>
      </c>
      <c r="CO168" s="21">
        <f t="shared" ca="1" si="57"/>
        <v>1.5456309618445952E+140</v>
      </c>
      <c r="CP168" s="21">
        <f t="shared" ca="1" si="57"/>
        <v>-1.345823151545191E+142</v>
      </c>
      <c r="CQ168" s="21">
        <f t="shared" ca="1" si="57"/>
        <v>1.1718450263660936E+144</v>
      </c>
      <c r="CR168" s="21">
        <f t="shared" ca="1" si="57"/>
        <v>-1.0203575144641427E+146</v>
      </c>
      <c r="CS168" s="21">
        <f t="shared" ca="1" si="57"/>
        <v>8.8845319466175386E+147</v>
      </c>
      <c r="CT168" s="21">
        <f t="shared" ca="1" si="57"/>
        <v>-7.7360049582152175E+149</v>
      </c>
      <c r="CU168" s="21">
        <f t="shared" ca="1" si="57"/>
        <v>6.73595109715538E+151</v>
      </c>
      <c r="CV168" s="21">
        <f t="shared" ca="1" si="57"/>
        <v>-5.8651768488184675E+153</v>
      </c>
      <c r="CW168" s="21">
        <f t="shared" ca="1" si="57"/>
        <v>5.106969895081858E+155</v>
      </c>
      <c r="CX168" s="21">
        <f t="shared" ca="1" si="57"/>
        <v>-4.4467783634736289E+157</v>
      </c>
      <c r="CY168" s="21">
        <f t="shared" ca="1" si="57"/>
        <v>3.8719315406382E+159</v>
      </c>
      <c r="CZ168" s="21">
        <f t="shared" ca="1" si="57"/>
        <v>-3.3713966899123616E+161</v>
      </c>
      <c r="DA168" s="21">
        <f t="shared" ca="1" si="57"/>
        <v>2.9355673057376817E+163</v>
      </c>
      <c r="DB168" s="21">
        <f t="shared" ca="1" si="57"/>
        <v>-2.5560787409861289E+165</v>
      </c>
      <c r="DC168" s="21">
        <f t="shared" ca="1" si="57"/>
        <v>2.2256476686299011E+167</v>
      </c>
      <c r="DD168" s="21">
        <f t="shared" ca="1" si="57"/>
        <v>-1.9379322966266155E+169</v>
      </c>
      <c r="DE168" s="21">
        <f t="shared" ca="1" si="57"/>
        <v>1.6874106531967056E+171</v>
      </c>
      <c r="DF168" s="21">
        <f t="shared" ca="1" si="57"/>
        <v>-1.469274606485563E+173</v>
      </c>
      <c r="DG168" s="21">
        <f t="shared" ca="1" si="57"/>
        <v>1.2793375845847838E+175</v>
      </c>
      <c r="DH168" s="23" t="s">
        <v>19</v>
      </c>
    </row>
    <row r="169" spans="10:112" x14ac:dyDescent="0.2">
      <c r="J169" s="5" t="s">
        <v>51</v>
      </c>
      <c r="K169">
        <f t="shared" ca="1" si="34"/>
        <v>34.559999999999981</v>
      </c>
      <c r="L169" s="21">
        <f t="shared" ca="1" si="58"/>
        <v>0</v>
      </c>
      <c r="M169" s="21">
        <f t="shared" ca="1" si="58"/>
        <v>-1.039665183534967E-15</v>
      </c>
      <c r="N169" s="21">
        <f t="shared" ca="1" si="58"/>
        <v>4.7421068312701666E-14</v>
      </c>
      <c r="O169" s="21">
        <f t="shared" ca="1" si="58"/>
        <v>-5.2863042218275429E-12</v>
      </c>
      <c r="P169" s="21">
        <f t="shared" ca="1" si="58"/>
        <v>4.3620366056920771E-10</v>
      </c>
      <c r="Q169" s="21">
        <f t="shared" ca="1" si="58"/>
        <v>-3.8420600307990711E-8</v>
      </c>
      <c r="R169" s="21">
        <f t="shared" ca="1" si="58"/>
        <v>3.3380661290327011E-6</v>
      </c>
      <c r="S169" s="21">
        <f t="shared" ca="1" si="58"/>
        <v>-2.9077077055570234E-4</v>
      </c>
      <c r="T169" s="21">
        <f t="shared" ca="1" si="58"/>
        <v>2.5316420587670363E-2</v>
      </c>
      <c r="U169" s="21">
        <f t="shared" ca="1" si="58"/>
        <v>-2.2043969774771259</v>
      </c>
      <c r="V169" s="21">
        <f t="shared" ca="1" si="58"/>
        <v>191.9424701635952</v>
      </c>
      <c r="W169" s="21">
        <f t="shared" ca="1" si="58"/>
        <v>-16712.961851085896</v>
      </c>
      <c r="X169" s="21">
        <f t="shared" ca="1" si="58"/>
        <v>1455243.2092049709</v>
      </c>
      <c r="Y169" s="21">
        <f t="shared" ca="1" si="58"/>
        <v>-126712007.64352529</v>
      </c>
      <c r="Z169" s="21">
        <f t="shared" ca="1" si="58"/>
        <v>11033161043.77623</v>
      </c>
      <c r="AA169" s="21">
        <f t="shared" ca="1" si="58"/>
        <v>-960687508110.0603</v>
      </c>
      <c r="AB169" s="21">
        <f t="shared" ca="1" si="58"/>
        <v>83649688810932.875</v>
      </c>
      <c r="AC169" s="21">
        <f t="shared" ca="1" si="58"/>
        <v>-7283607187056691</v>
      </c>
      <c r="AD169" s="21">
        <f t="shared" ca="1" si="58"/>
        <v>6.3420359847015552E+17</v>
      </c>
      <c r="AE169" s="21">
        <f t="shared" ca="1" si="58"/>
        <v>-5.5221841868126216E+19</v>
      </c>
      <c r="AF169" s="21">
        <f t="shared" ca="1" si="58"/>
        <v>4.8083168034104751E+21</v>
      </c>
      <c r="AG169" s="21">
        <f t="shared" ca="1" si="58"/>
        <v>-4.1867329483816771E+23</v>
      </c>
      <c r="AH169" s="21">
        <f t="shared" ca="1" si="58"/>
        <v>3.6455028854653864E+25</v>
      </c>
      <c r="AI169" s="21">
        <f t="shared" ca="1" si="58"/>
        <v>-3.1742390670208418E+27</v>
      </c>
      <c r="AJ169" s="21">
        <f t="shared" ca="1" si="58"/>
        <v>2.7638967712173576E+29</v>
      </c>
      <c r="AK169" s="21">
        <f t="shared" ca="1" si="58"/>
        <v>-2.4066005113834664E+31</v>
      </c>
      <c r="AL169" s="21">
        <f t="shared" ca="1" si="58"/>
        <v>2.095492885879453E+33</v>
      </c>
      <c r="AM169" s="21">
        <f t="shared" ca="1" si="58"/>
        <v>-1.8246029675474138E+35</v>
      </c>
      <c r="AN169" s="21">
        <f t="shared" ca="1" si="58"/>
        <v>1.5887317068058742E+37</v>
      </c>
      <c r="AO169" s="21">
        <f t="shared" ca="1" si="58"/>
        <v>-1.3833521489900331E+39</v>
      </c>
      <c r="AP169" s="21">
        <f t="shared" ca="1" si="58"/>
        <v>1.204522550860861E+41</v>
      </c>
      <c r="AQ169" s="21">
        <f t="shared" ca="1" si="58"/>
        <v>-1.0488107287733067E+43</v>
      </c>
      <c r="AR169" s="21">
        <f t="shared" ca="1" si="58"/>
        <v>9.1322818655726407E+44</v>
      </c>
      <c r="AS169" s="21">
        <f t="shared" ca="1" si="58"/>
        <v>-7.9517275886193751E+46</v>
      </c>
      <c r="AT169" s="21">
        <f t="shared" ca="1" si="58"/>
        <v>6.9237866914706382E+48</v>
      </c>
      <c r="AU169" s="21">
        <f t="shared" ca="1" si="58"/>
        <v>-6.0287304380995957E+50</v>
      </c>
      <c r="AV169" s="21">
        <f t="shared" ca="1" si="58"/>
        <v>5.2493804784659822E+52</v>
      </c>
      <c r="AW169" s="21">
        <f t="shared" ca="1" si="58"/>
        <v>-4.5707791533611953E+54</v>
      </c>
      <c r="AX169" s="21">
        <f t="shared" ca="1" si="58"/>
        <v>3.9799024198197446E+56</v>
      </c>
      <c r="AY169" s="21">
        <f t="shared" ca="1" si="58"/>
        <v>-3.4654098874234915E+58</v>
      </c>
      <c r="AZ169" s="21">
        <f t="shared" ca="1" si="58"/>
        <v>3.0174271680752407E+60</v>
      </c>
      <c r="BA169" s="21">
        <f t="shared" ca="1" si="58"/>
        <v>-2.6273563619938694E+62</v>
      </c>
      <c r="BB169" s="21">
        <f t="shared" ca="1" si="58"/>
        <v>2.2877110426870562E+64</v>
      </c>
      <c r="BC169" s="21">
        <f t="shared" ca="1" si="58"/>
        <v>-1.9919725738538814E+66</v>
      </c>
      <c r="BD169" s="21">
        <f t="shared" ca="1" si="58"/>
        <v>1.7344650005821771E+68</v>
      </c>
      <c r="BE169" s="21">
        <f t="shared" ca="1" si="58"/>
        <v>-1.5102461136923299E+70</v>
      </c>
      <c r="BF169" s="21">
        <f t="shared" ca="1" si="58"/>
        <v>1.3150125964820358E+72</v>
      </c>
      <c r="BG169" s="21">
        <f t="shared" ca="1" si="58"/>
        <v>-1.1450174334027214E+74</v>
      </c>
      <c r="BH169" s="21">
        <f t="shared" ca="1" si="58"/>
        <v>9.9699799553522074E+75</v>
      </c>
      <c r="BI169" s="21">
        <f t="shared" ca="1" si="58"/>
        <v>-8.6811342264658737E+77</v>
      </c>
      <c r="BJ169" s="21">
        <f t="shared" ca="1" si="58"/>
        <v>7.5589010003435839E+79</v>
      </c>
      <c r="BK169" s="21">
        <f t="shared" ca="1" si="58"/>
        <v>-6.58174183723639E+81</v>
      </c>
      <c r="BL169" s="21">
        <f t="shared" ca="1" si="58"/>
        <v>5.7309026285777281E+83</v>
      </c>
      <c r="BM169" s="21">
        <f t="shared" ca="1" si="58"/>
        <v>-4.990053659113084E+85</v>
      </c>
      <c r="BN169" s="21">
        <f t="shared" ca="1" si="58"/>
        <v>4.3449761991520003E+87</v>
      </c>
      <c r="BO169" s="21">
        <f t="shared" ca="1" si="58"/>
        <v>-3.7832896118701931E+89</v>
      </c>
      <c r="BP169" s="21">
        <f t="shared" ca="1" si="58"/>
        <v>3.294213738173849E+91</v>
      </c>
      <c r="BQ169" s="21">
        <f t="shared" ca="1" si="58"/>
        <v>-2.8683619987022172E+93</v>
      </c>
      <c r="BR169" s="21">
        <f t="shared" ca="1" si="58"/>
        <v>2.4975612420825801E+95</v>
      </c>
      <c r="BS169" s="21">
        <f t="shared" ca="1" si="58"/>
        <v>-2.1746948818787041E+97</v>
      </c>
      <c r="BT169" s="21">
        <f t="shared" ca="1" si="58"/>
        <v>1.8935663116416428E+99</v>
      </c>
      <c r="BU169" s="21">
        <f t="shared" ca="1" si="58"/>
        <v>-1.6487799766588704E+101</v>
      </c>
      <c r="BV169" s="21">
        <f t="shared" ca="1" si="58"/>
        <v>1.4356378198735593E+103</v>
      </c>
      <c r="BW169" s="21">
        <f t="shared" ca="1" si="58"/>
        <v>-1.2500491145142858E+105</v>
      </c>
      <c r="BX169" s="21">
        <f t="shared" ca="1" si="57"/>
        <v>1.0884519528996354E+107</v>
      </c>
      <c r="BY169" s="21">
        <f t="shared" ca="1" si="57"/>
        <v>-9.4774488459308505E+108</v>
      </c>
      <c r="BZ169" s="21">
        <f t="shared" ca="1" si="57"/>
        <v>8.2522739187476446E+110</v>
      </c>
      <c r="CA169" s="21">
        <f t="shared" ca="1" si="57"/>
        <v>-7.1854806010671763E+112</v>
      </c>
      <c r="CB169" s="21">
        <f t="shared" ca="1" si="57"/>
        <v>6.2565944825239381E+114</v>
      </c>
      <c r="CC169" s="21">
        <f t="shared" ca="1" si="57"/>
        <v>-5.4477879340367605E+116</v>
      </c>
      <c r="CD169" s="21">
        <f t="shared" ca="1" si="57"/>
        <v>4.7435379513783217E+118</v>
      </c>
      <c r="CE169" s="21">
        <f t="shared" ca="1" si="57"/>
        <v>-4.1303282302131216E+120</v>
      </c>
      <c r="CF169" s="21">
        <f t="shared" ca="1" si="57"/>
        <v>3.5963897546847869E+122</v>
      </c>
      <c r="CG169" s="21">
        <f t="shared" ca="1" si="57"/>
        <v>-3.13147492080413E+124</v>
      </c>
      <c r="CH169" s="21">
        <f t="shared" ca="1" si="57"/>
        <v>2.7266608595053994E+126</v>
      </c>
      <c r="CI169" s="21">
        <f t="shared" ca="1" si="57"/>
        <v>-2.3741781846522263E+128</v>
      </c>
      <c r="CJ169" s="21">
        <f t="shared" ca="1" si="57"/>
        <v>2.0672618792426604E+130</v>
      </c>
      <c r="CK169" s="21">
        <f t="shared" ca="1" si="57"/>
        <v>-1.8000214579496262E+132</v>
      </c>
      <c r="CL169" s="21">
        <f t="shared" ca="1" si="57"/>
        <v>1.5673279140938341E+134</v>
      </c>
      <c r="CM169" s="21">
        <f t="shared" ca="1" si="57"/>
        <v>-1.3647152812810935E+136</v>
      </c>
      <c r="CN169" s="21">
        <f t="shared" ca="1" si="57"/>
        <v>1.1882949204276289E+138</v>
      </c>
      <c r="CO169" s="21">
        <f t="shared" ca="1" si="57"/>
        <v>-1.0346808871287658E+140</v>
      </c>
      <c r="CP169" s="21">
        <f t="shared" ca="1" si="57"/>
        <v>9.0092494698564266E+141</v>
      </c>
      <c r="CQ169" s="21">
        <f t="shared" ca="1" si="57"/>
        <v>-7.8445999167284441E+143</v>
      </c>
      <c r="CR169" s="21">
        <f t="shared" ca="1" si="57"/>
        <v>6.8305076976091995E+145</v>
      </c>
      <c r="CS169" s="21">
        <f t="shared" ca="1" si="57"/>
        <v>-5.9475098669603171E+147</v>
      </c>
      <c r="CT169" s="21">
        <f t="shared" ca="1" si="57"/>
        <v>5.1786595057892237E+149</v>
      </c>
      <c r="CU169" s="21">
        <f t="shared" ca="1" si="57"/>
        <v>-4.5092004682301806E+151</v>
      </c>
      <c r="CV169" s="21">
        <f t="shared" ca="1" si="57"/>
        <v>3.9262841744967288E+153</v>
      </c>
      <c r="CW169" s="21">
        <f t="shared" ca="1" si="57"/>
        <v>-3.4187230147596396E+155</v>
      </c>
      <c r="CX169" s="21">
        <f t="shared" ca="1" si="57"/>
        <v>2.9767756311590376E+157</v>
      </c>
      <c r="CY169" s="21">
        <f t="shared" ca="1" si="57"/>
        <v>-2.5919599569798109E+159</v>
      </c>
      <c r="CZ169" s="21">
        <f t="shared" ca="1" si="57"/>
        <v>2.2568904247482582E+161</v>
      </c>
      <c r="DA169" s="21">
        <f t="shared" ca="1" si="57"/>
        <v>-1.9651362188694674E+163</v>
      </c>
      <c r="DB169" s="21">
        <f t="shared" ca="1" si="57"/>
        <v>1.7110978523218918E+165</v>
      </c>
      <c r="DC169" s="21">
        <f t="shared" ca="1" si="57"/>
        <v>-1.4898996986096826E+167</v>
      </c>
      <c r="DD169" s="21">
        <f t="shared" ca="1" si="57"/>
        <v>1.2972964163943288E+169</v>
      </c>
      <c r="DE169" s="21">
        <f t="shared" ca="1" si="57"/>
        <v>-1.1295914708621391E+171</v>
      </c>
      <c r="DF169" s="21">
        <f t="shared" ca="1" si="57"/>
        <v>9.8356618805045769E+172</v>
      </c>
      <c r="DG169" s="21">
        <f t="shared" ca="1" si="57"/>
        <v>-8.5641798050914552E+174</v>
      </c>
      <c r="DH169" s="23" t="s">
        <v>19</v>
      </c>
    </row>
    <row r="170" spans="10:112" x14ac:dyDescent="0.2">
      <c r="J170" s="5" t="s">
        <v>51</v>
      </c>
      <c r="K170">
        <f t="shared" ca="1" si="34"/>
        <v>35.27999999999998</v>
      </c>
      <c r="L170" s="20">
        <f ca="1">L59+$F$115*L3</f>
        <v>0</v>
      </c>
      <c r="M170" s="20">
        <f ca="1">M59+$F$115*M3</f>
        <v>-3.0874997633291439E-15</v>
      </c>
      <c r="N170" s="20">
        <f ca="1">N59+$F$115*N3</f>
        <v>1.6089197839498129E-13</v>
      </c>
      <c r="O170" s="20">
        <f ca="1">O59+$F$115*O3</f>
        <v>-1.6744389526957599E-11</v>
      </c>
      <c r="P170" s="20">
        <f ca="1">P59+$F$115*P3</f>
        <v>1.4042166851656329E-9</v>
      </c>
      <c r="Q170" s="20">
        <f ca="1">Q59+$F$115*Q3</f>
        <v>-1.2322374608058676E-7</v>
      </c>
      <c r="R170" s="20">
        <f ca="1">R59+$F$115*R3</f>
        <v>1.0713893382525126E-5</v>
      </c>
      <c r="S170" s="20">
        <f ca="1">S59+$F$115*S3</f>
        <v>-9.331321859410419E-4</v>
      </c>
      <c r="T170" s="20">
        <f ca="1">T59+$F$115*T3</f>
        <v>8.1246655598246509E-2</v>
      </c>
      <c r="U170" s="20">
        <f ca="1">U59+$F$115*U3</f>
        <v>-7.0744245346221355</v>
      </c>
      <c r="V170" s="20">
        <f ca="1">V59+$F$115*V3</f>
        <v>615.98865801886632</v>
      </c>
      <c r="W170" s="20">
        <f ca="1">W59+$F$115*W3</f>
        <v>-53635.829609398628</v>
      </c>
      <c r="X170" s="20">
        <f ca="1">X59+$F$115*X3</f>
        <v>4670218.1941849058</v>
      </c>
      <c r="Y170" s="20">
        <f ca="1">Y59+$F$115*Y3</f>
        <v>-406648673.96268368</v>
      </c>
      <c r="Z170" s="20">
        <f ca="1">Z59+$F$115*Z3</f>
        <v>35408012187.233658</v>
      </c>
      <c r="AA170" s="20">
        <f ca="1">AA59+$F$115*AA3</f>
        <v>-3083072462792.4165</v>
      </c>
      <c r="AB170" s="20">
        <f ca="1">AB59+$F$115*AB3</f>
        <v>268451551541691.12</v>
      </c>
      <c r="AC170" s="20">
        <f ca="1">AC59+$F$115*AC3</f>
        <v>-2.3374810808906904E+16</v>
      </c>
      <c r="AD170" s="20">
        <f ca="1">AD59+$F$115*AD3</f>
        <v>2.0353087073283308E+18</v>
      </c>
      <c r="AE170" s="20">
        <f ca="1">AE59+$F$115*AE3</f>
        <v>-1.7721989572436086E+20</v>
      </c>
      <c r="AF170" s="20">
        <f ca="1">AF59+$F$115*AF3</f>
        <v>1.5431021017825813E+22</v>
      </c>
      <c r="AG170" s="20">
        <f ca="1">AG59+$F$115*AG3</f>
        <v>-1.3436212039247811E+24</v>
      </c>
      <c r="AH170" s="20">
        <f ca="1">AH59+$F$115*AH3</f>
        <v>1.169927730349648E+26</v>
      </c>
      <c r="AI170" s="20">
        <f ca="1">AI59+$F$115*AI3</f>
        <v>-1.0186880723845027E+28</v>
      </c>
      <c r="AJ170" s="20">
        <f ca="1">AJ59+$F$115*AJ3</f>
        <v>8.8699956578370542E+29</v>
      </c>
      <c r="AK170" s="20">
        <f ca="1">AK59+$F$115*AK3</f>
        <v>-7.7233478140059862E+31</v>
      </c>
      <c r="AL170" s="20">
        <f ca="1">AL59+$F$115*AL3</f>
        <v>6.7249301755190143E+33</v>
      </c>
      <c r="AM170" s="20">
        <f ca="1">AM59+$F$115*AM3</f>
        <v>-5.8555806309270519E+35</v>
      </c>
      <c r="AN170" s="20">
        <f ca="1">AN59+$F$115*AN3</f>
        <v>5.0986142057068662E+37</v>
      </c>
      <c r="AO170" s="20">
        <f ca="1">AO59+$F$115*AO3</f>
        <v>-4.4395028362063908E+39</v>
      </c>
      <c r="AP170" s="20">
        <f ca="1">AP59+$F$115*AP3</f>
        <v>3.8655965400606617E+41</v>
      </c>
      <c r="AQ170" s="20">
        <f ca="1">AQ59+$F$115*AQ3</f>
        <v>-3.3658806316469867E+43</v>
      </c>
      <c r="AR170" s="20">
        <f ca="1">AR59+$F$115*AR3</f>
        <v>2.9307643229416116E+45</v>
      </c>
      <c r="AS170" s="20">
        <f ca="1">AS59+$F$115*AS3</f>
        <v>-2.5518966525038213E+47</v>
      </c>
      <c r="AT170" s="20">
        <f ca="1">AT59+$F$115*AT3</f>
        <v>2.2220062098080744E+49</v>
      </c>
      <c r="AU170" s="20">
        <f ca="1">AU59+$F$115*AU3</f>
        <v>-1.934761578836409E+51</v>
      </c>
      <c r="AV170" s="20">
        <f ca="1">AV59+$F$115*AV3</f>
        <v>1.6846498224975186E+53</v>
      </c>
      <c r="AW170" s="20">
        <f ca="1">AW59+$F$115*AW3</f>
        <v>-1.4668706756869531E+55</v>
      </c>
      <c r="AX170" s="20">
        <f ca="1">AX59+$F$115*AX3</f>
        <v>1.2772444162908329E+57</v>
      </c>
      <c r="AY170" s="20">
        <f ca="1">AY59+$F$115*AY3</f>
        <v>-1.1121316459490396E+59</v>
      </c>
      <c r="AZ170" s="20">
        <f ca="1">AZ59+$F$115*AZ3</f>
        <v>9.6836344097173022E+60</v>
      </c>
      <c r="BA170" s="20">
        <f ca="1">BA59+$F$115*BA3</f>
        <v>-8.4318053283197204E+62</v>
      </c>
      <c r="BB170" s="20">
        <f ca="1">BB59+$F$115*BB3</f>
        <v>7.341803509572634E+64</v>
      </c>
      <c r="BC170" s="20">
        <f ca="1">BC59+$F$115*BC3</f>
        <v>-6.3927091143972879E+66</v>
      </c>
      <c r="BD170" s="20">
        <f ca="1">BD59+$F$115*BD3</f>
        <v>5.5663066667493776E+68</v>
      </c>
      <c r="BE170" s="20">
        <f ca="1">BE59+$F$115*BE3</f>
        <v>-4.846735453443162E+70</v>
      </c>
      <c r="BF170" s="20">
        <f ca="1">BF59+$F$115*BF3</f>
        <v>4.2201851177166854E+72</v>
      </c>
      <c r="BG170" s="20">
        <f ca="1">BG59+$F$115*BG3</f>
        <v>-3.6746306042235161E+74</v>
      </c>
      <c r="BH170" s="20">
        <f ca="1">BH59+$F$115*BH3</f>
        <v>3.1996013683877887E+76</v>
      </c>
      <c r="BI170" s="20">
        <f ca="1">BI59+$F$115*BI3</f>
        <v>-2.7859804206774903E+78</v>
      </c>
      <c r="BJ170" s="20">
        <f ca="1">BJ59+$F$115*BJ3</f>
        <v>2.4258293489570784E+80</v>
      </c>
      <c r="BK170" s="20">
        <f ca="1">BK59+$F$115*BK3</f>
        <v>-2.1122359606642546E+82</v>
      </c>
      <c r="BL170" s="20">
        <f ca="1">BL59+$F$115*BL3</f>
        <v>1.8391816206862897E+84</v>
      </c>
      <c r="BM170" s="20">
        <f ca="1">BM59+$F$115*BM3</f>
        <v>-1.6014257388206245E+86</v>
      </c>
      <c r="BN170" s="20">
        <f ca="1">BN59+$F$115*BN3</f>
        <v>1.3944051898475466E+88</v>
      </c>
      <c r="BO170" s="20">
        <f ca="1">BO59+$F$115*BO3</f>
        <v>-1.2141467358365977E+90</v>
      </c>
      <c r="BP170" s="20">
        <f ca="1">BP59+$F$115*BP3</f>
        <v>1.0571907698535145E+92</v>
      </c>
      <c r="BQ170" s="20">
        <f ca="1">BQ59+$F$115*BQ3</f>
        <v>-9.2052491752025178E+93</v>
      </c>
      <c r="BR170" s="20">
        <f ca="1">BR59+$F$115*BR3</f>
        <v>8.015262220772872E+95</v>
      </c>
      <c r="BS170" s="20">
        <f ca="1">BS59+$F$115*BS3</f>
        <v>-6.9791080333613578E+97</v>
      </c>
      <c r="BT170" s="20">
        <f ca="1">BT59+$F$115*BT3</f>
        <v>6.0769002435247014E+99</v>
      </c>
      <c r="BU170" s="20">
        <f ca="1">BU59+$F$115*BU3</f>
        <v>-5.2913232454956796E+101</v>
      </c>
      <c r="BV170" s="20">
        <f ca="1">BV59+$F$115*BV3</f>
        <v>4.6072998677502699E+103</v>
      </c>
      <c r="BW170" s="20">
        <f ca="1">BW59+$F$115*BW3</f>
        <v>-4.0117020046812726E+105</v>
      </c>
      <c r="BX170" s="20">
        <f ca="1">BX59+$F$115*BX3</f>
        <v>3.4930986556823105E+107</v>
      </c>
      <c r="BY170" s="20">
        <f ca="1">BY59+$F$115*BY3</f>
        <v>-3.0415365358870858E+109</v>
      </c>
      <c r="BZ170" s="20">
        <f ca="1">BZ59+$F$115*BZ3</f>
        <v>2.6483490479397943E+111</v>
      </c>
      <c r="CA170" s="20">
        <f ca="1">CA59+$F$115*CA3</f>
        <v>-2.3059899484909529E+113</v>
      </c>
      <c r="CB170" s="20">
        <f ca="1">CB59+$F$115*CB3</f>
        <v>2.0078885170661203E+115</v>
      </c>
      <c r="CC170" s="20">
        <f ca="1">CC59+$F$115*CC3</f>
        <v>-1.7483234476387419E+117</v>
      </c>
      <c r="CD170" s="20">
        <f ca="1">CD59+$F$115*CD3</f>
        <v>1.5223130425735476E+119</v>
      </c>
      <c r="CE170" s="20">
        <f ca="1">CE59+$F$115*CE3</f>
        <v>-1.3255196014898879E+121</v>
      </c>
      <c r="CF170" s="20">
        <f ca="1">CF59+$F$115*CF3</f>
        <v>1.1541661700300552E+123</v>
      </c>
      <c r="CG170" s="20">
        <f ca="1">CG59+$F$115*CG3</f>
        <v>-1.0049640507349433E+125</v>
      </c>
      <c r="CH170" s="20">
        <f ca="1">CH59+$F$115*CH3</f>
        <v>8.7504968478090639E+126</v>
      </c>
      <c r="CI170" s="20">
        <f ca="1">CI59+$F$115*CI3</f>
        <v>-7.6192969318174983E+128</v>
      </c>
      <c r="CJ170" s="20">
        <f ca="1">CJ59+$F$115*CJ3</f>
        <v>6.6343302266018139E+130</v>
      </c>
      <c r="CK170" s="20">
        <f ca="1">CK59+$F$115*CK3</f>
        <v>-5.7766927774927019E+132</v>
      </c>
      <c r="CL170" s="20">
        <f ca="1">CL59+$F$115*CL3</f>
        <v>5.02992439413571E+134</v>
      </c>
      <c r="CM170" s="20">
        <f ca="1">CM59+$F$115*CM3</f>
        <v>-4.379692738602361E+136</v>
      </c>
      <c r="CN170" s="20">
        <f ca="1">CN59+$F$115*CN3</f>
        <v>3.8135182522683319E+138</v>
      </c>
      <c r="CO170" s="20">
        <f ca="1">CO59+$F$115*CO3</f>
        <v>-3.3205346421230008E+140</v>
      </c>
      <c r="CP170" s="20">
        <f ca="1">CP59+$F$115*CP3</f>
        <v>2.8912803296484941E+142</v>
      </c>
      <c r="CQ170" s="20">
        <f ca="1">CQ59+$F$115*CQ3</f>
        <v>-2.5175168596547485E+144</v>
      </c>
      <c r="CR170" s="20">
        <f ca="1">CR59+$F$115*CR3</f>
        <v>2.19207078388571E+146</v>
      </c>
      <c r="CS170" s="20">
        <f ca="1">CS59+$F$115*CS3</f>
        <v>-1.9086959847507397E+148</v>
      </c>
      <c r="CT170" s="20">
        <f ca="1">CT59+$F$115*CT3</f>
        <v>1.6619537968321112E+150</v>
      </c>
      <c r="CU170" s="20">
        <f ca="1">CU59+$F$115*CU3</f>
        <v>-1.4471086254028948E+152</v>
      </c>
      <c r="CV170" s="20">
        <f ca="1">CV59+$F$115*CV3</f>
        <v>1.2600370586156584E+154</v>
      </c>
      <c r="CW170" s="20">
        <f ca="1">CW59+$F$115*CW3</f>
        <v>-1.0971487289993612E+156</v>
      </c>
      <c r="CX170" s="20">
        <f ca="1">CX59+$F$115*CX3</f>
        <v>9.5531740540028207E+157</v>
      </c>
      <c r="CY170" s="20">
        <f ca="1">CY59+$F$115*CY3</f>
        <v>-8.3182099285033047E+159</v>
      </c>
      <c r="CZ170" s="20">
        <f ca="1">CZ59+$F$115*CZ3</f>
        <v>7.242892888113867E+161</v>
      </c>
      <c r="DA170" s="20">
        <f ca="1">DA59+$F$115*DA3</f>
        <v>-6.3065849310837814E+163</v>
      </c>
      <c r="DB170" s="20">
        <f ca="1">DB59+$F$115*DB3</f>
        <v>5.491315984838536E+165</v>
      </c>
      <c r="DC170" s="20">
        <f ca="1">DC59+$F$115*DC3</f>
        <v>-4.7814390157053157E+167</v>
      </c>
      <c r="DD170" s="20">
        <f ca="1">DD59+$F$115*DD3</f>
        <v>4.1633297235182233E+169</v>
      </c>
      <c r="DE170" s="20">
        <f ca="1">DE59+$F$115*DE3</f>
        <v>-3.6251250574976674E+171</v>
      </c>
      <c r="DF170" s="20">
        <f ca="1">DF59+$F$115*DF3</f>
        <v>3.1564955348749587E+173</v>
      </c>
      <c r="DG170" s="20">
        <f ca="1">DG59+$F$115*DG3</f>
        <v>-2.7484469924916414E+175</v>
      </c>
      <c r="DH170" s="22" t="s">
        <v>19</v>
      </c>
    </row>
    <row r="171" spans="10:112" x14ac:dyDescent="0.2">
      <c r="J171" s="5" t="s">
        <v>51</v>
      </c>
      <c r="K171">
        <f t="shared" ca="1" si="34"/>
        <v>35.999999999999979</v>
      </c>
      <c r="L171" s="23" t="s">
        <v>19</v>
      </c>
      <c r="M171" s="23" t="s">
        <v>19</v>
      </c>
      <c r="N171" s="23" t="s">
        <v>19</v>
      </c>
      <c r="O171" s="23" t="s">
        <v>19</v>
      </c>
      <c r="P171" s="23" t="s">
        <v>19</v>
      </c>
      <c r="Q171" s="23" t="s">
        <v>19</v>
      </c>
      <c r="R171" s="23" t="s">
        <v>19</v>
      </c>
      <c r="S171" s="23" t="s">
        <v>19</v>
      </c>
      <c r="T171" s="23" t="s">
        <v>19</v>
      </c>
      <c r="U171" s="23" t="s">
        <v>19</v>
      </c>
      <c r="V171" s="23" t="s">
        <v>19</v>
      </c>
      <c r="W171" s="23" t="s">
        <v>19</v>
      </c>
      <c r="X171" s="23" t="s">
        <v>19</v>
      </c>
      <c r="Y171" s="23" t="s">
        <v>19</v>
      </c>
      <c r="Z171" s="23" t="s">
        <v>19</v>
      </c>
      <c r="AA171" s="23" t="s">
        <v>19</v>
      </c>
      <c r="AB171" s="23" t="s">
        <v>19</v>
      </c>
      <c r="AC171" s="23" t="s">
        <v>19</v>
      </c>
      <c r="AD171" s="23" t="s">
        <v>19</v>
      </c>
      <c r="AE171" s="23" t="s">
        <v>19</v>
      </c>
      <c r="AF171" s="23" t="s">
        <v>19</v>
      </c>
      <c r="AG171" s="23" t="s">
        <v>19</v>
      </c>
      <c r="AH171" s="23" t="s">
        <v>19</v>
      </c>
      <c r="AI171" s="23" t="s">
        <v>19</v>
      </c>
      <c r="AJ171" s="23" t="s">
        <v>19</v>
      </c>
      <c r="AK171" s="23" t="s">
        <v>19</v>
      </c>
      <c r="AL171" s="23" t="s">
        <v>19</v>
      </c>
      <c r="AM171" s="23" t="s">
        <v>19</v>
      </c>
      <c r="AN171" s="23" t="s">
        <v>19</v>
      </c>
      <c r="AO171" s="23" t="s">
        <v>19</v>
      </c>
      <c r="AP171" s="23" t="s">
        <v>19</v>
      </c>
      <c r="AQ171" s="23" t="s">
        <v>19</v>
      </c>
      <c r="AR171" s="23" t="s">
        <v>19</v>
      </c>
      <c r="AS171" s="23" t="s">
        <v>19</v>
      </c>
      <c r="AT171" s="23" t="s">
        <v>19</v>
      </c>
      <c r="AU171" s="23" t="s">
        <v>19</v>
      </c>
      <c r="AV171" s="23" t="s">
        <v>19</v>
      </c>
      <c r="AW171" s="23" t="s">
        <v>19</v>
      </c>
      <c r="AX171" s="23" t="s">
        <v>19</v>
      </c>
      <c r="AY171" s="23" t="s">
        <v>19</v>
      </c>
      <c r="AZ171" s="23" t="s">
        <v>19</v>
      </c>
      <c r="BA171" s="23" t="s">
        <v>19</v>
      </c>
      <c r="BB171" s="23" t="s">
        <v>19</v>
      </c>
      <c r="BC171" s="23" t="s">
        <v>19</v>
      </c>
      <c r="BD171" s="23" t="s">
        <v>19</v>
      </c>
      <c r="BE171" s="23" t="s">
        <v>19</v>
      </c>
      <c r="BF171" s="23" t="s">
        <v>19</v>
      </c>
      <c r="BG171" s="23" t="s">
        <v>19</v>
      </c>
      <c r="BH171" s="23" t="s">
        <v>19</v>
      </c>
      <c r="BI171" s="23" t="s">
        <v>19</v>
      </c>
      <c r="BJ171" s="23" t="s">
        <v>19</v>
      </c>
      <c r="BK171" s="23" t="s">
        <v>19</v>
      </c>
      <c r="BL171" s="23" t="s">
        <v>19</v>
      </c>
      <c r="BM171" s="23" t="s">
        <v>19</v>
      </c>
      <c r="BN171" s="23" t="s">
        <v>19</v>
      </c>
      <c r="BO171" s="23" t="s">
        <v>19</v>
      </c>
      <c r="BP171" s="23" t="s">
        <v>19</v>
      </c>
      <c r="BQ171" s="23" t="s">
        <v>19</v>
      </c>
      <c r="BR171" s="23" t="s">
        <v>19</v>
      </c>
      <c r="BS171" s="23" t="s">
        <v>19</v>
      </c>
      <c r="BT171" s="23" t="s">
        <v>19</v>
      </c>
      <c r="BU171" s="23" t="s">
        <v>19</v>
      </c>
      <c r="BV171" s="23" t="s">
        <v>19</v>
      </c>
      <c r="BW171" s="23" t="s">
        <v>19</v>
      </c>
      <c r="BX171" s="23" t="s">
        <v>19</v>
      </c>
      <c r="BY171" s="23" t="s">
        <v>19</v>
      </c>
      <c r="BZ171" s="23" t="s">
        <v>19</v>
      </c>
      <c r="CA171" s="23" t="s">
        <v>19</v>
      </c>
      <c r="CB171" s="23" t="s">
        <v>19</v>
      </c>
      <c r="CC171" s="23" t="s">
        <v>19</v>
      </c>
      <c r="CD171" s="23" t="s">
        <v>19</v>
      </c>
      <c r="CE171" s="23" t="s">
        <v>19</v>
      </c>
      <c r="CF171" s="23" t="s">
        <v>19</v>
      </c>
      <c r="CG171" s="23" t="s">
        <v>19</v>
      </c>
      <c r="CH171" s="23" t="s">
        <v>19</v>
      </c>
      <c r="CI171" s="23" t="s">
        <v>19</v>
      </c>
      <c r="CJ171" s="23" t="s">
        <v>19</v>
      </c>
      <c r="CK171" s="23" t="s">
        <v>19</v>
      </c>
      <c r="CL171" s="23" t="s">
        <v>19</v>
      </c>
      <c r="CM171" s="23" t="s">
        <v>19</v>
      </c>
      <c r="CN171" s="23" t="s">
        <v>19</v>
      </c>
      <c r="CO171" s="23" t="s">
        <v>19</v>
      </c>
      <c r="CP171" s="23" t="s">
        <v>19</v>
      </c>
      <c r="CQ171" s="23" t="s">
        <v>19</v>
      </c>
      <c r="CR171" s="23" t="s">
        <v>19</v>
      </c>
      <c r="CS171" s="23" t="s">
        <v>19</v>
      </c>
      <c r="CT171" s="23" t="s">
        <v>19</v>
      </c>
      <c r="CU171" s="23" t="s">
        <v>19</v>
      </c>
      <c r="CV171" s="23" t="s">
        <v>19</v>
      </c>
      <c r="CW171" s="23" t="s">
        <v>19</v>
      </c>
      <c r="CX171" s="23" t="s">
        <v>19</v>
      </c>
      <c r="CY171" s="23" t="s">
        <v>19</v>
      </c>
      <c r="CZ171" s="23" t="s">
        <v>19</v>
      </c>
      <c r="DA171" s="23" t="s">
        <v>19</v>
      </c>
      <c r="DB171" s="23" t="s">
        <v>19</v>
      </c>
      <c r="DC171" s="23" t="s">
        <v>19</v>
      </c>
      <c r="DD171" s="23" t="s">
        <v>19</v>
      </c>
      <c r="DE171" s="23" t="s">
        <v>19</v>
      </c>
      <c r="DF171" s="23" t="s">
        <v>19</v>
      </c>
      <c r="DG171" s="23" t="s">
        <v>19</v>
      </c>
      <c r="DH171" s="23" t="s">
        <v>19</v>
      </c>
    </row>
    <row r="172" spans="10:112" x14ac:dyDescent="0.2">
      <c r="J172" s="5"/>
    </row>
    <row r="173" spans="10:112" x14ac:dyDescent="0.2">
      <c r="J173" s="5"/>
    </row>
    <row r="174" spans="10:112" x14ac:dyDescent="0.2">
      <c r="J174" s="5"/>
    </row>
    <row r="175" spans="10:112" x14ac:dyDescent="0.2">
      <c r="J175" s="5"/>
    </row>
    <row r="176" spans="10:112" x14ac:dyDescent="0.2">
      <c r="J176" s="5"/>
    </row>
    <row r="177" spans="10:10" x14ac:dyDescent="0.2">
      <c r="J177" s="5"/>
    </row>
    <row r="178" spans="10:10" x14ac:dyDescent="0.2">
      <c r="J178" s="5"/>
    </row>
    <row r="179" spans="10:10" x14ac:dyDescent="0.2">
      <c r="J179" s="5"/>
    </row>
    <row r="180" spans="10:10" x14ac:dyDescent="0.2">
      <c r="J180" s="5"/>
    </row>
    <row r="181" spans="10:10" x14ac:dyDescent="0.2">
      <c r="J181" s="5"/>
    </row>
    <row r="182" spans="10:10" x14ac:dyDescent="0.2">
      <c r="J182" s="5"/>
    </row>
    <row r="183" spans="10:10" x14ac:dyDescent="0.2">
      <c r="J183" s="5"/>
    </row>
    <row r="184" spans="10:10" x14ac:dyDescent="0.2">
      <c r="J184" s="5"/>
    </row>
    <row r="185" spans="10:10" x14ac:dyDescent="0.2">
      <c r="J185" s="5"/>
    </row>
    <row r="186" spans="10:10" x14ac:dyDescent="0.2">
      <c r="J186" s="5"/>
    </row>
    <row r="187" spans="10:10" x14ac:dyDescent="0.2">
      <c r="J187" s="5"/>
    </row>
    <row r="188" spans="10:10" x14ac:dyDescent="0.2">
      <c r="J188" s="5"/>
    </row>
    <row r="189" spans="10:10" x14ac:dyDescent="0.2">
      <c r="J189" s="5"/>
    </row>
    <row r="190" spans="10:10" x14ac:dyDescent="0.2">
      <c r="J190" s="5"/>
    </row>
    <row r="191" spans="10:10" x14ac:dyDescent="0.2">
      <c r="J191" s="5"/>
    </row>
    <row r="192" spans="10:10" x14ac:dyDescent="0.2">
      <c r="J192" s="5"/>
    </row>
    <row r="193" spans="10:10" x14ac:dyDescent="0.2">
      <c r="J193" s="5"/>
    </row>
    <row r="194" spans="10:10" x14ac:dyDescent="0.2">
      <c r="J194" s="5"/>
    </row>
    <row r="195" spans="10:10" x14ac:dyDescent="0.2">
      <c r="J195" s="5"/>
    </row>
    <row r="196" spans="10:10" x14ac:dyDescent="0.2">
      <c r="J196" s="5"/>
    </row>
    <row r="197" spans="10:10" x14ac:dyDescent="0.2">
      <c r="J197" s="5"/>
    </row>
    <row r="198" spans="10:10" x14ac:dyDescent="0.2">
      <c r="J198" s="5"/>
    </row>
    <row r="199" spans="10:10" x14ac:dyDescent="0.2">
      <c r="J199" s="5"/>
    </row>
    <row r="200" spans="10:10" x14ac:dyDescent="0.2">
      <c r="J200" s="5"/>
    </row>
    <row r="201" spans="10:10" x14ac:dyDescent="0.2">
      <c r="J201" s="5"/>
    </row>
    <row r="202" spans="10:10" x14ac:dyDescent="0.2">
      <c r="J202" s="5"/>
    </row>
    <row r="203" spans="10:10" x14ac:dyDescent="0.2">
      <c r="J203" s="5"/>
    </row>
    <row r="204" spans="10:10" x14ac:dyDescent="0.2">
      <c r="J204" s="5"/>
    </row>
    <row r="205" spans="10:10" x14ac:dyDescent="0.2">
      <c r="J205" s="5"/>
    </row>
    <row r="206" spans="10:10" x14ac:dyDescent="0.2">
      <c r="J206" s="5"/>
    </row>
    <row r="207" spans="10:10" x14ac:dyDescent="0.2">
      <c r="J207" s="5"/>
    </row>
    <row r="208" spans="10:10" x14ac:dyDescent="0.2">
      <c r="J208" s="5"/>
    </row>
    <row r="209" spans="10:10" x14ac:dyDescent="0.2">
      <c r="J209" s="5"/>
    </row>
    <row r="210" spans="10:10" x14ac:dyDescent="0.2">
      <c r="J210" s="5"/>
    </row>
    <row r="211" spans="10:10" x14ac:dyDescent="0.2">
      <c r="J211" s="5"/>
    </row>
    <row r="212" spans="10:10" x14ac:dyDescent="0.2">
      <c r="J212" s="5"/>
    </row>
    <row r="213" spans="10:10" x14ac:dyDescent="0.2">
      <c r="J213" s="5"/>
    </row>
    <row r="214" spans="10:10" x14ac:dyDescent="0.2">
      <c r="J214" s="5"/>
    </row>
    <row r="215" spans="10:10" x14ac:dyDescent="0.2">
      <c r="J215" s="5"/>
    </row>
    <row r="216" spans="10:10" x14ac:dyDescent="0.2">
      <c r="J216" s="5"/>
    </row>
    <row r="217" spans="10:10" x14ac:dyDescent="0.2">
      <c r="J217" s="5"/>
    </row>
    <row r="218" spans="10:10" x14ac:dyDescent="0.2">
      <c r="J218" s="5"/>
    </row>
    <row r="219" spans="10:10" x14ac:dyDescent="0.2">
      <c r="J219" s="5"/>
    </row>
    <row r="220" spans="10:10" x14ac:dyDescent="0.2">
      <c r="J220" s="5"/>
    </row>
    <row r="221" spans="10:10" x14ac:dyDescent="0.2">
      <c r="J221" s="5"/>
    </row>
    <row r="222" spans="10:10" x14ac:dyDescent="0.2">
      <c r="J222" s="5"/>
    </row>
    <row r="223" spans="10:10" x14ac:dyDescent="0.2">
      <c r="J223" s="5"/>
    </row>
    <row r="224" spans="10:10" x14ac:dyDescent="0.2">
      <c r="J224" s="5"/>
    </row>
    <row r="225" spans="10:10" x14ac:dyDescent="0.2">
      <c r="J225" s="5"/>
    </row>
    <row r="226" spans="10:10" x14ac:dyDescent="0.2">
      <c r="J226" s="5"/>
    </row>
    <row r="227" spans="10:10" x14ac:dyDescent="0.2">
      <c r="J227" s="5"/>
    </row>
    <row r="228" spans="10:10" x14ac:dyDescent="0.2">
      <c r="J228" s="5"/>
    </row>
    <row r="229" spans="10:10" x14ac:dyDescent="0.2">
      <c r="J229" s="5"/>
    </row>
    <row r="230" spans="10:10" x14ac:dyDescent="0.2">
      <c r="J230" s="5"/>
    </row>
    <row r="231" spans="10:10" x14ac:dyDescent="0.2">
      <c r="J231" s="5"/>
    </row>
    <row r="232" spans="10:10" x14ac:dyDescent="0.2">
      <c r="J232" s="5"/>
    </row>
    <row r="233" spans="10:10" x14ac:dyDescent="0.2">
      <c r="J233" s="5"/>
    </row>
    <row r="234" spans="10:10" x14ac:dyDescent="0.2">
      <c r="J234" s="5"/>
    </row>
    <row r="235" spans="10:10" x14ac:dyDescent="0.2">
      <c r="J235" s="5"/>
    </row>
    <row r="236" spans="10:10" x14ac:dyDescent="0.2">
      <c r="J236" s="5"/>
    </row>
    <row r="237" spans="10:10" x14ac:dyDescent="0.2">
      <c r="J237" s="5"/>
    </row>
    <row r="238" spans="10:10" x14ac:dyDescent="0.2">
      <c r="J238" s="5"/>
    </row>
    <row r="239" spans="10:10" x14ac:dyDescent="0.2">
      <c r="J239" s="5"/>
    </row>
    <row r="240" spans="10:10" x14ac:dyDescent="0.2">
      <c r="J240" s="5"/>
    </row>
    <row r="241" spans="10:10" x14ac:dyDescent="0.2">
      <c r="J241" s="5"/>
    </row>
    <row r="242" spans="10:10" x14ac:dyDescent="0.2">
      <c r="J242" s="5"/>
    </row>
    <row r="243" spans="10:10" x14ac:dyDescent="0.2">
      <c r="J243" s="5"/>
    </row>
    <row r="244" spans="10:10" x14ac:dyDescent="0.2">
      <c r="J244" s="5"/>
    </row>
    <row r="245" spans="10:10" x14ac:dyDescent="0.2">
      <c r="J245" s="5"/>
    </row>
    <row r="246" spans="10:10" x14ac:dyDescent="0.2">
      <c r="J246" s="5"/>
    </row>
    <row r="247" spans="10:10" x14ac:dyDescent="0.2">
      <c r="J247" s="5"/>
    </row>
    <row r="248" spans="10:10" x14ac:dyDescent="0.2">
      <c r="J248" s="5"/>
    </row>
    <row r="249" spans="10:10" x14ac:dyDescent="0.2">
      <c r="J249" s="5"/>
    </row>
    <row r="250" spans="10:10" x14ac:dyDescent="0.2">
      <c r="J250" s="5"/>
    </row>
    <row r="251" spans="10:10" x14ac:dyDescent="0.2">
      <c r="J251" s="5"/>
    </row>
    <row r="252" spans="10:10" x14ac:dyDescent="0.2">
      <c r="J252" s="5"/>
    </row>
    <row r="253" spans="10:10" x14ac:dyDescent="0.2">
      <c r="J253" s="5"/>
    </row>
    <row r="254" spans="10:10" x14ac:dyDescent="0.2">
      <c r="J254" s="5"/>
    </row>
    <row r="255" spans="10:10" x14ac:dyDescent="0.2">
      <c r="J255" s="5"/>
    </row>
    <row r="256" spans="10:10" x14ac:dyDescent="0.2">
      <c r="J256" s="5"/>
    </row>
    <row r="257" spans="10:10" x14ac:dyDescent="0.2">
      <c r="J257" s="5"/>
    </row>
    <row r="258" spans="10:10" x14ac:dyDescent="0.2">
      <c r="J258" s="5"/>
    </row>
    <row r="259" spans="10:10" x14ac:dyDescent="0.2">
      <c r="J259" s="5"/>
    </row>
    <row r="260" spans="10:10" x14ac:dyDescent="0.2">
      <c r="J260" s="5"/>
    </row>
    <row r="261" spans="10:10" x14ac:dyDescent="0.2">
      <c r="J261" s="5"/>
    </row>
    <row r="262" spans="10:10" x14ac:dyDescent="0.2">
      <c r="J262" s="5"/>
    </row>
    <row r="263" spans="10:10" x14ac:dyDescent="0.2">
      <c r="J263" s="5"/>
    </row>
    <row r="264" spans="10:10" x14ac:dyDescent="0.2">
      <c r="J264" s="5"/>
    </row>
    <row r="265" spans="10:10" x14ac:dyDescent="0.2">
      <c r="J265" s="5"/>
    </row>
    <row r="266" spans="10:10" x14ac:dyDescent="0.2">
      <c r="J266" s="5"/>
    </row>
    <row r="267" spans="10:10" x14ac:dyDescent="0.2">
      <c r="J267" s="5"/>
    </row>
    <row r="268" spans="10:10" x14ac:dyDescent="0.2">
      <c r="J268" s="5"/>
    </row>
    <row r="269" spans="10:10" x14ac:dyDescent="0.2">
      <c r="J269" s="5"/>
    </row>
    <row r="270" spans="10:10" x14ac:dyDescent="0.2">
      <c r="J270" s="5"/>
    </row>
    <row r="271" spans="10:10" x14ac:dyDescent="0.2">
      <c r="J271" s="5"/>
    </row>
    <row r="272" spans="10:10" x14ac:dyDescent="0.2">
      <c r="J272" s="5"/>
    </row>
    <row r="273" spans="10:10" x14ac:dyDescent="0.2">
      <c r="J273" s="5"/>
    </row>
    <row r="274" spans="10:10" x14ac:dyDescent="0.2">
      <c r="J274" s="5"/>
    </row>
  </sheetData>
  <conditionalFormatting sqref="L67:BH115">
    <cfRule type="cellIs" dxfId="6" priority="7" operator="equal">
      <formula>0</formula>
    </cfRule>
  </conditionalFormatting>
  <conditionalFormatting sqref="BL67">
    <cfRule type="cellIs" dxfId="5" priority="5" operator="lessThan">
      <formula>-0.01</formula>
    </cfRule>
    <cfRule type="cellIs" dxfId="4" priority="6" operator="greaterThan">
      <formula>0.01</formula>
    </cfRule>
  </conditionalFormatting>
  <conditionalFormatting sqref="BM67:DH115">
    <cfRule type="cellIs" dxfId="3" priority="3" operator="lessThan">
      <formula>-0.01</formula>
    </cfRule>
    <cfRule type="cellIs" dxfId="2" priority="4" operator="greaterThan">
      <formula>0.01</formula>
    </cfRule>
  </conditionalFormatting>
  <conditionalFormatting sqref="BL68:BL115">
    <cfRule type="cellIs" dxfId="1" priority="1" operator="lessThan">
      <formula>-0.01</formula>
    </cfRule>
    <cfRule type="cellIs" dxfId="0" priority="2" operator="greaterThan">
      <formula>0.01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"/>
  <sheetViews>
    <sheetView tabSelected="1" zoomScale="120" zoomScaleNormal="120" workbookViewId="0">
      <selection activeCell="E4" sqref="E4"/>
    </sheetView>
  </sheetViews>
  <sheetFormatPr baseColWidth="10" defaultRowHeight="12.75" x14ac:dyDescent="0.2"/>
  <cols>
    <col min="1" max="3" width="11.42578125" customWidth="1"/>
    <col min="4" max="4" width="10.7109375" customWidth="1"/>
    <col min="5" max="7" width="11.42578125" customWidth="1"/>
    <col min="8" max="8" width="16.42578125" customWidth="1"/>
  </cols>
  <sheetData>
    <row r="1" spans="1:12" ht="15.75" x14ac:dyDescent="0.25">
      <c r="A1" s="15" t="s">
        <v>37</v>
      </c>
      <c r="B1" s="16">
        <v>0.9</v>
      </c>
    </row>
    <row r="2" spans="1:12" x14ac:dyDescent="0.2">
      <c r="A2" s="10" t="s">
        <v>10</v>
      </c>
      <c r="B2">
        <v>0.01</v>
      </c>
    </row>
    <row r="3" spans="1:12" x14ac:dyDescent="0.2">
      <c r="A3" s="10" t="s">
        <v>12</v>
      </c>
      <c r="B3">
        <v>0.5</v>
      </c>
    </row>
    <row r="4" spans="1:12" x14ac:dyDescent="0.2">
      <c r="A4" s="10" t="s">
        <v>0</v>
      </c>
      <c r="B4">
        <v>9</v>
      </c>
    </row>
    <row r="5" spans="1:12" x14ac:dyDescent="0.2">
      <c r="A5" s="10" t="s">
        <v>54</v>
      </c>
      <c r="B5">
        <v>100000</v>
      </c>
    </row>
    <row r="8" spans="1:12" x14ac:dyDescent="0.2">
      <c r="A8" s="7"/>
      <c r="B8" s="8"/>
    </row>
    <row r="9" spans="1:12" x14ac:dyDescent="0.2">
      <c r="A9" s="7"/>
      <c r="B9" s="9"/>
    </row>
    <row r="11" spans="1:12" x14ac:dyDescent="0.2">
      <c r="B11" s="10" t="s">
        <v>31</v>
      </c>
      <c r="C11" s="10" t="s">
        <v>53</v>
      </c>
      <c r="D11" s="10" t="s">
        <v>32</v>
      </c>
      <c r="E11" s="10" t="s">
        <v>27</v>
      </c>
      <c r="F11" s="10" t="s">
        <v>28</v>
      </c>
      <c r="G11" s="10" t="s">
        <v>33</v>
      </c>
      <c r="H11" s="10" t="s">
        <v>52</v>
      </c>
      <c r="I11" s="24">
        <f ca="1">SUM(H12:H16)</f>
        <v>335.28010348811119</v>
      </c>
    </row>
    <row r="12" spans="1:12" x14ac:dyDescent="0.2">
      <c r="A12">
        <v>0.3619690061949607</v>
      </c>
      <c r="B12">
        <v>0.72</v>
      </c>
      <c r="C12">
        <f ca="1">VLOOKUP(B12,#REF!,2,0)</f>
        <v>8.2799999999999994</v>
      </c>
      <c r="D12">
        <f>A12+0.001</f>
        <v>0.3629690061949607</v>
      </c>
      <c r="E12">
        <f>(LN($B$4*EXP($B$2*$B$3)/B12)+1/2*D12^2*$B$3)/(D12*SQRT($B$3))</f>
        <v>9.9886495297663078</v>
      </c>
      <c r="F12">
        <f>E12-D12*SQRT($B$3)</f>
        <v>9.7319916841253082</v>
      </c>
      <c r="G12">
        <f>$B$4*NORMSDIST(E12)-B12*EXP(-$B$2*$B$3)*NORMSDIST(F12)</f>
        <v>8.283591014981269</v>
      </c>
      <c r="H12" s="31">
        <f ca="1">$B$5*(G12-C12)^2</f>
        <v>1.2895388595703281</v>
      </c>
      <c r="K12">
        <v>0.3619690061949607</v>
      </c>
      <c r="L12">
        <v>2.3087467438523119</v>
      </c>
    </row>
    <row r="13" spans="1:12" x14ac:dyDescent="0.2">
      <c r="A13">
        <v>7.5817394064887578E-2</v>
      </c>
      <c r="B13">
        <v>2.16</v>
      </c>
      <c r="C13">
        <f ca="1">VLOOKUP(B13,#REF!,2,0)</f>
        <v>6.84</v>
      </c>
      <c r="D13">
        <f t="shared" ref="D13:D16" si="0">A13+0.001</f>
        <v>7.6817394064887579E-2</v>
      </c>
      <c r="E13">
        <f t="shared" ref="E13:E15" si="1">(LN($B$4*EXP($B$2*$B$3)/B13)+1/2*D13^2*$B$3)/(D13*SQRT($B$3))</f>
        <v>26.392520667730569</v>
      </c>
      <c r="F13">
        <f t="shared" ref="F13:F16" si="2">E13-D13*SQRT($B$3)</f>
        <v>26.338202567474209</v>
      </c>
      <c r="G13">
        <f t="shared" ref="G13:G16" si="3">$B$4*NORMSDIST(E13)-B13*EXP(-$B$2*$B$3)*NORMSDIST(F13)</f>
        <v>6.8507730449438062</v>
      </c>
      <c r="H13" s="31">
        <f t="shared" ref="H13:H16" ca="1" si="4">$B$5*(G13-C13)^2</f>
        <v>11.605849736127212</v>
      </c>
      <c r="K13">
        <v>0.35534175790358946</v>
      </c>
      <c r="L13">
        <v>1.5888361355716567</v>
      </c>
    </row>
    <row r="14" spans="1:12" x14ac:dyDescent="0.2">
      <c r="A14">
        <v>0</v>
      </c>
      <c r="B14">
        <v>3.5999999999999996</v>
      </c>
      <c r="C14">
        <f ca="1">VLOOKUP(B14,#REF!,2,0)</f>
        <v>5.4</v>
      </c>
      <c r="D14">
        <f t="shared" si="0"/>
        <v>1E-3</v>
      </c>
      <c r="E14">
        <f t="shared" si="1"/>
        <v>1302.9022014584552</v>
      </c>
      <c r="F14">
        <f t="shared" si="2"/>
        <v>1302.901494351674</v>
      </c>
      <c r="G14">
        <f t="shared" si="3"/>
        <v>5.4179550749063434</v>
      </c>
      <c r="H14" s="31">
        <f t="shared" ca="1" si="4"/>
        <v>32.238471489239068</v>
      </c>
      <c r="K14">
        <v>0.3462148626223665</v>
      </c>
      <c r="L14">
        <v>1.0188636182657662</v>
      </c>
    </row>
    <row r="15" spans="1:12" x14ac:dyDescent="0.2">
      <c r="A15">
        <v>0</v>
      </c>
      <c r="B15">
        <v>6.4799999999999986</v>
      </c>
      <c r="C15">
        <f ca="1">VLOOKUP(B15,#REF!,2,0)</f>
        <v>2.5200000000000014</v>
      </c>
      <c r="D15">
        <f t="shared" si="0"/>
        <v>1E-3</v>
      </c>
      <c r="E15">
        <f t="shared" si="1"/>
        <v>471.64632817182888</v>
      </c>
      <c r="F15">
        <f t="shared" si="2"/>
        <v>471.64562106504769</v>
      </c>
      <c r="G15">
        <f t="shared" si="3"/>
        <v>2.5523191348314196</v>
      </c>
      <c r="H15" s="31">
        <f t="shared" ca="1" si="4"/>
        <v>104.45264762513916</v>
      </c>
      <c r="K15">
        <v>0.34453649863712865</v>
      </c>
      <c r="L15">
        <v>0.62665237522165118</v>
      </c>
    </row>
    <row r="16" spans="1:12" x14ac:dyDescent="0.2">
      <c r="A16">
        <v>0</v>
      </c>
      <c r="B16">
        <v>8.6399999999999988</v>
      </c>
      <c r="C16">
        <f ca="1">VLOOKUP(B16,#REF!,2,0)</f>
        <v>0.36000000000000121</v>
      </c>
      <c r="D16">
        <f t="shared" si="0"/>
        <v>1E-3</v>
      </c>
      <c r="E16">
        <f>(LN($B$4*EXP($B$2*$B$3)/B16)+1/2*D16^2*$B$3)/(D16*SQRT($B$3))</f>
        <v>64.802439658920974</v>
      </c>
      <c r="F16">
        <f t="shared" si="2"/>
        <v>64.801732552139782</v>
      </c>
      <c r="G16">
        <f t="shared" si="3"/>
        <v>0.40309217977522671</v>
      </c>
      <c r="H16" s="31">
        <f t="shared" ca="1" si="4"/>
        <v>185.69359577803539</v>
      </c>
      <c r="K16">
        <v>0.42817803287528083</v>
      </c>
      <c r="L16">
        <v>0.58062099611005269</v>
      </c>
    </row>
  </sheetData>
  <pageMargins left="0.75" right="0.75" top="1" bottom="1" header="0" footer="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17</vt:i4>
      </vt:variant>
    </vt:vector>
  </HeadingPairs>
  <TitlesOfParts>
    <vt:vector size="24" baseType="lpstr">
      <vt:lpstr>Fwd_K_0.8</vt:lpstr>
      <vt:lpstr>Bckwrd_0,8</vt:lpstr>
      <vt:lpstr>Smile_0,8</vt:lpstr>
      <vt:lpstr>Fwd_K_0.7</vt:lpstr>
      <vt:lpstr>Smile_0,7</vt:lpstr>
      <vt:lpstr>Fwd_K_0.9</vt:lpstr>
      <vt:lpstr>Smile_0,9</vt:lpstr>
      <vt:lpstr>'Bckwrd_0,8'!alpha</vt:lpstr>
      <vt:lpstr>'Bckwrd_0,8'!Delta_t</vt:lpstr>
      <vt:lpstr>'Bckwrd_0,8'!Delta_x</vt:lpstr>
      <vt:lpstr>'Bckwrd_0,8'!K</vt:lpstr>
      <vt:lpstr>'Bckwrd_0,8'!Matriz_M</vt:lpstr>
      <vt:lpstr>'Smile_0,7'!mm</vt:lpstr>
      <vt:lpstr>'Smile_0,8'!mm</vt:lpstr>
      <vt:lpstr>'Smile_0,9'!mm</vt:lpstr>
      <vt:lpstr>'Bckwrd_0,8'!nt</vt:lpstr>
      <vt:lpstr>'Bckwrd_0,8'!nx</vt:lpstr>
      <vt:lpstr>'Bckwrd_0,8'!rho</vt:lpstr>
      <vt:lpstr>'Bckwrd_0,8'!S_max</vt:lpstr>
      <vt:lpstr>'Bckwrd_0,8'!S_min</vt:lpstr>
      <vt:lpstr>'Bckwrd_0,8'!S0</vt:lpstr>
      <vt:lpstr>'Bckwrd_0,8'!sigma</vt:lpstr>
      <vt:lpstr>'Bckwrd_0,8'!T</vt:lpstr>
      <vt:lpstr>'Bckwrd_0,8'!Tipo</vt:lpstr>
    </vt:vector>
  </TitlesOfParts>
  <Company>BBVA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e022044</dc:creator>
  <cp:lastModifiedBy>PCJuan</cp:lastModifiedBy>
  <dcterms:created xsi:type="dcterms:W3CDTF">2013-04-03T16:25:19Z</dcterms:created>
  <dcterms:modified xsi:type="dcterms:W3CDTF">2019-03-18T19:59:08Z</dcterms:modified>
</cp:coreProperties>
</file>